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6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5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19b\W7\2021_PUBLIKACJA OCHRONA SRODOWISKA\MATERIAŁY DO DK\wersje ostateczne\EXCEL\"/>
    </mc:Choice>
  </mc:AlternateContent>
  <bookViews>
    <workbookView xWindow="0" yWindow="0" windowWidth="21570" windowHeight="6240" tabRatio="897"/>
  </bookViews>
  <sheets>
    <sheet name="Dział 6._Chapter 6." sheetId="52" r:id="rId1"/>
    <sheet name="Spis tablic_Contents" sheetId="53" r:id="rId2"/>
    <sheet name="Tabl 1(236)." sheetId="1" r:id="rId3"/>
    <sheet name="Tabl 2(237)." sheetId="5" r:id="rId4"/>
    <sheet name="Tabl 3(238)." sheetId="6" r:id="rId5"/>
    <sheet name="Tabl 4(239)." sheetId="7" r:id="rId6"/>
    <sheet name="Tabl 5(240)." sheetId="8" r:id="rId7"/>
    <sheet name="Tabl 6(241)." sheetId="9" r:id="rId8"/>
    <sheet name="Tabl 7(242)." sheetId="10" r:id="rId9"/>
    <sheet name="Tabl 8(243)." sheetId="59" r:id="rId10"/>
    <sheet name="Tabl 9(244). " sheetId="62" r:id="rId11"/>
    <sheet name="Tabl 10(245)." sheetId="60" r:id="rId12"/>
    <sheet name="Tabl 11(246)." sheetId="32" r:id="rId13"/>
    <sheet name="Tabl 12(247)." sheetId="33" r:id="rId14"/>
    <sheet name="Tabl 13(248)." sheetId="31" r:id="rId15"/>
    <sheet name="Tab14(249)" sheetId="34" r:id="rId16"/>
    <sheet name="Tabl 15(250)." sheetId="37" r:id="rId17"/>
    <sheet name="Tabl 16(251)." sheetId="38" r:id="rId18"/>
    <sheet name="Tabl 17(252)." sheetId="39" r:id="rId19"/>
    <sheet name="Tabl 18(253)." sheetId="74" r:id="rId20"/>
    <sheet name="Tabl 19(254)." sheetId="75" r:id="rId21"/>
    <sheet name="Tabl 20(255)." sheetId="76" r:id="rId22"/>
    <sheet name="Tabl 21(256)." sheetId="16" r:id="rId23"/>
    <sheet name="Tabl 22(257)." sheetId="18" r:id="rId24"/>
    <sheet name="Tabl 23(258)." sheetId="42" r:id="rId25"/>
  </sheets>
  <definedNames>
    <definedName name="_xlnm.Print_Area" localSheetId="15">'Tab14(249)'!$A$1:$G$37</definedName>
    <definedName name="_xlnm.Print_Area" localSheetId="2">'Tabl 1(236).'!$A$1:$J$13</definedName>
    <definedName name="_xlnm.Print_Area" localSheetId="11">'Tabl 10(245).'!$A$1:$L$31</definedName>
    <definedName name="_xlnm.Print_Area" localSheetId="12">'Tabl 11(246).'!$A$1:$N$33</definedName>
    <definedName name="_xlnm.Print_Area" localSheetId="13">'Tabl 12(247).'!$A$1:$M$33</definedName>
    <definedName name="_xlnm.Print_Area" localSheetId="14">'Tabl 13(248).'!$A$1:$I$30</definedName>
    <definedName name="_xlnm.Print_Area" localSheetId="16">'Tabl 15(250).'!$A$1:$I$30</definedName>
    <definedName name="_xlnm.Print_Area" localSheetId="17">'Tabl 16(251).'!$A$1:$I$29</definedName>
    <definedName name="_xlnm.Print_Area" localSheetId="18">'Tabl 17(252).'!$A$1:$K$31</definedName>
    <definedName name="_xlnm.Print_Area" localSheetId="20">'Tabl 19(254).'!$A$1:$H$34</definedName>
    <definedName name="_xlnm.Print_Area" localSheetId="3">'Tabl 2(237).'!$A$1:$M$31</definedName>
    <definedName name="_xlnm.Print_Area" localSheetId="21">'Tabl 20(255).'!$A$1:$H$24</definedName>
    <definedName name="_xlnm.Print_Area" localSheetId="22">'Tabl 21(256).'!$A$1:$H$29</definedName>
    <definedName name="_xlnm.Print_Area" localSheetId="23">'Tabl 22(257).'!$A$1:$H$28</definedName>
    <definedName name="_xlnm.Print_Area" localSheetId="24">'Tabl 23(258).'!$A$1:$K$77</definedName>
    <definedName name="_xlnm.Print_Area" localSheetId="4">'Tabl 3(238).'!$A$1:$K$53</definedName>
    <definedName name="_xlnm.Print_Area" localSheetId="5">'Tabl 4(239).'!$A$1:$H$40</definedName>
    <definedName name="_xlnm.Print_Area" localSheetId="6">'Tabl 5(240).'!$A$1:$J$24</definedName>
    <definedName name="_xlnm.Print_Area" localSheetId="7">'Tabl 6(241).'!$A$1:$J$33</definedName>
    <definedName name="_xlnm.Print_Area" localSheetId="10">'Tabl 9(244). '!$A$1:$K$28</definedName>
    <definedName name="TABL._1_240_.">'Spis tablic_Contents'!$A$3</definedName>
  </definedNames>
  <calcPr calcId="152511"/>
</workbook>
</file>

<file path=xl/calcChain.xml><?xml version="1.0" encoding="utf-8"?>
<calcChain xmlns="http://schemas.openxmlformats.org/spreadsheetml/2006/main">
  <c r="B18" i="75" l="1"/>
  <c r="B19" i="75"/>
  <c r="B20" i="75"/>
  <c r="B21" i="75"/>
  <c r="B22" i="75"/>
  <c r="B23" i="75"/>
  <c r="B24" i="75"/>
  <c r="B25" i="75"/>
  <c r="B26" i="75"/>
  <c r="B27" i="75"/>
  <c r="B28" i="75"/>
  <c r="B29" i="75"/>
  <c r="B30" i="75"/>
  <c r="B31" i="75"/>
  <c r="E19" i="76" l="1"/>
  <c r="B19" i="76"/>
  <c r="B17" i="76"/>
  <c r="E16" i="76"/>
  <c r="E14" i="76" s="1"/>
  <c r="B16" i="76"/>
  <c r="F14" i="76"/>
  <c r="D14" i="76"/>
  <c r="C14" i="76"/>
  <c r="E30" i="75"/>
  <c r="E29" i="75"/>
  <c r="E28" i="75"/>
  <c r="E26" i="75"/>
  <c r="E24" i="75"/>
  <c r="E23" i="75"/>
  <c r="E22" i="75"/>
  <c r="E21" i="75"/>
  <c r="E20" i="75"/>
  <c r="E17" i="75"/>
  <c r="B17" i="75"/>
  <c r="F15" i="75"/>
  <c r="D15" i="75"/>
  <c r="C15" i="75"/>
  <c r="B14" i="76" l="1"/>
  <c r="E15" i="75"/>
  <c r="B15" i="75"/>
</calcChain>
</file>

<file path=xl/sharedStrings.xml><?xml version="1.0" encoding="utf-8"?>
<sst xmlns="http://schemas.openxmlformats.org/spreadsheetml/2006/main" count="2153" uniqueCount="787">
  <si>
    <t>WYSZCZEGÓLNIENIE</t>
  </si>
  <si>
    <t>SPECIFICATION</t>
  </si>
  <si>
    <t>T O T A L</t>
  </si>
  <si>
    <t>z tego:</t>
  </si>
  <si>
    <t>of which</t>
  </si>
  <si>
    <t>.</t>
  </si>
  <si>
    <t xml:space="preserve">   waste (excluding municipal waste)</t>
  </si>
  <si>
    <t>of which:</t>
  </si>
  <si>
    <t>x</t>
  </si>
  <si>
    <t>w ilości:</t>
  </si>
  <si>
    <t>quantity:</t>
  </si>
  <si>
    <t>WOJEWÓDZTWA</t>
  </si>
  <si>
    <t>VOIVODSHIPS</t>
  </si>
  <si>
    <t>Ogółem</t>
  </si>
  <si>
    <t>Total</t>
  </si>
  <si>
    <t>Dust-slag compounds from wet treatment of furnace waste</t>
  </si>
  <si>
    <t>Coal fly ash</t>
  </si>
  <si>
    <t>P O L A N D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</si>
  <si>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</si>
  <si>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</si>
  <si>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</si>
  <si>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</si>
  <si>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</si>
  <si>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</si>
  <si>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</si>
  <si>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</si>
  <si>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</si>
  <si>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</si>
  <si>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</si>
  <si>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</si>
  <si>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</si>
  <si>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</si>
  <si>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</si>
  <si>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</si>
  <si>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Waste from floatation dressing of non-ferrous metal ores</t>
  </si>
  <si>
    <t>Odpady wytworzone w ciągu roku</t>
  </si>
  <si>
    <t>Waste generated during the year</t>
  </si>
  <si>
    <t>total</t>
  </si>
  <si>
    <t>stored</t>
  </si>
  <si>
    <t>razem</t>
  </si>
  <si>
    <t>w tym</t>
  </si>
  <si>
    <t xml:space="preserve">w % wytworzonych   </t>
  </si>
  <si>
    <t>in % of waste generated</t>
  </si>
  <si>
    <t xml:space="preserve">Waste from washing and cleaning of minerals </t>
  </si>
  <si>
    <t xml:space="preserve">Odpady z wydobywania kopalin innych niż rudy metali </t>
  </si>
  <si>
    <t>Waste from mineral non-metalliferrous excavation</t>
  </si>
  <si>
    <t>temporarily stored</t>
  </si>
  <si>
    <t>ogółem</t>
  </si>
  <si>
    <t>grand total</t>
  </si>
  <si>
    <t>thermal</t>
  </si>
  <si>
    <t>termicznie</t>
  </si>
  <si>
    <t>Powierzchnia terenów składowania odpadów</t>
  </si>
  <si>
    <t>Area of waste landfill sites</t>
  </si>
  <si>
    <t>komunalnych</t>
  </si>
  <si>
    <t>OTHER SECTIONS</t>
  </si>
  <si>
    <t>COUNTRY OF DISPATCH</t>
  </si>
  <si>
    <t>Liczba zakończonych postępowań</t>
  </si>
  <si>
    <t>Number of completed proceedings</t>
  </si>
  <si>
    <t>Wnioskowana ilość odpadów importowanych w tonach</t>
  </si>
  <si>
    <t>Applied quantity of imported waste in tonnes</t>
  </si>
  <si>
    <t>wydane zezwolenia</t>
  </si>
  <si>
    <t>issued permissions</t>
  </si>
  <si>
    <t>wydane sprzeciwy</t>
  </si>
  <si>
    <t>issued objections</t>
  </si>
  <si>
    <t>G R A N D  T O T A L</t>
  </si>
  <si>
    <t>W TYM WNIOSKI ZGŁASZAJĄCE IMPORT JEDNEJ GRUPY ODPADÓW</t>
  </si>
  <si>
    <t>KRAJ WYSYŁKI</t>
  </si>
  <si>
    <t>OF WHICH APPLICATIONS FOR A SINGLE GROUP OF WASTE</t>
  </si>
  <si>
    <t xml:space="preserve">Ź r ó d ł o: dane Głównego Inspektoratu Ochrony Środowiska. </t>
  </si>
  <si>
    <t xml:space="preserve">of which based on issued permission </t>
  </si>
  <si>
    <t>S o u r c e: data of Chief Inspectorate of Environmental Protection.</t>
  </si>
  <si>
    <t>w tym na mocy</t>
  </si>
  <si>
    <t>of which based on</t>
  </si>
  <si>
    <t>wydanego zezwolenia</t>
  </si>
  <si>
    <t>W TYM WNIOSKI ZGŁASZAJĄCE TRANZYT JEDNEJ GRUPY ODPADÓW</t>
  </si>
  <si>
    <t>Ź r ó d ł o: dane Głównego Inspektoratu Ochrony Środowiska.</t>
  </si>
  <si>
    <t>a  No objection within time limit of 30 days.</t>
  </si>
  <si>
    <t>Applied quantity of waste transported through Poland in tonnes</t>
  </si>
  <si>
    <t>KRAJ ODBIORU</t>
  </si>
  <si>
    <t>RECEIVING COUNTRY</t>
  </si>
  <si>
    <t>Wnioskowana ilość odpadów eksportowanych w tonach</t>
  </si>
  <si>
    <t>W TYM WNIOSKI ZGŁASZAJĄCE EKSPORT JEDNEJ GRUPY ODPADÓW</t>
  </si>
  <si>
    <t>Applied quantity of waste exported in tonnes</t>
  </si>
  <si>
    <t>w tym:</t>
  </si>
  <si>
    <t>Grand total</t>
  </si>
  <si>
    <t>miasta</t>
  </si>
  <si>
    <t>obszary wiejskie</t>
  </si>
  <si>
    <t>rural areas</t>
  </si>
  <si>
    <t>w tys. ton</t>
  </si>
  <si>
    <t>in kg per capita</t>
  </si>
  <si>
    <t>P O L S K A</t>
  </si>
  <si>
    <t>W tym z gospodarstw domowych</t>
  </si>
  <si>
    <t>Of which from households</t>
  </si>
  <si>
    <t xml:space="preserve">w tysiącach ton  </t>
  </si>
  <si>
    <t xml:space="preserve">in kg per capita </t>
  </si>
  <si>
    <t xml:space="preserve">w tym </t>
  </si>
  <si>
    <t>szkło</t>
  </si>
  <si>
    <t>glass</t>
  </si>
  <si>
    <t>plastics</t>
  </si>
  <si>
    <t>metale</t>
  </si>
  <si>
    <t>metals</t>
  </si>
  <si>
    <t>tekstylia</t>
  </si>
  <si>
    <t>textiles</t>
  </si>
  <si>
    <t>hazardous</t>
  </si>
  <si>
    <t>biodegradable</t>
  </si>
  <si>
    <t>w tym z:</t>
  </si>
  <si>
    <t>of which from:</t>
  </si>
  <si>
    <t>households</t>
  </si>
  <si>
    <t>area in ha</t>
  </si>
  <si>
    <t>powierzchnia w ha</t>
  </si>
  <si>
    <t>stan w dniu 31 XII</t>
  </si>
  <si>
    <t>in thousand tonnes</t>
  </si>
  <si>
    <t xml:space="preserve">miasta </t>
  </si>
  <si>
    <t>bez odzysku energii</t>
  </si>
  <si>
    <t>without energy recovery</t>
  </si>
  <si>
    <t>z odzyskiem energii</t>
  </si>
  <si>
    <t>with energy recovery</t>
  </si>
  <si>
    <t>cieplnej</t>
  </si>
  <si>
    <t>elektrycznej</t>
  </si>
  <si>
    <t>electric</t>
  </si>
  <si>
    <t>ilość wyprodukowanej energii</t>
  </si>
  <si>
    <t xml:space="preserve"> SPECIFICATION</t>
  </si>
  <si>
    <t>from own activity</t>
  </si>
  <si>
    <t>skup</t>
  </si>
  <si>
    <t>import</t>
  </si>
  <si>
    <t>domestic sales</t>
  </si>
  <si>
    <t>eksport</t>
  </si>
  <si>
    <t>export</t>
  </si>
  <si>
    <t>natural wastes and losses</t>
  </si>
  <si>
    <t>Złom i odpady:</t>
  </si>
  <si>
    <t>Scrap and waste:</t>
  </si>
  <si>
    <t>Plastics</t>
  </si>
  <si>
    <t>Textile waste</t>
  </si>
  <si>
    <t>procurement</t>
  </si>
  <si>
    <t>zużycie własne</t>
  </si>
  <si>
    <t>sprzedaż krajowa</t>
  </si>
  <si>
    <t>ubytki naturalne i straty</t>
  </si>
  <si>
    <t>WASTE GENERATED DURING A YEAR</t>
  </si>
  <si>
    <t>Urban areas</t>
  </si>
  <si>
    <t>Obszary wiejskie</t>
  </si>
  <si>
    <t>Rural areas</t>
  </si>
  <si>
    <t>urban areas</t>
  </si>
  <si>
    <t>Zmieszane</t>
  </si>
  <si>
    <t>Mixed</t>
  </si>
  <si>
    <t>Zebrane ogółem</t>
  </si>
  <si>
    <t>Collected in total</t>
  </si>
  <si>
    <t>unieszkodliwionym przez spalanie</t>
  </si>
  <si>
    <t>neutralised by burning</t>
  </si>
  <si>
    <t xml:space="preserve">in singular burners </t>
  </si>
  <si>
    <t>self consumption</t>
  </si>
  <si>
    <t>Waste rubber</t>
  </si>
  <si>
    <t>zezwolenia</t>
  </si>
  <si>
    <t>sprzeciwy</t>
  </si>
  <si>
    <t>permissions</t>
  </si>
  <si>
    <t>objections</t>
  </si>
  <si>
    <t>O G Ó Ł E M</t>
  </si>
  <si>
    <t xml:space="preserve">of which plants having on the premises waste </t>
  </si>
  <si>
    <t>so far landfilled (accumulated)</t>
  </si>
  <si>
    <t>w tym zakłady posiadające na swoim terenie odpady</t>
  </si>
  <si>
    <t>dotychczas składowane (nagromadzone)</t>
  </si>
  <si>
    <t xml:space="preserve">Odpady z flotacyjnego wzbogacania rud metali </t>
  </si>
  <si>
    <t xml:space="preserve">nieżelaznych </t>
  </si>
  <si>
    <t xml:space="preserve">Mieszanki popiołowo-żużlowe z mokrego odprowadzania </t>
  </si>
  <si>
    <t xml:space="preserve">odpadów paleniskowych </t>
  </si>
  <si>
    <t xml:space="preserve">Mieszaniny popiołów lotnych i odpadów stałych </t>
  </si>
  <si>
    <t xml:space="preserve">w ciągu roku </t>
  </si>
  <si>
    <t>during the year</t>
  </si>
  <si>
    <t>aluminium</t>
  </si>
  <si>
    <t>plants</t>
  </si>
  <si>
    <t>zakłady</t>
  </si>
  <si>
    <t xml:space="preserve">grand total </t>
  </si>
  <si>
    <t>in mln tonnes</t>
  </si>
  <si>
    <t xml:space="preserve">ogółem </t>
  </si>
  <si>
    <t xml:space="preserve">w mln ton </t>
  </si>
  <si>
    <t xml:space="preserve">poddane </t>
  </si>
  <si>
    <t xml:space="preserve">magazynowane </t>
  </si>
  <si>
    <t>czasowo</t>
  </si>
  <si>
    <t xml:space="preserve">temporarily </t>
  </si>
  <si>
    <t xml:space="preserve">Odpady dotychczas </t>
  </si>
  <si>
    <t xml:space="preserve">składowane </t>
  </si>
  <si>
    <t>stan w końcu roku w mln ton</t>
  </si>
  <si>
    <t xml:space="preserve">as of the end of the year </t>
  </si>
  <si>
    <t>stan w końcu roku</t>
  </si>
  <si>
    <t>so far as of the end of the year</t>
  </si>
  <si>
    <t xml:space="preserve">Zakłady </t>
  </si>
  <si>
    <t>(stan w dniu 31 XII)</t>
  </si>
  <si>
    <t xml:space="preserve">(stan w dniu </t>
  </si>
  <si>
    <t>31 XII)</t>
  </si>
  <si>
    <t>Plants</t>
  </si>
  <si>
    <t xml:space="preserve"> (as of </t>
  </si>
  <si>
    <t>31 December)</t>
  </si>
  <si>
    <t>(stan w końcu roku)</t>
  </si>
  <si>
    <t xml:space="preserve">(as of the end of the year) </t>
  </si>
  <si>
    <t xml:space="preserve">Waste lanfilled </t>
  </si>
  <si>
    <t>w stawach</t>
  </si>
  <si>
    <t xml:space="preserve"> osadowych</t>
  </si>
  <si>
    <t xml:space="preserve">in tailing </t>
  </si>
  <si>
    <t>ponds</t>
  </si>
  <si>
    <t>(as of the end of the year)</t>
  </si>
  <si>
    <t xml:space="preserve">niezrekultywowana  </t>
  </si>
  <si>
    <t xml:space="preserve">zrekultywowana </t>
  </si>
  <si>
    <t xml:space="preserve">Zakłady składujące </t>
  </si>
  <si>
    <t>(as of 31 December)</t>
  </si>
  <si>
    <t xml:space="preserve">Plants landfilling </t>
  </si>
  <si>
    <t xml:space="preserve">papier </t>
  </si>
  <si>
    <t>i tektura</t>
  </si>
  <si>
    <t xml:space="preserve">paper and </t>
  </si>
  <si>
    <t>cardboard</t>
  </si>
  <si>
    <t xml:space="preserve">tworzywa </t>
  </si>
  <si>
    <t>sztuczne</t>
  </si>
  <si>
    <t>niebezpieczne</t>
  </si>
  <si>
    <t>biodegra-</t>
  </si>
  <si>
    <t>dowalne</t>
  </si>
  <si>
    <t xml:space="preserve">wielko- </t>
  </si>
  <si>
    <t>gabarytowe</t>
  </si>
  <si>
    <t xml:space="preserve">na 1 </t>
  </si>
  <si>
    <t xml:space="preserve">mieszkańca </t>
  </si>
  <si>
    <t>w kg</t>
  </si>
  <si>
    <t>bulky</t>
  </si>
  <si>
    <t>paper and</t>
  </si>
  <si>
    <t>wielko-</t>
  </si>
  <si>
    <t xml:space="preserve">na 1 mieszkańca </t>
  </si>
  <si>
    <t xml:space="preserve">na 1  </t>
  </si>
  <si>
    <t>mieszkańca</t>
  </si>
  <si>
    <t>ton</t>
  </si>
  <si>
    <t xml:space="preserve">        </t>
  </si>
  <si>
    <t>w tysiącach</t>
  </si>
  <si>
    <t>services</t>
  </si>
  <si>
    <t xml:space="preserve">gospodarstw </t>
  </si>
  <si>
    <t>domowych</t>
  </si>
  <si>
    <t xml:space="preserve">trade, small business, </t>
  </si>
  <si>
    <t>as of 31 XII</t>
  </si>
  <si>
    <t>do atmosfey</t>
  </si>
  <si>
    <t xml:space="preserve">uchodzącym </t>
  </si>
  <si>
    <t>to the atmosphere</t>
  </si>
  <si>
    <t xml:space="preserve">w palnikach </t>
  </si>
  <si>
    <t>indywidualnych</t>
  </si>
  <si>
    <t xml:space="preserve">w pochodni </t>
  </si>
  <si>
    <t>zbiorczej</t>
  </si>
  <si>
    <t xml:space="preserve">wydanego zezwolenia </t>
  </si>
  <si>
    <t xml:space="preserve">w tym na mocy </t>
  </si>
  <si>
    <t xml:space="preserve">of which based </t>
  </si>
  <si>
    <t>on issued permission</t>
  </si>
  <si>
    <t>w tym wydane</t>
  </si>
  <si>
    <t>of which issued</t>
  </si>
  <si>
    <t>w tonach</t>
  </si>
  <si>
    <t xml:space="preserve">wydane </t>
  </si>
  <si>
    <t>wydane</t>
  </si>
  <si>
    <t xml:space="preserve"> zezwolenia</t>
  </si>
  <si>
    <t xml:space="preserve">milcząca </t>
  </si>
  <si>
    <t xml:space="preserve">wydanego </t>
  </si>
  <si>
    <t xml:space="preserve">milczącej </t>
  </si>
  <si>
    <t xml:space="preserve">Wnioskowana ilość odpadów przewożonych przez Polskę </t>
  </si>
  <si>
    <t>Number of completed proceeding</t>
  </si>
  <si>
    <t xml:space="preserve">on issued permission </t>
  </si>
  <si>
    <t>magazynowane</t>
  </si>
  <si>
    <t xml:space="preserve">temporarirly </t>
  </si>
  <si>
    <t xml:space="preserve"> – stan w końcu roku</t>
  </si>
  <si>
    <t xml:space="preserve">Waste landfilled </t>
  </si>
  <si>
    <t>na 1 mieszkańca</t>
  </si>
  <si>
    <t xml:space="preserve">w kg </t>
  </si>
  <si>
    <t xml:space="preserve"> w mln ton</t>
  </si>
  <si>
    <t>odpady nagromadzone</t>
  </si>
  <si>
    <t>waste accumulated</t>
  </si>
  <si>
    <t>non-reclaimed</t>
  </si>
  <si>
    <t xml:space="preserve">reclaimed </t>
  </si>
  <si>
    <t>of the year)</t>
  </si>
  <si>
    <t xml:space="preserve">(as of the end </t>
  </si>
  <si>
    <t>w tym na mocy wydanego</t>
  </si>
  <si>
    <t>Miasta</t>
  </si>
  <si>
    <t xml:space="preserve">escaping </t>
  </si>
  <si>
    <t>in collective torch</t>
  </si>
  <si>
    <t>quantity of energy produced</t>
  </si>
  <si>
    <t>Odpady metaliczne nadające się do recyklingu:</t>
  </si>
  <si>
    <t>Metallic wastes suitable for recycling:</t>
  </si>
  <si>
    <t>OBRÓT ODPADAMI NADAJĄCYMI SIĘ DO RECYKLINGU W JEDNOSTKACH PRODUKCYJNYCH</t>
  </si>
  <si>
    <t>TURNOVER OF WASTE SUITABLE FOR RECYCLING IN PRODUCTION UNITS</t>
  </si>
  <si>
    <t>OBRÓT ODPADAMI NADAJĄCYMI SIĘ DO RECYKLINGU W JEDNOSTKACH HANDLOWYCH</t>
  </si>
  <si>
    <t>Waste paper and cardboard waste</t>
  </si>
  <si>
    <t>Used oils</t>
  </si>
  <si>
    <t xml:space="preserve">Odpady z tworzyw sztucznych </t>
  </si>
  <si>
    <t xml:space="preserve">Stłuczka szklana i odpady szklane </t>
  </si>
  <si>
    <t>Odpady z papieru i tektury</t>
  </si>
  <si>
    <t xml:space="preserve">Odpady włókiennicze </t>
  </si>
  <si>
    <t>Odpady niemetaliczne nadające się do recyklingu:</t>
  </si>
  <si>
    <t>Non-metallic wastes suitable for recycling:</t>
  </si>
  <si>
    <t>Go to the contents</t>
  </si>
  <si>
    <t>T A B L I C E</t>
  </si>
  <si>
    <t>T A B L E S</t>
  </si>
  <si>
    <t>CONTENTS</t>
  </si>
  <si>
    <t>&lt; POWRÓT</t>
  </si>
  <si>
    <t>&lt; BACK</t>
  </si>
  <si>
    <t>ODPADY WYTWORZONE W CIĄGU ROKU</t>
  </si>
  <si>
    <t>Dział 6.</t>
  </si>
  <si>
    <t>Chapter 6.</t>
  </si>
  <si>
    <t>ODPADY</t>
  </si>
  <si>
    <t xml:space="preserve">PLANTS BY QUANTITY OF WASTE LANDFILLED (ACCUMULATED) SO FAR </t>
  </si>
  <si>
    <t xml:space="preserve">ODPADY WYTWORZONE I DOTYCHCZAS SKŁADOWANE (NAGROMADZONE) ORAZ TERENY ICH SKŁADOWANIA WEDŁUG POLSKIEJ </t>
  </si>
  <si>
    <t>SPIS TABLIC</t>
  </si>
  <si>
    <t>Przejdź do spisu tablic</t>
  </si>
  <si>
    <t>Odpady powstające przy płukaniu i oczyszczaniu kopalin</t>
  </si>
  <si>
    <t>Gleba i ziemia, w tym kamienie</t>
  </si>
  <si>
    <t>Soil and stones</t>
  </si>
  <si>
    <t>Cullet and glass wastes</t>
  </si>
  <si>
    <t>w inny sposób</t>
  </si>
  <si>
    <t>otherwise</t>
  </si>
  <si>
    <t xml:space="preserve">transferred to other </t>
  </si>
  <si>
    <t>przekazywane</t>
  </si>
  <si>
    <t>innym</t>
  </si>
  <si>
    <t>hałdach</t>
  </si>
  <si>
    <t>on landfils</t>
  </si>
  <si>
    <t>slag heaps</t>
  </si>
  <si>
    <t>landfilling</t>
  </si>
  <si>
    <t>Designated for:</t>
  </si>
  <si>
    <t xml:space="preserve">Przeznaczone do: </t>
  </si>
  <si>
    <t>per capita in kg</t>
  </si>
  <si>
    <t xml:space="preserve">na 1 mieszkańca           </t>
  </si>
  <si>
    <t>Oleje odpadowe</t>
  </si>
  <si>
    <t xml:space="preserve">Oleje odpadowe </t>
  </si>
  <si>
    <t>WASTE GENERATED AND LANDFILLED (ACCUMULATED) SO FAR AND THEIR LANDFILL SITES  ACCORDING TO THE POLISH</t>
  </si>
  <si>
    <t xml:space="preserve">Waste from the processing of slag </t>
  </si>
  <si>
    <t>z wapniowych metod odsiarczania gazów odlotowych</t>
  </si>
  <si>
    <t xml:space="preserve">Mixtures of fly-ash and solid waste originating from lime-stone </t>
  </si>
  <si>
    <t>methods of desulphurisation of waste gases</t>
  </si>
  <si>
    <t>Grupa / Group 16.2</t>
  </si>
  <si>
    <t>Grupa / Group 17.2</t>
  </si>
  <si>
    <t>Grupa / Group 19.2</t>
  </si>
  <si>
    <t>Grupa / Group 23.4</t>
  </si>
  <si>
    <t>Grupa / Group 23.5</t>
  </si>
  <si>
    <t xml:space="preserve">Grupa / Group 23.6 </t>
  </si>
  <si>
    <t>Grupa / Group 23.7</t>
  </si>
  <si>
    <t>Grupa / Group 23.9</t>
  </si>
  <si>
    <t>Grupa / Group 25.2</t>
  </si>
  <si>
    <t>Grupa / Group 25.3</t>
  </si>
  <si>
    <t>Grupa / Group 25.4</t>
  </si>
  <si>
    <t>Grupa / Group 25.5</t>
  </si>
  <si>
    <t>Grupa / Group 25.6</t>
  </si>
  <si>
    <t>Grupa / Group 25.7</t>
  </si>
  <si>
    <t>Grupa / Group 25.9</t>
  </si>
  <si>
    <t>Grupa / Group 26.3</t>
  </si>
  <si>
    <t>Grupa / Group 26.4</t>
  </si>
  <si>
    <t>Grupa / Group 27.3</t>
  </si>
  <si>
    <t>Grupa / Group 27.4</t>
  </si>
  <si>
    <t>Grupa / Group 27.5</t>
  </si>
  <si>
    <t>Grupa / Group 27.9</t>
  </si>
  <si>
    <t>Grupa / Group 28.2</t>
  </si>
  <si>
    <t>Grupa / Group 28.3</t>
  </si>
  <si>
    <t>Grupa / Group 28.9</t>
  </si>
  <si>
    <t>Grupa / Group 29.3</t>
  </si>
  <si>
    <t xml:space="preserve">Dział / Sector 31 </t>
  </si>
  <si>
    <t xml:space="preserve">Dział / Sector 32 </t>
  </si>
  <si>
    <t>Grupa / Group 32.9</t>
  </si>
  <si>
    <t>Dział / Sector 33</t>
  </si>
  <si>
    <t>Grupa / Group 33.1</t>
  </si>
  <si>
    <t>Grupa / Group 35.3</t>
  </si>
  <si>
    <t>Grupa / Group 38.1</t>
  </si>
  <si>
    <t>Grupa / Group 41.2</t>
  </si>
  <si>
    <t>Grupa / Group 42.1</t>
  </si>
  <si>
    <t>Grupa / Group 43.1</t>
  </si>
  <si>
    <t>Grupa / Group 43.2</t>
  </si>
  <si>
    <t>Grupa / Group 43.9</t>
  </si>
  <si>
    <t>Szwecja / Sweden</t>
  </si>
  <si>
    <t xml:space="preserve">Wielka Brytania / United Kingdom </t>
  </si>
  <si>
    <t xml:space="preserve">Włochy / Italy  </t>
  </si>
  <si>
    <t>Belgia / Belgium</t>
  </si>
  <si>
    <t>Holandia / Netherlands</t>
  </si>
  <si>
    <t>Wielka Brytania / United Kingdom</t>
  </si>
  <si>
    <t>Włochy / Italy</t>
  </si>
  <si>
    <t>odpady (z wyłączeniem odpadów komunalnych)……………..</t>
  </si>
  <si>
    <t>ZAKŁADY WEDŁUG ILOŚCI DOTYCHCZAS SKŁADOWANYCH (NAGROMADZONYCH) ODPADÓW</t>
  </si>
  <si>
    <t>Number of installation with gas</t>
  </si>
  <si>
    <t>energii cieplnej w GJ</t>
  </si>
  <si>
    <t>thermal in GJ</t>
  </si>
  <si>
    <t>Grupa / Group 13.9</t>
  </si>
  <si>
    <t>Dział /Sector 15</t>
  </si>
  <si>
    <t>Grupa / Group 15.1</t>
  </si>
  <si>
    <t>incineration</t>
  </si>
  <si>
    <t xml:space="preserve">Osady z klarowania wody  </t>
  </si>
  <si>
    <t xml:space="preserve">biur i instytucji, usług </t>
  </si>
  <si>
    <t>office, institutions</t>
  </si>
  <si>
    <t xml:space="preserve">and municipal </t>
  </si>
  <si>
    <r>
      <t>P O L S K A</t>
    </r>
    <r>
      <rPr>
        <sz val="9"/>
        <color theme="1"/>
        <rFont val="Arial"/>
        <family val="2"/>
        <charset val="238"/>
      </rPr>
      <t xml:space="preserve"> </t>
    </r>
  </si>
  <si>
    <r>
      <t>odzyskowi</t>
    </r>
    <r>
      <rPr>
        <vertAlign val="superscript"/>
        <sz val="9"/>
        <rFont val="Arial"/>
        <family val="2"/>
        <charset val="238"/>
      </rPr>
      <t>c</t>
    </r>
  </si>
  <si>
    <r>
      <t>O G Ó Ł E M</t>
    </r>
    <r>
      <rPr>
        <sz val="9"/>
        <color indexed="8"/>
        <rFont val="Arial"/>
        <family val="2"/>
        <charset val="238"/>
      </rPr>
      <t xml:space="preserve"> </t>
    </r>
  </si>
  <si>
    <r>
      <t>poddane odzyskowi</t>
    </r>
    <r>
      <rPr>
        <vertAlign val="superscript"/>
        <sz val="9"/>
        <rFont val="Arial"/>
        <family val="2"/>
        <charset val="238"/>
      </rPr>
      <t>c</t>
    </r>
  </si>
  <si>
    <r>
      <t>odbiorcom</t>
    </r>
    <r>
      <rPr>
        <vertAlign val="superscript"/>
        <sz val="9"/>
        <color theme="1"/>
        <rFont val="Arial"/>
        <family val="2"/>
        <charset val="238"/>
      </rPr>
      <t>e</t>
    </r>
  </si>
  <si>
    <r>
      <t>P O L S K A</t>
    </r>
    <r>
      <rPr>
        <sz val="9"/>
        <rFont val="Arial"/>
        <family val="2"/>
        <charset val="238"/>
      </rPr>
      <t xml:space="preserve"> </t>
    </r>
  </si>
  <si>
    <r>
      <t>Odpady składowane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</si>
  <si>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>odpady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</si>
  <si>
    <r>
      <t>P O L S K A</t>
    </r>
    <r>
      <rPr>
        <sz val="9"/>
        <color indexed="8"/>
        <rFont val="Arial"/>
        <family val="2"/>
        <charset val="238"/>
      </rPr>
      <t xml:space="preserve"> </t>
    </r>
  </si>
  <si>
    <r>
      <t>składowane</t>
    </r>
    <r>
      <rPr>
        <vertAlign val="superscript"/>
        <sz val="9"/>
        <rFont val="Arial"/>
        <family val="2"/>
        <charset val="238"/>
      </rPr>
      <t>e</t>
    </r>
  </si>
  <si>
    <r>
      <t>O G Ó Ł E M</t>
    </r>
    <r>
      <rPr>
        <sz val="9"/>
        <rFont val="Arial"/>
        <family val="2"/>
        <charset val="238"/>
      </rPr>
      <t xml:space="preserve"> </t>
    </r>
  </si>
  <si>
    <r>
      <t>SEKCJA /</t>
    </r>
    <r>
      <rPr>
        <b/>
        <i/>
        <sz val="9"/>
        <rFont val="Arial"/>
        <family val="2"/>
        <charset val="238"/>
      </rPr>
      <t xml:space="preserve"> SECTION </t>
    </r>
    <r>
      <rPr>
        <b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</si>
  <si>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11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</si>
  <si>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12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</si>
  <si>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13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</si>
  <si>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14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</si>
  <si>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14.2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</si>
  <si>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16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</si>
  <si>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16.1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</si>
  <si>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17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</si>
  <si>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17.1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</si>
  <si>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18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</si>
  <si>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18.1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</si>
  <si>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19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</si>
  <si>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19.1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</si>
  <si>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21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</si>
  <si>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21.2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</si>
  <si>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22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</si>
  <si>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22.1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</si>
  <si>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22.2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</si>
  <si>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23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</si>
  <si>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23.1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</si>
  <si>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23.2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</si>
  <si>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23.3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</si>
  <si>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24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</si>
  <si>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</si>
  <si>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24.2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</si>
  <si>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24.3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</si>
  <si>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24.4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</si>
  <si>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24.5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</si>
  <si>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25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</si>
  <si>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25.1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</si>
  <si>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26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</si>
  <si>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26.1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</si>
  <si>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26.2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</si>
  <si>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27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</si>
  <si>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27.1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</si>
  <si>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27.2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</si>
  <si>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28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</si>
  <si>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28.1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</si>
  <si>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29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</si>
  <si>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29.1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</si>
  <si>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29.2 </t>
    </r>
  </si>
  <si>
    <r>
      <t>SEKCJA /</t>
    </r>
    <r>
      <rPr>
        <b/>
        <i/>
        <sz val="9"/>
        <rFont val="Arial"/>
        <family val="2"/>
        <charset val="238"/>
      </rPr>
      <t xml:space="preserve"> SECTION </t>
    </r>
    <r>
      <rPr>
        <b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</si>
  <si>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35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</si>
  <si>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35.1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</si>
  <si>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35.2 </t>
    </r>
  </si>
  <si>
    <r>
      <t>SEKCJA /</t>
    </r>
    <r>
      <rPr>
        <b/>
        <i/>
        <sz val="9"/>
        <rFont val="Arial"/>
        <family val="2"/>
        <charset val="238"/>
      </rPr>
      <t xml:space="preserve"> SECTION </t>
    </r>
    <r>
      <rPr>
        <b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</si>
  <si>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36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</si>
  <si>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37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</si>
  <si>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38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</si>
  <si>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38.2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</si>
  <si>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38.3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</si>
  <si>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39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</si>
  <si>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41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</si>
  <si>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42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</si>
  <si>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43</t>
    </r>
    <r>
      <rPr>
        <sz val="9"/>
        <rFont val="Arial"/>
        <family val="2"/>
        <charset val="238"/>
      </rPr>
      <t xml:space="preserve"> </t>
    </r>
  </si>
  <si>
    <r>
      <t>POZOSTAŁE SEKCJE</t>
    </r>
    <r>
      <rPr>
        <sz val="9"/>
        <rFont val="Arial"/>
        <family val="2"/>
        <charset val="238"/>
      </rPr>
      <t xml:space="preserve"> </t>
    </r>
  </si>
  <si>
    <r>
      <rPr>
        <sz val="9"/>
        <rFont val="Arial"/>
        <family val="2"/>
        <charset val="238"/>
      </rPr>
      <t xml:space="preserve">w tys. ton    </t>
    </r>
    <r>
      <rPr>
        <i/>
        <sz val="9"/>
        <rFont val="Arial"/>
        <family val="2"/>
        <charset val="238"/>
      </rPr>
      <t xml:space="preserve">           </t>
    </r>
  </si>
  <si>
    <r>
      <rPr>
        <sz val="9"/>
        <rFont val="Arial"/>
        <family val="2"/>
        <charset val="238"/>
      </rPr>
      <t xml:space="preserve">na 1 mieszkańca   </t>
    </r>
    <r>
      <rPr>
        <i/>
        <sz val="9"/>
        <rFont val="Arial"/>
        <family val="2"/>
        <charset val="238"/>
      </rPr>
      <t xml:space="preserve">        </t>
    </r>
  </si>
  <si>
    <r>
      <rPr>
        <sz val="9"/>
        <rFont val="Arial"/>
        <family val="2"/>
        <charset val="238"/>
      </rPr>
      <t xml:space="preserve">na 1 mieszkańca    </t>
    </r>
    <r>
      <rPr>
        <i/>
        <sz val="9"/>
        <rFont val="Arial"/>
        <family val="2"/>
        <charset val="238"/>
      </rPr>
      <t xml:space="preserve">       </t>
    </r>
  </si>
  <si>
    <r>
      <t>odpady komunalne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………………………………………………</t>
    </r>
  </si>
  <si>
    <r>
      <t>R A Z E M</t>
    </r>
    <r>
      <rPr>
        <sz val="9"/>
        <rFont val="Arial"/>
        <family val="2"/>
        <charset val="238"/>
      </rPr>
      <t xml:space="preserve"> </t>
    </r>
  </si>
  <si>
    <r>
      <t>zgoda</t>
    </r>
    <r>
      <rPr>
        <i/>
        <vertAlign val="superscript"/>
        <sz val="9"/>
        <rFont val="Arial"/>
        <family val="2"/>
        <charset val="238"/>
      </rPr>
      <t>a</t>
    </r>
  </si>
  <si>
    <r>
      <t>zgody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</si>
  <si>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Austria / </t>
    </r>
    <r>
      <rPr>
        <i/>
        <sz val="9"/>
        <rFont val="Arial"/>
        <family val="2"/>
        <charset val="238"/>
      </rPr>
      <t>Austria</t>
    </r>
  </si>
  <si>
    <r>
      <t xml:space="preserve">Niemcy / </t>
    </r>
    <r>
      <rPr>
        <i/>
        <sz val="9"/>
        <rFont val="Arial"/>
        <family val="2"/>
        <charset val="238"/>
      </rPr>
      <t>Germany</t>
    </r>
  </si>
  <si>
    <r>
      <t>ODPADY KOMUNALNE ZEBRANE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WEDŁUG WOJEWÓDZTW</t>
    </r>
  </si>
  <si>
    <t>Dział / Sector 08</t>
  </si>
  <si>
    <t>Grupa / Group 08.9</t>
  </si>
  <si>
    <t>Dział / Sector 09</t>
  </si>
  <si>
    <t>Grupa / Group 09.9</t>
  </si>
  <si>
    <t>Grupa / Group 10.2</t>
  </si>
  <si>
    <t>Grupa / Group 10.4</t>
  </si>
  <si>
    <t>Grupa / Group 10.5</t>
  </si>
  <si>
    <t>Grupa / Group 10.6</t>
  </si>
  <si>
    <t>Grupa / Group 10.7</t>
  </si>
  <si>
    <t>Grupa / Group 10.9</t>
  </si>
  <si>
    <t>Grupa / Group 11.0</t>
  </si>
  <si>
    <t>Grupa / Group 12.0</t>
  </si>
  <si>
    <t>Dział / Sector 20</t>
  </si>
  <si>
    <t>Grupa / Group 20.4</t>
  </si>
  <si>
    <t>Grupa / Group 20.5</t>
  </si>
  <si>
    <t>Grupa / Group 30.2</t>
  </si>
  <si>
    <t>Grupa / Group 30.3</t>
  </si>
  <si>
    <t>Grupa / Group 30.4</t>
  </si>
  <si>
    <t>Grupa / Group 31.0</t>
  </si>
  <si>
    <t>Grupa / Group 36.0</t>
  </si>
  <si>
    <t>Grupa / Group 37.0</t>
  </si>
  <si>
    <t>Grupa / Group 39.0</t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</si>
  <si>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05.1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</si>
  <si>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05.2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</si>
  <si>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07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</si>
  <si>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07.2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</si>
  <si>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08.1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</si>
  <si>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10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</si>
  <si>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10.1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</si>
  <si>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10.3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</si>
  <si>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10.8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</si>
  <si>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20.1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</si>
  <si>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20.3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</si>
  <si>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30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</si>
  <si>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30.1</t>
    </r>
  </si>
  <si>
    <t>-</t>
  </si>
  <si>
    <t>Sludges from water clarification</t>
  </si>
  <si>
    <t>Żużle z procesów wytapiania………………………………………….</t>
  </si>
  <si>
    <t>Francja / France</t>
  </si>
  <si>
    <t>Grupa / Group 09.1</t>
  </si>
  <si>
    <t>Grupa / Group 42.9</t>
  </si>
  <si>
    <t xml:space="preserve"> małego biznesu, </t>
  </si>
  <si>
    <t>handlu,</t>
  </si>
  <si>
    <r>
      <t>MUNICIPAL WASTE  COLLECTED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BY VOIVODSHIPS</t>
    </r>
  </si>
  <si>
    <r>
      <t xml:space="preserve">w tysiącach ton  </t>
    </r>
    <r>
      <rPr>
        <sz val="9"/>
        <color rgb="FF4D4D4D"/>
        <rFont val="Arial"/>
        <family val="2"/>
        <charset val="238"/>
      </rPr>
      <t xml:space="preserve"> in thousand tonnes</t>
    </r>
  </si>
  <si>
    <r>
      <t xml:space="preserve">   municipal waste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</si>
  <si>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PLANTS BY QUANTITY OF WASTE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LANDFILLED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(ACCUMULATED) SO FAR </t>
    </r>
  </si>
  <si>
    <t xml:space="preserve"> in milion tonnes</t>
  </si>
  <si>
    <r>
      <t xml:space="preserve">Odpady z flotacyjnego wzbogacania rud metali nieżelaznych
</t>
    </r>
    <r>
      <rPr>
        <sz val="9"/>
        <color rgb="FF4D4D4D"/>
        <rFont val="Arial"/>
        <family val="2"/>
        <charset val="238"/>
      </rPr>
      <t>Waste from floatation dressing of nonferrous
metal ores</t>
    </r>
    <r>
      <rPr>
        <sz val="9"/>
        <color theme="1"/>
        <rFont val="Arial"/>
        <family val="2"/>
        <charset val="238"/>
      </rPr>
      <t xml:space="preserve">
</t>
    </r>
  </si>
  <si>
    <r>
      <t xml:space="preserve">Mieszanki popiołowo żużlowe 
z mokrego odprowadzania odpadów paleniskowych
</t>
    </r>
    <r>
      <rPr>
        <sz val="9"/>
        <color rgb="FF4D4D4D"/>
        <rFont val="Arial"/>
        <family val="2"/>
        <charset val="238"/>
      </rPr>
      <t>Dustslag compounds from wet treatment of furnace waste</t>
    </r>
    <r>
      <rPr>
        <sz val="9"/>
        <color theme="1"/>
        <rFont val="Arial"/>
        <family val="2"/>
        <charset val="238"/>
      </rPr>
      <t xml:space="preserve">
</t>
    </r>
  </si>
  <si>
    <r>
      <t xml:space="preserve">Odpady z wydobywania kopalin innych 
niż rudy metali
</t>
    </r>
    <r>
      <rPr>
        <sz val="9"/>
        <color rgb="FF4D4D4D"/>
        <rFont val="Arial"/>
        <family val="2"/>
        <charset val="238"/>
      </rPr>
      <t>Waste from mineral nonmetalferrous 
 excavation</t>
    </r>
    <r>
      <rPr>
        <sz val="9"/>
        <color theme="1"/>
        <rFont val="Arial"/>
        <family val="2"/>
        <charset val="238"/>
      </rPr>
      <t xml:space="preserve">
</t>
    </r>
  </si>
  <si>
    <r>
      <t xml:space="preserve">Gleba i ziemia
</t>
    </r>
    <r>
      <rPr>
        <sz val="9"/>
        <color rgb="FF4D4D4D"/>
        <rFont val="Arial"/>
        <family val="2"/>
        <charset val="238"/>
      </rPr>
      <t>Soil and stones</t>
    </r>
    <r>
      <rPr>
        <i/>
        <sz val="9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
</t>
    </r>
  </si>
  <si>
    <r>
      <t xml:space="preserve">Popioły lotne 
z węgla
</t>
    </r>
    <r>
      <rPr>
        <sz val="9"/>
        <color rgb="FF4D4D4D"/>
        <rFont val="Arial"/>
        <family val="2"/>
        <charset val="238"/>
      </rPr>
      <t>Coal fly ash</t>
    </r>
    <r>
      <rPr>
        <sz val="9"/>
        <color theme="1"/>
        <rFont val="Arial"/>
        <family val="2"/>
        <charset val="238"/>
      </rPr>
      <t xml:space="preserve">
</t>
    </r>
  </si>
  <si>
    <r>
      <t xml:space="preserve">Żużle z procesów wytapiania 
</t>
    </r>
    <r>
      <rPr>
        <sz val="9"/>
        <color rgb="FF4D4D4D"/>
        <rFont val="Arial"/>
        <family val="2"/>
        <charset val="238"/>
      </rPr>
      <t>Wastes from the processing of slag</t>
    </r>
    <r>
      <rPr>
        <sz val="9"/>
        <color theme="1"/>
        <rFont val="Arial"/>
        <family val="2"/>
        <charset val="238"/>
      </rPr>
      <t xml:space="preserve">
</t>
    </r>
  </si>
  <si>
    <r>
      <t xml:space="preserve">Pozostałe
</t>
    </r>
    <r>
      <rPr>
        <sz val="9"/>
        <color rgb="FF4D4D4D"/>
        <rFont val="Arial"/>
        <family val="2"/>
        <charset val="238"/>
      </rPr>
      <t>Other</t>
    </r>
    <r>
      <rPr>
        <sz val="9"/>
        <color theme="1"/>
        <rFont val="Arial"/>
        <family val="2"/>
        <charset val="238"/>
      </rPr>
      <t xml:space="preserve">
</t>
    </r>
  </si>
  <si>
    <r>
      <t xml:space="preserve">ODPADY NAGROMADZONE   </t>
    </r>
    <r>
      <rPr>
        <b/>
        <sz val="9"/>
        <color rgb="FF4D4D4D"/>
        <rFont val="Arial"/>
        <family val="2"/>
        <charset val="238"/>
      </rPr>
      <t>WASTE ACCUMULATED</t>
    </r>
  </si>
  <si>
    <r>
      <t xml:space="preserve">ODPADY WYTWORZONE  </t>
    </r>
    <r>
      <rPr>
        <b/>
        <sz val="9"/>
        <color rgb="FF4D4D4D"/>
        <rFont val="Arial"/>
        <family val="2"/>
        <charset val="238"/>
      </rPr>
      <t>WASTE GENERATED</t>
    </r>
  </si>
  <si>
    <t>in milion tonnes</t>
  </si>
  <si>
    <r>
      <t>recovered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</si>
  <si>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disposed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</si>
  <si>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of which landfilled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</si>
  <si>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recipients</t>
    </r>
    <r>
      <rPr>
        <vertAlign val="superscript"/>
        <sz val="9"/>
        <color rgb="FF4D4D4D"/>
        <rFont val="Arial"/>
        <family val="2"/>
        <charset val="238"/>
      </rPr>
      <t>e</t>
    </r>
  </si>
  <si>
    <r>
      <t xml:space="preserve">w tysiącach ton  </t>
    </r>
    <r>
      <rPr>
        <sz val="9"/>
        <color rgb="FF4D4D4D"/>
        <rFont val="Arial"/>
        <family val="2"/>
        <charset val="238"/>
      </rPr>
      <t>in thousand tonnes</t>
    </r>
  </si>
  <si>
    <r>
      <t>odzyskowi</t>
    </r>
    <r>
      <rPr>
        <vertAlign val="superscript"/>
        <sz val="9"/>
        <color theme="1"/>
        <rFont val="Arial"/>
        <family val="2"/>
        <charset val="238"/>
      </rPr>
      <t>c</t>
    </r>
  </si>
  <si>
    <r>
      <t>landfilled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</si>
  <si>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recpients</t>
    </r>
    <r>
      <rPr>
        <vertAlign val="superscript"/>
        <sz val="9"/>
        <color rgb="FF4D4D4D"/>
        <rFont val="Arial"/>
        <family val="2"/>
        <charset val="238"/>
      </rPr>
      <t>e</t>
    </r>
  </si>
  <si>
    <r>
      <t xml:space="preserve">w tym </t>
    </r>
    <r>
      <rPr>
        <sz val="9"/>
        <color rgb="FF4D4D4D"/>
        <rFont val="Arial"/>
        <family val="2"/>
        <charset val="238"/>
      </rPr>
      <t>of which</t>
    </r>
  </si>
  <si>
    <r>
      <t>waste</t>
    </r>
    <r>
      <rPr>
        <vertAlign val="superscript"/>
        <sz val="9"/>
        <color rgb="FF4D4D4D"/>
        <rFont val="Arial"/>
        <family val="2"/>
        <charset val="238"/>
      </rPr>
      <t xml:space="preserve">a </t>
    </r>
  </si>
  <si>
    <r>
      <t xml:space="preserve">w hektarach  </t>
    </r>
    <r>
      <rPr>
        <sz val="9"/>
        <color rgb="FF4D4D4D"/>
        <rFont val="Arial"/>
        <family val="2"/>
        <charset val="238"/>
      </rPr>
      <t>in ha</t>
    </r>
  </si>
  <si>
    <r>
      <t xml:space="preserve">w tysiącach ton   </t>
    </r>
    <r>
      <rPr>
        <sz val="9"/>
        <color rgb="FF4D4D4D"/>
        <rFont val="Arial"/>
        <family val="2"/>
        <charset val="238"/>
      </rPr>
      <t>in thousand tonnes</t>
    </r>
  </si>
  <si>
    <r>
      <t>recovered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</si>
  <si>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landfilled</t>
    </r>
    <r>
      <rPr>
        <vertAlign val="superscript"/>
        <sz val="9"/>
        <color rgb="FF4D4D4D"/>
        <rFont val="Arial"/>
        <family val="2"/>
        <charset val="238"/>
      </rPr>
      <t>e</t>
    </r>
  </si>
  <si>
    <r>
      <t xml:space="preserve">w tym  </t>
    </r>
    <r>
      <rPr>
        <sz val="9"/>
        <color rgb="FF4D4D4D"/>
        <rFont val="Arial"/>
        <family val="2"/>
        <charset val="238"/>
      </rPr>
      <t>of which</t>
    </r>
  </si>
  <si>
    <r>
      <t>(accumulated</t>
    </r>
    <r>
      <rPr>
        <vertAlign val="superscript"/>
        <sz val="9"/>
        <color rgb="FF4D4D4D"/>
        <rFont val="Arial"/>
        <family val="2"/>
        <charset val="238"/>
      </rPr>
      <t>c</t>
    </r>
    <r>
      <rPr>
        <sz val="9"/>
        <color rgb="FF4D4D4D"/>
        <rFont val="Arial"/>
        <family val="2"/>
        <charset val="238"/>
      </rPr>
      <t>) so far</t>
    </r>
  </si>
  <si>
    <r>
      <t>SEKCJA /</t>
    </r>
    <r>
      <rPr>
        <b/>
        <i/>
        <sz val="9"/>
        <color rgb="FF4D4D4D"/>
        <rFont val="Arial"/>
        <family val="2"/>
        <charset val="238"/>
      </rPr>
      <t xml:space="preserve"> SECTION B</t>
    </r>
    <r>
      <rPr>
        <i/>
        <sz val="9"/>
        <color rgb="FF4D4D4D"/>
        <rFont val="Arial"/>
        <family val="2"/>
        <charset val="238"/>
      </rPr>
      <t xml:space="preserve"> </t>
    </r>
  </si>
  <si>
    <t>a Excluding municipal waste. b See Polish Classification of Activities 2007. c On own landfills (heaps,tailing ponds). d By waste producer on its own and transferred to other recipients for recovery. e On own  facilities and transferred to other recipients for landfilling. f Unknown direction of waste management.</t>
  </si>
  <si>
    <r>
      <t>MUNICIPAL WASTE COLLECTED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BY VOIVODSHIPS</t>
    </r>
  </si>
  <si>
    <r>
      <t xml:space="preserve">w tysiącach ton </t>
    </r>
    <r>
      <rPr>
        <i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in thousand tonnes</t>
    </r>
  </si>
  <si>
    <r>
      <t xml:space="preserve">WOJEWÓDZTWA                           </t>
    </r>
    <r>
      <rPr>
        <i/>
        <sz val="9"/>
        <color rgb="FF4D4D4D"/>
        <rFont val="Arial"/>
        <family val="2"/>
        <charset val="238"/>
      </rPr>
      <t xml:space="preserve">   </t>
    </r>
    <r>
      <rPr>
        <sz val="9"/>
        <color rgb="FF4D4D4D"/>
        <rFont val="Arial"/>
        <family val="2"/>
        <charset val="238"/>
      </rPr>
      <t>VOIVODSHIPS</t>
    </r>
  </si>
  <si>
    <r>
      <t xml:space="preserve">recyklingu                                                         </t>
    </r>
    <r>
      <rPr>
        <sz val="9"/>
        <color rgb="FF4D4D4D"/>
        <rFont val="Arial"/>
        <family val="2"/>
        <charset val="238"/>
      </rPr>
      <t xml:space="preserve"> recycling</t>
    </r>
  </si>
  <si>
    <r>
      <t xml:space="preserve">kompostowania lub fermentacji                  </t>
    </r>
    <r>
      <rPr>
        <sz val="9"/>
        <color rgb="FF4D4D4D"/>
        <rFont val="Arial"/>
        <family val="2"/>
        <charset val="238"/>
      </rPr>
      <t>composting or fermentation</t>
    </r>
  </si>
  <si>
    <r>
      <rPr>
        <sz val="9"/>
        <rFont val="Arial"/>
        <family val="2"/>
        <charset val="238"/>
      </rPr>
      <t>przekształcenia termicznego</t>
    </r>
    <r>
      <rPr>
        <i/>
        <sz val="9"/>
        <rFont val="Arial"/>
        <family val="2"/>
        <charset val="238"/>
      </rPr>
      <t xml:space="preserve">            </t>
    </r>
    <r>
      <rPr>
        <sz val="9"/>
        <color rgb="FF4D4D4D"/>
        <rFont val="Arial"/>
        <family val="2"/>
        <charset val="238"/>
      </rPr>
      <t>incineration</t>
    </r>
  </si>
  <si>
    <r>
      <t xml:space="preserve">Zebrane selektywnie </t>
    </r>
    <r>
      <rPr>
        <sz val="9"/>
        <color rgb="FF4D4D4D"/>
        <rFont val="Arial"/>
        <family val="2"/>
        <charset val="238"/>
      </rPr>
      <t>collected separately</t>
    </r>
  </si>
  <si>
    <r>
      <t xml:space="preserve">w tysiącach ton </t>
    </r>
    <r>
      <rPr>
        <sz val="9"/>
        <color rgb="FF4D4D4D"/>
        <rFont val="Arial"/>
        <family val="2"/>
        <charset val="238"/>
      </rPr>
      <t xml:space="preserve"> in thousand tonnes</t>
    </r>
  </si>
  <si>
    <r>
      <t xml:space="preserve">Składowiska kontrolowane, na których składowane są odpady komunalne                                                                                                    </t>
    </r>
    <r>
      <rPr>
        <sz val="9"/>
        <color rgb="FF4D4D4D"/>
        <rFont val="Arial"/>
        <family val="2"/>
        <charset val="238"/>
      </rPr>
      <t>Controlled landfill sites on which municipal wastes are landfilled</t>
    </r>
  </si>
  <si>
    <r>
      <t xml:space="preserve">w tym  zrekultywowane             </t>
    </r>
    <r>
      <rPr>
        <u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of which reclaimed </t>
    </r>
  </si>
  <si>
    <r>
      <t xml:space="preserve">WOJEWÓDZTWA                                                    </t>
    </r>
    <r>
      <rPr>
        <sz val="9"/>
        <color rgb="FF4D4D4D"/>
        <rFont val="Arial"/>
        <family val="2"/>
        <charset val="238"/>
      </rPr>
      <t xml:space="preserve">         VOIVODSHIPS                                       </t>
    </r>
  </si>
  <si>
    <r>
      <t>silent agreement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</si>
  <si>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Rozchód  </t>
    </r>
    <r>
      <rPr>
        <sz val="9"/>
        <color rgb="FF4D4D4D"/>
        <rFont val="Arial"/>
        <family val="2"/>
        <charset val="238"/>
      </rPr>
      <t xml:space="preserve"> Use</t>
    </r>
  </si>
  <si>
    <r>
      <t xml:space="preserve">o zakończonej eksploatacji </t>
    </r>
    <r>
      <rPr>
        <sz val="9"/>
        <color rgb="FF4D4D4D"/>
        <rFont val="Arial"/>
        <family val="2"/>
        <charset val="238"/>
      </rPr>
      <t>exploitation completed</t>
    </r>
  </si>
  <si>
    <t>miedzi</t>
  </si>
  <si>
    <t>copper</t>
  </si>
  <si>
    <t xml:space="preserve">mosiądzu i brązu </t>
  </si>
  <si>
    <t>brass and bronze</t>
  </si>
  <si>
    <t>ołowiu</t>
  </si>
  <si>
    <t>lead</t>
  </si>
  <si>
    <t>cynku</t>
  </si>
  <si>
    <t>zinc</t>
  </si>
  <si>
    <t>cyny</t>
  </si>
  <si>
    <t xml:space="preserve">tin </t>
  </si>
  <si>
    <t>steel and cast-iron</t>
  </si>
  <si>
    <r>
      <t xml:space="preserve">Przychód    </t>
    </r>
    <r>
      <rPr>
        <sz val="9"/>
        <color rgb="FF4D4D4D"/>
        <rFont val="Arial"/>
        <family val="2"/>
        <charset val="238"/>
      </rPr>
      <t>Income</t>
    </r>
  </si>
  <si>
    <r>
      <t xml:space="preserve">  Liczba składowisk, na których składowane są odpady komunalne z instalacjami odgazowywania               </t>
    </r>
    <r>
      <rPr>
        <sz val="9"/>
        <color rgb="FF4D4D4D"/>
        <rFont val="Arial"/>
        <family val="2"/>
        <charset val="238"/>
      </rPr>
      <t>Number of landfill of chich municipal wastes sites which degassing installation</t>
    </r>
  </si>
  <si>
    <r>
      <t>elektrycznej w MWh</t>
    </r>
    <r>
      <rPr>
        <vertAlign val="superscript"/>
        <sz val="9"/>
        <rFont val="Arial"/>
        <family val="2"/>
        <charset val="238"/>
      </rPr>
      <t>a</t>
    </r>
  </si>
  <si>
    <r>
      <t>electric in MWh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</si>
  <si>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SEKCJA / </t>
    </r>
    <r>
      <rPr>
        <b/>
        <sz val="9"/>
        <color rgb="FF4D4D4D"/>
        <rFont val="Arial"/>
        <family val="2"/>
        <charset val="238"/>
      </rPr>
      <t>SECTION B+C+D+E</t>
    </r>
    <r>
      <rPr>
        <sz val="9"/>
        <color rgb="FF4D4D4D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</si>
  <si>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color rgb="FF4D4D4D"/>
        <rFont val="Arial"/>
        <family val="2"/>
        <charset val="238"/>
      </rPr>
      <t>Sector</t>
    </r>
    <r>
      <rPr>
        <b/>
        <sz val="9"/>
        <color rgb="FF4D4D4D"/>
        <rFont val="Arial"/>
        <family val="2"/>
        <charset val="238"/>
      </rPr>
      <t xml:space="preserve"> 05</t>
    </r>
    <r>
      <rPr>
        <sz val="9"/>
        <color rgb="FF4D4D4D"/>
        <rFont val="Arial"/>
        <family val="2"/>
        <charset val="238"/>
      </rPr>
      <t xml:space="preserve"> </t>
    </r>
  </si>
  <si>
    <r>
      <rPr>
        <b/>
        <sz val="9"/>
        <rFont val="Arial"/>
        <family val="2"/>
        <charset val="238"/>
      </rPr>
      <t xml:space="preserve">SEKCJA </t>
    </r>
    <r>
      <rPr>
        <b/>
        <i/>
        <sz val="9"/>
        <rFont val="Arial"/>
        <family val="2"/>
        <charset val="238"/>
      </rPr>
      <t xml:space="preserve">/ </t>
    </r>
    <r>
      <rPr>
        <b/>
        <i/>
        <sz val="9"/>
        <color rgb="FF4D4D4D"/>
        <rFont val="Arial"/>
        <family val="2"/>
        <charset val="238"/>
      </rPr>
      <t xml:space="preserve"> </t>
    </r>
    <r>
      <rPr>
        <b/>
        <sz val="9"/>
        <color rgb="FF4D4D4D"/>
        <rFont val="Arial"/>
        <family val="2"/>
        <charset val="238"/>
      </rPr>
      <t>SECTION</t>
    </r>
  </si>
  <si>
    <r>
      <t>SEKCJA /</t>
    </r>
    <r>
      <rPr>
        <b/>
        <i/>
        <sz val="9"/>
        <rFont val="Arial"/>
        <family val="2"/>
        <charset val="238"/>
      </rPr>
      <t xml:space="preserve"> </t>
    </r>
    <r>
      <rPr>
        <b/>
        <i/>
        <sz val="9"/>
        <color rgb="FF4D4D4D"/>
        <rFont val="Arial"/>
        <family val="2"/>
        <charset val="238"/>
      </rPr>
      <t xml:space="preserve">SECTION </t>
    </r>
    <r>
      <rPr>
        <b/>
        <sz val="9"/>
        <color rgb="FF4D4D4D"/>
        <rFont val="Arial"/>
        <family val="2"/>
        <charset val="238"/>
      </rPr>
      <t>F</t>
    </r>
    <r>
      <rPr>
        <sz val="9"/>
        <color rgb="FF4D4D4D"/>
        <rFont val="Arial"/>
        <family val="2"/>
        <charset val="238"/>
      </rPr>
      <t xml:space="preserve"> </t>
    </r>
  </si>
  <si>
    <t>NUMBER OF FIRES OF WASTE GATHERING SITES</t>
  </si>
  <si>
    <t>LICZBA POŻARÓW MIEJSC GROMADZENIA ODPADÓW</t>
  </si>
  <si>
    <t xml:space="preserve">Liczba instalacji z gazem </t>
  </si>
  <si>
    <t xml:space="preserve"> NUMBER OF FIRES OF WASTE GATHERING SITE</t>
  </si>
  <si>
    <t>TABL. 1(236). ODPADY WYTWORZONE W CIĄGU ROKU</t>
  </si>
  <si>
    <r>
      <t>Waste landfilled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</si>
  <si>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rPr>
        <sz val="9"/>
        <rFont val="Arial"/>
        <family val="2"/>
        <charset val="238"/>
      </rPr>
      <t>czynne</t>
    </r>
    <r>
      <rPr>
        <i/>
        <sz val="9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in operation</t>
    </r>
  </si>
  <si>
    <t xml:space="preserve">TABL. 18(253). LICZBA POŻARÓW MIEJSC GROMADZENIA ODPADÓW </t>
  </si>
  <si>
    <t>Ź r ó d ł o: dane Komendy Głównej Państwowej Straży Pożarnej.</t>
  </si>
  <si>
    <t>S o u r c e: data National Headquarters of the State Fire Service.</t>
  </si>
  <si>
    <t>TABL. 1(236).</t>
  </si>
  <si>
    <t>TABL. 2(237).</t>
  </si>
  <si>
    <t>TABL. 3(238).</t>
  </si>
  <si>
    <t>TABL. 4(239).</t>
  </si>
  <si>
    <t>TABL.5(240).</t>
  </si>
  <si>
    <t>TABL. 6(241).</t>
  </si>
  <si>
    <t>TABL. 7(242).</t>
  </si>
  <si>
    <t>TABL. 8(243).</t>
  </si>
  <si>
    <t>TABL. 9(244).</t>
  </si>
  <si>
    <t>TABL. 10(245).</t>
  </si>
  <si>
    <t>TABL. 11(246).</t>
  </si>
  <si>
    <t>TABL. 12(247).</t>
  </si>
  <si>
    <t>TABL. 13(248).</t>
  </si>
  <si>
    <t>TABL. 14(249).</t>
  </si>
  <si>
    <t>TABL. 15(250).</t>
  </si>
  <si>
    <t>TABL. 16(251).</t>
  </si>
  <si>
    <t>TABL. 17(252).</t>
  </si>
  <si>
    <t>TABL. 18(253).</t>
  </si>
  <si>
    <t>TABL. 19(254).</t>
  </si>
  <si>
    <t>TABL.20(255).</t>
  </si>
  <si>
    <t>TABL. 21(256).</t>
  </si>
  <si>
    <t>TABL. 22(257).</t>
  </si>
  <si>
    <t>TABL. 23(258).</t>
  </si>
  <si>
    <t>ODPADY WYTWORZONE I NAGROMADZONE WEDŁUG RODZAJÓW I WOJEWÓDZTW W 2020 R.</t>
  </si>
  <si>
    <t>WASTE GENERATED AND ACCUMULATED BY TYPES AND VOIVODSHIPS IN 2020</t>
  </si>
  <si>
    <t>ODPADY WYTWORZONE I DOTYCHCZAS SKŁADOWANE (NAGROMADZONE) WEDŁUG RODZAJÓW W 2020 R.</t>
  </si>
  <si>
    <t>WASTE GENERATED AND ACCUMULATED SO FAR BY TYPES IN 2020</t>
  </si>
  <si>
    <t xml:space="preserve"> ODPADY W MIEJSCOWOŚCIACH UZDROWISKOWYCH W 2020 R.</t>
  </si>
  <si>
    <t>WASTE IN HEALTH RESORTS IN 2020</t>
  </si>
  <si>
    <t>ODPADY WYTWORZONE I DOTYCHCZAS SKŁADOWANE (NAGROMADZONE) WEDŁUG WOJEWÓDZTW W 2020 R.</t>
  </si>
  <si>
    <t>WASTE GENERATED AND ACCUMULATED SO FAR BY VOIVODSHIPS IN 2020</t>
  </si>
  <si>
    <t>TERENY I POWIERZCHNIA SKŁADOWANIA ODPADÓW WEDŁUG WOJEWÓDZTW W 2020 R.</t>
  </si>
  <si>
    <t>WASTE LANDFILL SITES AND THEIR AREA BY VOIVODSHIPS IN 2020</t>
  </si>
  <si>
    <t>KLASYFIKACJI DZIAŁALNOŚCI W 2020 R.</t>
  </si>
  <si>
    <t>CLASSIFICATION OF ACTIVITIES IN 2020</t>
  </si>
  <si>
    <r>
      <t>ODPADY KOMUNALNE ZEBRANE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WEDŁUG SPOSOBU ZAGOSPODAROWANIA I WOJEWÓDZTW W 2020 R.</t>
    </r>
  </si>
  <si>
    <r>
      <t>MUNICIPAL WASTE  COLLECTED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ACCORDING TO THE TREATMENT OPERATIONS BY VOIVODSHIPS IN 2020</t>
    </r>
  </si>
  <si>
    <r>
      <t>ODPADY KOMUNALNE ZEBRANE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WEDŁUG FRAKCJI I  WOJEWÓDZTW W 2020 R.</t>
    </r>
  </si>
  <si>
    <r>
      <t>MUNICIPAL WASTE COLLECTED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 BY FRACTIONS AND VOIVODSHIPS IN 2020</t>
    </r>
  </si>
  <si>
    <t>ODPADY KOMUNALNE ZEBRANE Z GOSPODARSTW DOMOWYCH WEDŁUG WOJEWÓDZTW W 2020 R.</t>
  </si>
  <si>
    <r>
      <t>MUNICIPAL WASTE COLLECTED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FROM HOUSEHOLDS BY VOIVODSHIPS IN 2020</t>
    </r>
  </si>
  <si>
    <r>
      <t>ODPADY KOMUNALNE ZEBRANE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(BEZ ZEBRANYCH SELEKTYWNIE) WEDŁUG  WOJEWÓDZTW W 2020 R.</t>
    </r>
  </si>
  <si>
    <t>SKŁADOWANIE ODPADÓW KOMUNALNYCH WEDŁUG WOJEWÓDZTW W 2020 R.</t>
  </si>
  <si>
    <t>LANDFILLING OF MUNICIPAL WASTE BY VOIVODSHIPS IN 2020</t>
  </si>
  <si>
    <t>SKŁADOWANIE ODPADÓW KOMUNALNYCH  WEDŁUG MIAST I OBSZARÓW WIEJSKICH W 2020 R.</t>
  </si>
  <si>
    <t>LANDFILLING OF MUNICIPAL WASTE BY URBAN AND RURAL AREAS IN 2020</t>
  </si>
  <si>
    <t>ODGAZOWYWANIE SKŁADOWISK ODPADÓW WEDŁUG WOJEWÓDZTW W 2020 R.</t>
  </si>
  <si>
    <t>DEGASSING OF LANDFILL SITES BY VOIVODSHIP IN 2020</t>
  </si>
  <si>
    <t>PRZYWÓZ ODPADÓW Z KRAJÓW UNII EUROPEJSKIEJ DO POLSKI W 2020 R.</t>
  </si>
  <si>
    <t>IMPORTS OF WASTE FROM THE EUROPEAN UNION MEMBER STATES TO POLAND IN 2020</t>
  </si>
  <si>
    <t>PRZYWÓZ ODPADÓW SPOZA KRAJÓW UNII EUROPEJSKIEJ DO POLSKI W 2020 R.</t>
  </si>
  <si>
    <t>IMPORTS OF WASTE FROM OUTSIDE THE EUROPEAN UNION TO POLAND IN 2020</t>
  </si>
  <si>
    <t>TRANZYT ODPADÓW PRZEZ POLSKĘ W 2020 R.</t>
  </si>
  <si>
    <t>TRANSIT OF WASTE THROUGH POLAND IN 2020</t>
  </si>
  <si>
    <t>WYWÓZ ODPADÓW Z POLSKI W 2020 R.</t>
  </si>
  <si>
    <t>WYWÓZ OF WASTE FROM POLAND IN 2020</t>
  </si>
  <si>
    <r>
      <t>OBRÓT ODPADAMI  NADAJĄCYMI SIĘ DO RECYKLINGU W JEDNOSTKACH PRODUKCYJNYCH I HANDLOWYCH W</t>
    </r>
    <r>
      <rPr>
        <sz val="9"/>
        <color rgb="FF000000"/>
        <rFont val="Arial"/>
        <family val="2"/>
        <charset val="238"/>
      </rPr>
      <t xml:space="preserve"> 2020 R.</t>
    </r>
  </si>
  <si>
    <t>TURNOVER OF WASTE SUITABLE FOR RECYKLING IN PRODUCTION AND COMMERCIAL UNITS IN 2020</t>
  </si>
  <si>
    <r>
      <t>WASTE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GENERATED AND ACCUMULATED</t>
    </r>
    <r>
      <rPr>
        <vertAlign val="superscript"/>
        <sz val="9"/>
        <color rgb="FF4D4D4D"/>
        <rFont val="Arial"/>
        <family val="2"/>
        <charset val="238"/>
      </rPr>
      <t xml:space="preserve">b </t>
    </r>
    <r>
      <rPr>
        <sz val="9"/>
        <color rgb="FF4D4D4D"/>
        <rFont val="Arial"/>
        <family val="2"/>
        <charset val="238"/>
      </rPr>
      <t>BY TYPES AND VOIVODSHIPS IN 2020</t>
    </r>
  </si>
  <si>
    <r>
      <t>WASTE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GENERATED AND ACCUMULATED SO FAR BY TYPES IN 2020</t>
    </r>
  </si>
  <si>
    <r>
      <t>WASTE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HEALTH RESORTS IN 2020</t>
    </r>
  </si>
  <si>
    <r>
      <t>TABL.6(241). ODPADY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WYTWORZONE I DOTYCHCZAS SKŁADOWANE (NAGROMADZONE) WEDŁUG WOJEWÓDZTW W 2020 R.</t>
    </r>
  </si>
  <si>
    <r>
      <t>WASTE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GENERATED AND LANDFILLED (ACCUMULATED) SO FAR BY VOIVODSHIPS IN 2020</t>
    </r>
  </si>
  <si>
    <r>
      <t>WASTE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LANDFILL SITES AND THEIR AREA BY VOIVODSHIPS IN 2020</t>
    </r>
  </si>
  <si>
    <t>TABL. 19(254). PRZYWÓZ ODPADÓW Z KRAJÓW UNII EUROPEJSKIEJ DO POLSKI W 2020 R.</t>
  </si>
  <si>
    <t>TABL. 20(255). PRZYWÓZ ODPADÓW SPOZA KRAJÓW UNII EUROPEJSKIEJ DO POLSKI W 2020 R.</t>
  </si>
  <si>
    <t>TABL. 21(256). TRANZYT ODPADÓW PRZEZ POLSKĘ W 2020 R.</t>
  </si>
  <si>
    <t xml:space="preserve">   TRANSIT OF WASTE THROUGH POLAND IN 2020</t>
  </si>
  <si>
    <t>EXPORTS OF WASTE FROM POLAND IN 2020</t>
  </si>
  <si>
    <r>
      <t>unieszkodliwione</t>
    </r>
    <r>
      <rPr>
        <vertAlign val="superscript"/>
        <sz val="9"/>
        <rFont val="Arial"/>
        <family val="2"/>
        <charset val="238"/>
      </rPr>
      <t>c</t>
    </r>
  </si>
  <si>
    <r>
      <t>w tym składowane</t>
    </r>
    <r>
      <rPr>
        <vertAlign val="superscript"/>
        <sz val="9"/>
        <rFont val="Arial"/>
        <family val="2"/>
        <charset val="238"/>
      </rPr>
      <t>d</t>
    </r>
  </si>
  <si>
    <r>
      <t>(nagromadzone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), </t>
    </r>
  </si>
  <si>
    <r>
      <t>Waste landfilled (accumulated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), </t>
    </r>
  </si>
  <si>
    <r>
      <t>TABL. 10(245). ODPADY KOMUNALNE ZEBRANE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WEDŁUG SPOSOBU ZAGOSPODAROWANIA I WOJEWÓDZTW W 2020 R.</t>
    </r>
  </si>
  <si>
    <r>
      <t>MUNICIPAL WASTE COLLECTED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BY TREATMENT OPERATIONS BY VOIVODSHIPS IN 2020</t>
    </r>
  </si>
  <si>
    <t xml:space="preserve">składowania </t>
  </si>
  <si>
    <r>
      <t>MUNICIPAL WASTE COLLECTED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>BY FRACTIONS AND VOIVODSHIPS IN 2020</t>
    </r>
  </si>
  <si>
    <r>
      <t xml:space="preserve">   MUNICIPAL WASTE COLLECTED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(EXCLUDING COLLECTED SEPARATELY) BY VOIVODSHIPS IN 2020</t>
    </r>
  </si>
  <si>
    <r>
      <t>TABL. 14(249). ZMIESZANE ODPADY KOMUNALNE ZEBRANE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 WEDŁUG WOJEWÓDZTW W 2020 R.</t>
    </r>
  </si>
  <si>
    <r>
      <t xml:space="preserve">  MIXED MUNICIPAL WASTE COLLECTED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BY VOIVODSHIPS IN 2020 </t>
    </r>
  </si>
  <si>
    <t>TABL. 15(250). SKŁADOWANIE ODPADÓW KOMUNALNYCH WEDŁUG WOJEWÓDZTW W 2020 R.</t>
  </si>
  <si>
    <t>TABL. 17(252). ODGAZOWYWANIE SKŁADOWISK ODPADÓW WEDŁUG WOJEWÓDZTW W 2020 R.</t>
  </si>
  <si>
    <t xml:space="preserve">  DEGASSING OF LANDFILL SITES BY VOIVODSHIP IN 2020</t>
  </si>
  <si>
    <t>TABL. 23(258). OBRÓT ODPADAMI NADAJĄCYMI SIĘ DO RECYKLINGU W JEDNOSTKACH PRODUKCYJNYCH I HANDLOWYCH W 2020 R.</t>
  </si>
  <si>
    <t xml:space="preserve">Odpady gumowe </t>
  </si>
  <si>
    <t>TURNOVER OF WASTE SUITABLE FOR RECYCLING IN COMMERCIAL UNITS</t>
  </si>
  <si>
    <t>–</t>
  </si>
  <si>
    <t>WASTE</t>
  </si>
  <si>
    <r>
      <t>MUNICIPAL WASTE COLLECTED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(EXCLUDING COLLECTED SEPARATELY)  BY PLACE OF GENERATION AND  VOIVODSHIPS IN 2020</t>
    </r>
  </si>
  <si>
    <r>
      <t>ZMIESZANE ODPADY KOMUNALNE ZEBRANE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WEDŁUG WOJEWÓDZTW W 2020 R.</t>
    </r>
  </si>
  <si>
    <r>
      <t>MIXED MUNICIPAL WASTE COLLECTED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IN 2020 BY VOIVODSHIPS</t>
    </r>
  </si>
  <si>
    <t xml:space="preserve">10,0 tys. ton i mniej </t>
  </si>
  <si>
    <t xml:space="preserve">10,1-50,0 </t>
  </si>
  <si>
    <t xml:space="preserve">50,1-100,0 </t>
  </si>
  <si>
    <t xml:space="preserve">100,1-500,0 </t>
  </si>
  <si>
    <t xml:space="preserve">500,1-1000,0 </t>
  </si>
  <si>
    <t xml:space="preserve">1000,1-2000,0 </t>
  </si>
  <si>
    <t xml:space="preserve">5000,1-10000,0 </t>
  </si>
  <si>
    <t xml:space="preserve">2000,1-5000,0 </t>
  </si>
  <si>
    <t xml:space="preserve">10000,1-20000,0 </t>
  </si>
  <si>
    <t xml:space="preserve">20000,1 tys. ton i więcej </t>
  </si>
  <si>
    <t>20000.1 thousand tonnes and more</t>
  </si>
  <si>
    <r>
      <t>TABL. 2(237).  ZAKŁADY WEDŁUG ILOŚCI DOTYCHCZAS SKŁADOWANYCH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(NAGROMADZONYCH) ODPADÓW</t>
    </r>
    <r>
      <rPr>
        <b/>
        <vertAlign val="superscript"/>
        <sz val="9"/>
        <color indexed="8"/>
        <rFont val="Arial"/>
        <family val="2"/>
        <charset val="238"/>
      </rPr>
      <t>b</t>
    </r>
  </si>
  <si>
    <r>
      <t xml:space="preserve">Odpady powstające przy płukaniu 
i oczyszczaniu kopalin
</t>
    </r>
    <r>
      <rPr>
        <sz val="9"/>
        <color rgb="FF4D4D4D"/>
        <rFont val="Arial"/>
        <family val="2"/>
        <charset val="238"/>
      </rPr>
      <t>Waste generated at washing and cleaning minerals</t>
    </r>
    <r>
      <rPr>
        <i/>
        <sz val="9"/>
        <color rgb="FF4D4D4D"/>
        <rFont val="Arial"/>
        <family val="2"/>
        <charset val="238"/>
      </rPr>
      <t xml:space="preserve">
</t>
    </r>
  </si>
  <si>
    <r>
      <t xml:space="preserve">Mieszaniny popiołów lotnych 
i odpadów stałych z wapniowych metod odsiarczania gazów odlotowych
</t>
    </r>
    <r>
      <rPr>
        <sz val="9"/>
        <color rgb="FF4D4D4D"/>
        <rFont val="Arial"/>
        <family val="2"/>
        <charset val="238"/>
      </rPr>
      <t>Dustslag compounds from wet treatment of
furnace waste</t>
    </r>
  </si>
  <si>
    <t>a Z wyłączeniem odpadów komunalnych. b Na składowiskach (hałdach, stawach osadowych).</t>
  </si>
  <si>
    <t>a Excluding municipal waste. b On landfills (heaps, tailing ponds).</t>
  </si>
  <si>
    <r>
      <t xml:space="preserve">w tysiącach ton      </t>
    </r>
    <r>
      <rPr>
        <sz val="9"/>
        <color rgb="FF4D4D4D"/>
        <rFont val="Arial"/>
        <family val="2"/>
        <charset val="238"/>
      </rPr>
      <t xml:space="preserve"> in thousand tonnes</t>
    </r>
  </si>
  <si>
    <r>
      <t>TABL. 4(239). ODPADY</t>
    </r>
    <r>
      <rPr>
        <b/>
        <vertAlign val="superscript"/>
        <sz val="9"/>
        <rFont val="Arial"/>
        <family val="2"/>
        <charset val="238"/>
      </rPr>
      <t xml:space="preserve">a </t>
    </r>
    <r>
      <rPr>
        <b/>
        <sz val="9"/>
        <rFont val="Arial"/>
        <family val="2"/>
        <charset val="238"/>
      </rPr>
      <t>WYTWORZONE I DOTYCHCZAS SKŁADOWANE (NAGROMADZONE) WEDŁUG RODZAJÓW W 2020 R.</t>
    </r>
  </si>
  <si>
    <t>Popioły lotne z węgla</t>
  </si>
  <si>
    <t xml:space="preserve">a Excluding municipal waste. b On own landfills (heaps,tailing ponds). c By waste producer on its own and transferred to other recipients for recovery. d On own  facilities and transferred to other recipients for landfilling. </t>
  </si>
  <si>
    <t xml:space="preserve">a Z wyłączeniem odpadów komunalnych. b Na składowiskach (hałdach, stawach osadowych) własnych. c We własnym zakresie przez wytwórcę oraz przekazane innym odbiorcom do procesów odzysku. d  W obiektach własnych oraz przekazane innym odbiorcom do składowania. </t>
  </si>
  <si>
    <t>przekazywane innym</t>
  </si>
  <si>
    <r>
      <t>Waste lanfilled (accumulated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) </t>
    </r>
  </si>
  <si>
    <r>
      <t>unieszkodliwione</t>
    </r>
    <r>
      <rPr>
        <vertAlign val="superscript"/>
        <sz val="9"/>
        <rFont val="Arial"/>
        <family val="2"/>
        <charset val="238"/>
      </rPr>
      <t xml:space="preserve">c          </t>
    </r>
    <r>
      <rPr>
        <sz val="9"/>
        <color rgb="FF4D4D4D"/>
        <rFont val="Arial"/>
        <family val="2"/>
        <charset val="238"/>
      </rPr>
      <t>disposed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</si>
  <si>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w tysiącach ton      </t>
    </r>
    <r>
      <rPr>
        <sz val="9"/>
        <color rgb="FF4D4D4D"/>
        <rFont val="Arial"/>
        <family val="2"/>
        <charset val="238"/>
      </rPr>
      <t>in thousand tonnes</t>
    </r>
  </si>
  <si>
    <t>Augustów</t>
  </si>
  <si>
    <t>Goczałkowice-Zdrój</t>
  </si>
  <si>
    <t>Gołdap</t>
  </si>
  <si>
    <t>Kołobrzeg</t>
  </si>
  <si>
    <t>Inowrocław</t>
  </si>
  <si>
    <t>Świnoujście</t>
  </si>
  <si>
    <t>Krasnobród</t>
  </si>
  <si>
    <t>Połczyn-Zdrój</t>
  </si>
  <si>
    <t>Piwniczna-Zdrój</t>
  </si>
  <si>
    <t>Supraśl</t>
  </si>
  <si>
    <t>Ustka</t>
  </si>
  <si>
    <t xml:space="preserve">a Excluding municipal waste. b On own landfills (hepas, tailing ponds). c By waste producer on its own and transferred to other recipients for recovery. d On own facilities and transferred to other recipients for landfills. e Unknown direction of waste management. </t>
  </si>
  <si>
    <t xml:space="preserve">a Z wyłączeniem odpadów komunalnych. b We własnym zakresie przez wytwórcę oraz przekazane innym odbiorcom do procesów odzysku. c  We własnym zakresie przez wytwórcę oraz przekazane innym odbiorcom do procesów unieszkodliwiania. d  We własnym zakresie przez wytwórcę oraz przekazane innym odbiorcom. e Bez informacji o kierunku zagospodarowania. f Na składowiskach, obiektach unieszkodliwiania odpadów wydobywczych (w tym hałdach, stawach osadowych). </t>
  </si>
  <si>
    <r>
      <t>TABL. 5(240). ODPADY</t>
    </r>
    <r>
      <rPr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MIEJSCOWOŚCIACH UZDROWISKOWYCH W 2020 R.</t>
    </r>
  </si>
  <si>
    <t>trasfered to other</t>
  </si>
  <si>
    <r>
      <t>unieszkodliwione</t>
    </r>
    <r>
      <rPr>
        <vertAlign val="superscript"/>
        <sz val="9"/>
        <color theme="1"/>
        <rFont val="Arial"/>
        <family val="2"/>
        <charset val="238"/>
      </rPr>
      <t>c</t>
    </r>
  </si>
  <si>
    <r>
      <t>(nagromadzone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) </t>
    </r>
  </si>
  <si>
    <r>
      <t>składowane</t>
    </r>
    <r>
      <rPr>
        <vertAlign val="superscript"/>
        <sz val="9"/>
        <rFont val="Arial"/>
        <family val="2"/>
        <charset val="238"/>
      </rPr>
      <t>d</t>
    </r>
  </si>
  <si>
    <r>
      <t>(accumulated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) so far </t>
    </r>
  </si>
  <si>
    <r>
      <rPr>
        <sz val="9"/>
        <color theme="1"/>
        <rFont val="Arial"/>
        <family val="2"/>
        <charset val="238"/>
      </rPr>
      <t>a</t>
    </r>
    <r>
      <rPr>
        <i/>
        <sz val="9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Z wyłączeniem odpadów komunalnych. b Na składowiskach (hałdach, stawach osadowych) własnych</t>
    </r>
    <r>
      <rPr>
        <i/>
        <sz val="9"/>
        <color theme="1"/>
        <rFont val="Arial"/>
        <family val="2"/>
        <charset val="238"/>
      </rPr>
      <t>.</t>
    </r>
    <r>
      <rPr>
        <sz val="9"/>
        <color theme="1"/>
        <rFont val="Arial"/>
        <family val="2"/>
        <charset val="238"/>
      </rPr>
      <t>c We własnym zakresie przez wytwórcę oraz przekazane innym odbiorcom do procesów odzysku. d W obiektach własnych oraz przekazane innym odbiorcom do składowania. e Nieznany kierunek zagospodarowania odpadów.</t>
    </r>
  </si>
  <si>
    <t xml:space="preserve">a Excluding municipal waste. b On own landfills (heaps, tailing ponds). c By waste producer on its own and transferred to other recipients for recovery. d On own  facilities and transferred to other recipients for landfilling. e Unknown direction of waste management.  </t>
  </si>
  <si>
    <r>
      <t>TABL. 7(242). TERENY I POWIERZCHNIA SKŁADOWANIA ODPADÓW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2020 R.</t>
    </r>
  </si>
  <si>
    <t xml:space="preserve">a Z wyłączeniem odpadów komunalnych. b W obiektach własnych oraz przekazane innym odbiorcom do składowania; na składowiskach (hałdach, stawach osadowych) własnych i innych.  </t>
  </si>
  <si>
    <t xml:space="preserve">a Excluding municipal waste. b By waste producer on its own and transferred to other recipients for recovery; on own and other landfills (heaps, tailing ponds). </t>
  </si>
  <si>
    <t>na skladowiskach,</t>
  </si>
  <si>
    <r>
      <t>TABL. 8(243). ODPADY</t>
    </r>
    <r>
      <rPr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WYTWORZONE I DOTYCHCZAS SKŁADOWANE (NAGROMADZONE) ORAZ TERENY ICH SKŁADOWANIA WEDŁUG POLSKIEJ KLASYFIKACJI  DZIAŁALNOŚCI</t>
    </r>
    <r>
      <rPr>
        <vertAlign val="superscript"/>
        <sz val="9"/>
        <rFont val="Arial"/>
        <family val="2"/>
        <charset val="238"/>
      </rPr>
      <t>b</t>
    </r>
    <r>
      <rPr>
        <b/>
        <sz val="9"/>
        <rFont val="Arial"/>
        <family val="2"/>
        <charset val="238"/>
      </rPr>
      <t xml:space="preserve"> W 2020 R.</t>
    </r>
  </si>
  <si>
    <r>
      <rPr>
        <sz val="9"/>
        <color rgb="FF4D4D4D"/>
        <rFont val="Arial"/>
        <family val="2"/>
        <charset val="238"/>
      </rPr>
      <t>WASTE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GENERATED AND LANDFILLED (ACCUMULATED) SO FAR AND THEIR LANDFILL SITES ACCORDING TO THE POLISH CLASSIFICATION OF ACTIVITIES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IN 2020.</t>
    </r>
  </si>
  <si>
    <r>
      <t>unieszkodliwione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disposed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</si>
  <si>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przekazywane innym odbiorcom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>transfered to other recpients</t>
    </r>
    <r>
      <rPr>
        <vertAlign val="superscript"/>
        <sz val="9"/>
        <color rgb="FF4D4D4D"/>
        <rFont val="Arial"/>
        <family val="2"/>
        <charset val="238"/>
      </rPr>
      <t>f</t>
    </r>
  </si>
  <si>
    <r>
      <t>(nagromadzone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>)</t>
    </r>
  </si>
  <si>
    <r>
      <t>odzyskowi</t>
    </r>
    <r>
      <rPr>
        <vertAlign val="superscript"/>
        <sz val="9"/>
        <rFont val="Arial"/>
        <family val="2"/>
        <charset val="238"/>
      </rPr>
      <t>d</t>
    </r>
  </si>
  <si>
    <r>
      <rPr>
        <sz val="9"/>
        <rFont val="Arial"/>
        <family val="2"/>
        <charset val="238"/>
      </rPr>
      <t>a Z wyłączeniem odpadów komunalnych. b</t>
    </r>
    <r>
      <rPr>
        <i/>
        <sz val="9"/>
        <color rgb="FF0070C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Patrz Polska Klasyfikacja Działalności - PKD 2007. c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Na składowiskach (hałdach, stawach osadowych) własnych. d We własnym zakresie przez wytwórcę oraz przekazane innym odbiorcom do procesów odzysku. e W obiektach własnych oraz przekazane innym odbiorcom do składowania. f Nieznany kierunek zagospodarowania odpadów.</t>
    </r>
  </si>
  <si>
    <t>a Estimated data. From 2014  includes waste collected from all inhabitants and is considered to be waste generated because of covering by municipalities from 1.07.2013 all real-estate owners with municipal waste management system.</t>
  </si>
  <si>
    <t>a Dane szacunkowe. Od 2014 r. pozycja obejmuje odpady odebrane od wszystkich właścicieli nieruchomości i uznawana jest za odpady wytworzone ze względu na objęcie od 1.07.2013 r. przez gminy systemem gospodarowania odpadami komunalnymi wszystkich właścicieli nieruchomości.</t>
  </si>
  <si>
    <r>
      <t>TABL. 9(244). ODPADY KOMUNALNE ZEBRANE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>WEDŁUG WOJEWÓDZTW</t>
    </r>
  </si>
  <si>
    <t>a Pozycja obejmuje odpady odebrane od wszystkich właścicieli nieruchomości i uznawana jest za odpady wytworzone ze względu na objęcie od 1.07.2013 r. przez gminy systemem gospodarowania odpadami komunalnymi wszystkich właścicieli nieruchomości.</t>
  </si>
  <si>
    <t>a Includes waste collected from all inhabitants and is considered to be waste generated because of covering by municipalities from 1.07.2013 all real-estate owners with municipal waste management system.</t>
  </si>
  <si>
    <t>tonnes</t>
  </si>
  <si>
    <t>in thousand</t>
  </si>
  <si>
    <t xml:space="preserve">a Pozycja obejmuje odpady odebrane od wszystkich właścicieli nieruchomości i uznawana jest za odpady wytworzone ze względu na objęcie od 1.07.2013 r. przez gminy systemem gospodarowania odpadami komunalnymi wszystkich właścicieli nieruchomości. </t>
  </si>
  <si>
    <r>
      <t>TABL. 11(246). ODPADY KOMUNALNE ZEBRANE</t>
    </r>
    <r>
      <rPr>
        <b/>
        <vertAlign val="superscript"/>
        <sz val="9"/>
        <rFont val="Arial"/>
        <family val="2"/>
        <charset val="238"/>
      </rPr>
      <t xml:space="preserve">a </t>
    </r>
    <r>
      <rPr>
        <b/>
        <sz val="9"/>
        <rFont val="Arial"/>
        <family val="2"/>
        <charset val="238"/>
      </rPr>
      <t>WEDŁUG FRAKCJI I WOJEWÓDZTW W 2020 R.</t>
    </r>
  </si>
  <si>
    <r>
      <t>TABL. 12(247). ODPADY KOMUNALNE ZEBRANE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Z GOSPODARSTW DOMOWYCH WEDŁUG WOJEWÓDZTW W 2020 R.</t>
    </r>
  </si>
  <si>
    <t>per capita</t>
  </si>
  <si>
    <t>in kg</t>
  </si>
  <si>
    <r>
      <t xml:space="preserve">Zebrane selektywnie    </t>
    </r>
    <r>
      <rPr>
        <sz val="9"/>
        <color rgb="FF4D4D4D"/>
        <rFont val="Arial"/>
        <family val="2"/>
        <charset val="238"/>
      </rPr>
      <t xml:space="preserve"> Collected separately </t>
    </r>
  </si>
  <si>
    <r>
      <t xml:space="preserve">w tysiącach ton     </t>
    </r>
    <r>
      <rPr>
        <sz val="9"/>
        <color rgb="FF4D4D4D"/>
        <rFont val="Arial"/>
        <family val="2"/>
        <charset val="238"/>
      </rPr>
      <t>in thousand tonnes</t>
    </r>
  </si>
  <si>
    <t>a Includes waste collected from all inhabitants and is considered to be waste generated because of covering by municipalities from 1.07.2013.all real-estate owners with municipal waste menagement system.</t>
  </si>
  <si>
    <t>a Includes waste collected from all inhabitants and is considered to be waste generated because of covering by municipalities from 1.07.2013 all real-estate owners with municipal waste menagement system.</t>
  </si>
  <si>
    <r>
      <t>TABL. 13(248). ODPADY KOMUNALNE ZEBRANE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(BEZ ZEBRANYCH SELEKTYWNIE) WEDŁUG WOJEWÓDZTW W 2020 R.</t>
    </r>
  </si>
  <si>
    <t>a Includes waste collected from all inhabitants and is considered to be waste generated because of covering by municipalities from  1.07.2013 all real-estate owners with municipal waste menagement system.</t>
  </si>
  <si>
    <r>
      <t xml:space="preserve">w tym  zrekultywowane w ciągu roku
</t>
    </r>
    <r>
      <rPr>
        <sz val="9"/>
        <color rgb="FF4D4D4D"/>
        <rFont val="Arial"/>
        <family val="2"/>
        <charset val="238"/>
      </rPr>
      <t>of which reclaimed during the year</t>
    </r>
  </si>
  <si>
    <t>LANDFILLING OF MUNICIPAL WASTE  BY URBAN AND RURAL AREAS IN 2020</t>
  </si>
  <si>
    <r>
      <t xml:space="preserve">Składowiska kontrolowane, na których składowane są odpady komunalne
</t>
    </r>
    <r>
      <rPr>
        <sz val="9"/>
        <color rgb="FF4D4D4D"/>
        <rFont val="Arial"/>
        <family val="2"/>
        <charset val="238"/>
      </rPr>
      <t>Controlled landfills sites on which municipal wastes are landfilled</t>
    </r>
  </si>
  <si>
    <t>powierzchnia w hektarach</t>
  </si>
  <si>
    <t>area in hectars</t>
  </si>
  <si>
    <t>TABL. 16(251). SKŁADOWANIE ODPADÓW KOMUNALNYCH WEDŁUG MIAST I OBSZARÓW WIEJSKICH W 2020 R.</t>
  </si>
  <si>
    <t xml:space="preserve">Niemcy / Germany </t>
  </si>
  <si>
    <t xml:space="preserve">Słowacja / Slovakia </t>
  </si>
  <si>
    <t xml:space="preserve">Słowenia / Slovenia </t>
  </si>
  <si>
    <r>
      <t>Austria</t>
    </r>
    <r>
      <rPr>
        <sz val="9"/>
        <color rgb="FF4D4D4D"/>
        <rFont val="Arial"/>
        <family val="2"/>
        <charset val="238"/>
      </rPr>
      <t xml:space="preserve"> / Austria </t>
    </r>
  </si>
  <si>
    <r>
      <t xml:space="preserve">Czechy </t>
    </r>
    <r>
      <rPr>
        <sz val="9"/>
        <color rgb="FF4D4D4D"/>
        <rFont val="Arial"/>
        <family val="2"/>
        <charset val="238"/>
      </rPr>
      <t>/ Czechia</t>
    </r>
  </si>
  <si>
    <r>
      <t xml:space="preserve">Dania </t>
    </r>
    <r>
      <rPr>
        <sz val="9"/>
        <color rgb="FF4D4D4D"/>
        <rFont val="Arial"/>
        <family val="2"/>
        <charset val="238"/>
      </rPr>
      <t>/ Denmark</t>
    </r>
  </si>
  <si>
    <r>
      <t xml:space="preserve">Finlandia </t>
    </r>
    <r>
      <rPr>
        <sz val="9"/>
        <color rgb="FF4D4D4D"/>
        <rFont val="Arial"/>
        <family val="2"/>
        <charset val="238"/>
      </rPr>
      <t>/ Finland</t>
    </r>
  </si>
  <si>
    <r>
      <t>Francja</t>
    </r>
    <r>
      <rPr>
        <sz val="9"/>
        <color rgb="FF4D4D4D"/>
        <rFont val="Arial"/>
        <family val="2"/>
        <charset val="238"/>
      </rPr>
      <t xml:space="preserve"> / France </t>
    </r>
  </si>
  <si>
    <r>
      <t xml:space="preserve">Grecja </t>
    </r>
    <r>
      <rPr>
        <sz val="9"/>
        <color rgb="FF4D4D4D"/>
        <rFont val="Arial"/>
        <family val="2"/>
        <charset val="238"/>
      </rPr>
      <t xml:space="preserve">/ Greece </t>
    </r>
  </si>
  <si>
    <r>
      <t xml:space="preserve">Hiszpania </t>
    </r>
    <r>
      <rPr>
        <sz val="9"/>
        <color rgb="FF4D4D4D"/>
        <rFont val="Arial"/>
        <family val="2"/>
        <charset val="238"/>
      </rPr>
      <t xml:space="preserve">/ Spain </t>
    </r>
  </si>
  <si>
    <r>
      <t xml:space="preserve">Holandia </t>
    </r>
    <r>
      <rPr>
        <sz val="9"/>
        <color rgb="FF4D4D4D"/>
        <rFont val="Arial"/>
        <family val="2"/>
        <charset val="238"/>
      </rPr>
      <t xml:space="preserve">/ Netherlands </t>
    </r>
  </si>
  <si>
    <r>
      <t xml:space="preserve">Irlandia </t>
    </r>
    <r>
      <rPr>
        <sz val="9"/>
        <color rgb="FF4D4D4D"/>
        <rFont val="Arial"/>
        <family val="2"/>
        <charset val="238"/>
      </rPr>
      <t>/ Ireland</t>
    </r>
  </si>
  <si>
    <r>
      <t xml:space="preserve">Litwa </t>
    </r>
    <r>
      <rPr>
        <sz val="9"/>
        <color rgb="FF4D4D4D"/>
        <rFont val="Arial"/>
        <family val="2"/>
        <charset val="238"/>
      </rPr>
      <t xml:space="preserve">/ Lithuania </t>
    </r>
  </si>
  <si>
    <r>
      <t>O G Ó Ł E M</t>
    </r>
    <r>
      <rPr>
        <sz val="9"/>
        <rFont val="Arial"/>
        <family val="2"/>
        <charset val="238"/>
      </rPr>
      <t xml:space="preserve">  </t>
    </r>
  </si>
  <si>
    <t>w tym  of which</t>
  </si>
  <si>
    <t>Australia / Australia</t>
  </si>
  <si>
    <t>Norwegia / Norway</t>
  </si>
  <si>
    <t>Szwajcaria / Switzerland</t>
  </si>
  <si>
    <r>
      <rPr>
        <sz val="9"/>
        <color theme="1"/>
        <rFont val="Arial"/>
        <family val="2"/>
        <charset val="238"/>
      </rPr>
      <t xml:space="preserve">ogółem          </t>
    </r>
    <r>
      <rPr>
        <sz val="9"/>
        <rFont val="Arial"/>
        <family val="2"/>
        <charset val="238"/>
      </rPr>
      <t xml:space="preserve">                     </t>
    </r>
    <r>
      <rPr>
        <sz val="9"/>
        <color rgb="FF4D4D4D"/>
        <rFont val="Arial"/>
        <family val="2"/>
        <charset val="238"/>
      </rPr>
      <t>total</t>
    </r>
  </si>
  <si>
    <r>
      <rPr>
        <sz val="9"/>
        <color theme="1"/>
        <rFont val="Arial"/>
        <family val="2"/>
        <charset val="238"/>
      </rPr>
      <t xml:space="preserve">ogółem   </t>
    </r>
    <r>
      <rPr>
        <sz val="9"/>
        <rFont val="Arial"/>
        <family val="2"/>
        <charset val="238"/>
      </rPr>
      <t xml:space="preserve">                                    </t>
    </r>
    <r>
      <rPr>
        <sz val="9"/>
        <color rgb="FF4D4D4D"/>
        <rFont val="Arial"/>
        <family val="2"/>
        <charset val="238"/>
      </rPr>
      <t>total</t>
    </r>
  </si>
  <si>
    <t>Gruzja / Georgia</t>
  </si>
  <si>
    <t>Litwa / Lithuania</t>
  </si>
  <si>
    <t>Mołdawia / Moldova</t>
  </si>
  <si>
    <t>Niemcy / Germany</t>
  </si>
  <si>
    <t>a Brak sprzeciwu w terminie 30 dni.</t>
  </si>
  <si>
    <t>Stany Zjednoczone Ameryki / United States of America</t>
  </si>
  <si>
    <t>S o u r c e: data of Chief Inspectorate of Enviromental Protection.</t>
  </si>
  <si>
    <t>TABL. 22(257). WYWÓZ ODPADÓW Z POLSKI W 2020 R.</t>
  </si>
  <si>
    <t>z własnej działalności</t>
  </si>
  <si>
    <t>Zapas na koniec roku</t>
  </si>
  <si>
    <t>Stock as of the end of the year</t>
  </si>
  <si>
    <t>stalowe i żeliwne</t>
  </si>
  <si>
    <t>a Na składowiskach (hałdach, stawach osadowych) własnych. b Z wyłączeniem odpadów komunalnych.</t>
  </si>
  <si>
    <t>a On own landfills (heaps, tailing ponds). b Excluding municipal waste.</t>
  </si>
  <si>
    <t>10.0 thousand tonnes and less</t>
  </si>
  <si>
    <r>
      <t>TABL. 3(238). ODPADY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WYTWORZONE I NAGROMADZONE</t>
    </r>
    <r>
      <rPr>
        <b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WEDŁUG RODZAJÓW I WOJEWÓDZTW W 2020 R.</t>
    </r>
  </si>
  <si>
    <r>
      <t xml:space="preserve">MIEJSCOWOŚCI UZDROWISKOWE 
</t>
    </r>
    <r>
      <rPr>
        <sz val="9"/>
        <color rgb="FF4D4D4D"/>
        <rFont val="Arial"/>
        <family val="2"/>
        <charset val="238"/>
      </rPr>
      <t>HEALTH RESORTS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</si>
</sst>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*."/>
    <numFmt numFmtId="166" formatCode="0;\-0;\-"/>
    <numFmt numFmtId="167" formatCode="0.0;\-0.0;\-"/>
    <numFmt numFmtId="168" formatCode="0.0_ ;\-0.0\ "/>
    <numFmt numFmtId="169" formatCode="0_ ;\-0\ "/>
  </numFmts>
  <fonts count="6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.5"/>
      <name val="Czcionka tekstu podstawowego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b/>
      <i/>
      <sz val="20"/>
      <name val="Times New Roman"/>
      <family val="1"/>
      <charset val="238"/>
    </font>
    <font>
      <i/>
      <sz val="20"/>
      <name val="Times New Roman"/>
      <family val="1"/>
      <charset val="238"/>
    </font>
    <font>
      <i/>
      <sz val="28"/>
      <name val="Times New Roman"/>
      <family val="1"/>
      <charset val="238"/>
    </font>
    <font>
      <sz val="2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8.5"/>
      <color theme="1"/>
      <name val="Times New Roman"/>
      <family val="1"/>
      <charset val="238"/>
    </font>
    <font>
      <i/>
      <sz val="8.5"/>
      <color theme="1"/>
      <name val="Times New Roman"/>
      <family val="1"/>
      <charset val="238"/>
    </font>
    <font>
      <sz val="8.5"/>
      <color theme="1"/>
      <name val="Czcionka tekstu podstawowego"/>
      <family val="2"/>
      <charset val="238"/>
    </font>
    <font>
      <sz val="8.5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i/>
      <vertAlign val="superscript"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i/>
      <sz val="9"/>
      <color rgb="FF0070C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sz val="20"/>
      <name val="Arial"/>
      <family val="2"/>
      <charset val="238"/>
    </font>
    <font>
      <sz val="20"/>
      <name val="Arial"/>
      <family val="2"/>
      <charset val="238"/>
    </font>
    <font>
      <sz val="9"/>
      <color theme="1"/>
      <name val="Czcionka tekstu podstawowego"/>
      <family val="2"/>
      <charset val="238"/>
    </font>
    <font>
      <u/>
      <sz val="9"/>
      <name val="Arial"/>
      <family val="2"/>
      <charset val="238"/>
    </font>
    <font>
      <sz val="9"/>
      <name val="Czcionka tekstu podstawowego"/>
      <family val="2"/>
      <charset val="238"/>
    </font>
    <font>
      <sz val="9"/>
      <color rgb="FF4D4D4D"/>
      <name val="Arial"/>
      <family val="2"/>
      <charset val="238"/>
    </font>
    <font>
      <i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b/>
      <sz val="20"/>
      <color rgb="FF4D4D4D"/>
      <name val="Times New Roman"/>
      <family val="1"/>
      <charset val="238"/>
    </font>
    <font>
      <sz val="20"/>
      <color rgb="FF4D4D4D"/>
      <name val="Arial"/>
      <family val="2"/>
      <charset val="238"/>
    </font>
    <font>
      <b/>
      <sz val="20"/>
      <color rgb="FF4D4D4D"/>
      <name val="Arial"/>
      <family val="2"/>
      <charset val="238"/>
    </font>
    <font>
      <b/>
      <i/>
      <sz val="9"/>
      <color rgb="FF4D4D4D"/>
      <name val="Arial"/>
      <family val="2"/>
      <charset val="238"/>
    </font>
    <font>
      <sz val="11"/>
      <color rgb="FF4D4D4D"/>
      <name val="Czcionka tekstu podstawowego"/>
      <family val="2"/>
      <charset val="238"/>
    </font>
    <font>
      <u/>
      <sz val="9"/>
      <color rgb="FF4D4D4D"/>
      <name val="Arial"/>
      <family val="2"/>
      <charset val="238"/>
    </font>
    <font>
      <u/>
      <sz val="11"/>
      <name val="Czcionka tekstu podstawowego"/>
      <family val="2"/>
      <charset val="238"/>
    </font>
    <font>
      <u/>
      <sz val="11"/>
      <color rgb="FF4D4D4D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i/>
      <vertAlign val="superscript"/>
      <sz val="9"/>
      <color rgb="FF4D4D4D"/>
      <name val="Arial"/>
      <family val="2"/>
      <charset val="238"/>
    </font>
    <font>
      <sz val="11"/>
      <color rgb="FF000000"/>
      <name val="Calibri"/>
      <family val="2"/>
    </font>
    <font>
      <sz val="8.5"/>
      <color rgb="FF4D4D4D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2" fillId="0" borderId="0"/>
    <xf numFmtId="0" fontId="11" fillId="0" borderId="0"/>
    <xf numFmtId="0" fontId="13" fillId="0" borderId="0"/>
    <xf numFmtId="0" fontId="3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0" fontId="13" fillId="0" borderId="0"/>
  </cellStyleXfs>
  <cellXfs count="870">
    <xf numFmtId="0" fontId="0" fillId="0" borderId="0" xfId="0"/>
    <xf numFmtId="0" fontId="17" fillId="0" borderId="0" xfId="0" applyFont="1"/>
    <xf numFmtId="0" fontId="17" fillId="0" borderId="0" xfId="0" applyFont="1" applyBorder="1"/>
    <xf numFmtId="0" fontId="17" fillId="0" borderId="0" xfId="0" applyFont="1" applyAlignment="1">
      <alignment wrapText="1"/>
    </xf>
    <xf numFmtId="0" fontId="16" fillId="0" borderId="0" xfId="0" applyFont="1" applyAlignment="1">
      <alignment horizontal="left" indent="1"/>
    </xf>
    <xf numFmtId="0" fontId="2" fillId="0" borderId="0" xfId="0" applyFont="1"/>
    <xf numFmtId="0" fontId="0" fillId="0" borderId="0" xfId="0" applyBorder="1"/>
    <xf numFmtId="0" fontId="3" fillId="0" borderId="0" xfId="7" applyFont="1" applyFill="1"/>
    <xf numFmtId="0" fontId="4" fillId="0" borderId="0" xfId="7" applyFont="1" applyFill="1"/>
    <xf numFmtId="0" fontId="5" fillId="0" borderId="0" xfId="7" applyFont="1" applyFill="1" applyAlignment="1"/>
    <xf numFmtId="0" fontId="6" fillId="0" borderId="0" xfId="7" applyFont="1" applyFill="1" applyAlignment="1"/>
    <xf numFmtId="0" fontId="4" fillId="0" borderId="0" xfId="7" applyFont="1" applyFill="1" applyAlignment="1"/>
    <xf numFmtId="0" fontId="7" fillId="0" borderId="0" xfId="7" applyFont="1" applyFill="1" applyAlignment="1"/>
    <xf numFmtId="0" fontId="8" fillId="0" borderId="0" xfId="7" applyFont="1" applyFill="1" applyAlignment="1"/>
    <xf numFmtId="0" fontId="8" fillId="0" borderId="0" xfId="7" applyFont="1" applyFill="1" applyAlignment="1">
      <alignment horizontal="center"/>
    </xf>
    <xf numFmtId="0" fontId="9" fillId="0" borderId="0" xfId="7" applyFont="1" applyFill="1" applyAlignment="1">
      <alignment wrapText="1"/>
    </xf>
    <xf numFmtId="0" fontId="10" fillId="0" borderId="0" xfId="0" applyFont="1"/>
    <xf numFmtId="1" fontId="17" fillId="0" borderId="0" xfId="0" applyNumberFormat="1" applyFont="1"/>
    <xf numFmtId="164" fontId="1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left" indent="1"/>
    </xf>
    <xf numFmtId="0" fontId="21" fillId="0" borderId="7" xfId="0" applyFont="1" applyBorder="1" applyAlignment="1">
      <alignment wrapText="1"/>
    </xf>
    <xf numFmtId="0" fontId="21" fillId="0" borderId="4" xfId="0" applyFont="1" applyBorder="1" applyAlignment="1">
      <alignment horizontal="right" wrapText="1"/>
    </xf>
    <xf numFmtId="0" fontId="22" fillId="0" borderId="4" xfId="0" applyFont="1" applyBorder="1" applyAlignment="1">
      <alignment horizontal="right" wrapText="1"/>
    </xf>
    <xf numFmtId="0" fontId="19" fillId="0" borderId="2" xfId="0" applyFont="1" applyBorder="1" applyAlignment="1">
      <alignment horizontal="right" wrapText="1"/>
    </xf>
    <xf numFmtId="0" fontId="19" fillId="0" borderId="2" xfId="0" applyFont="1" applyBorder="1" applyAlignment="1">
      <alignment horizontal="center" wrapText="1"/>
    </xf>
    <xf numFmtId="0" fontId="24" fillId="0" borderId="2" xfId="0" applyFont="1" applyBorder="1" applyAlignment="1">
      <alignment horizontal="center" wrapText="1"/>
    </xf>
    <xf numFmtId="0" fontId="19" fillId="0" borderId="1" xfId="0" applyFont="1" applyBorder="1" applyAlignment="1">
      <alignment horizontal="left" wrapText="1" indent="1"/>
    </xf>
    <xf numFmtId="0" fontId="24" fillId="0" borderId="2" xfId="0" applyFont="1" applyBorder="1" applyAlignment="1">
      <alignment horizontal="right" wrapText="1"/>
    </xf>
    <xf numFmtId="0" fontId="19" fillId="0" borderId="1" xfId="0" applyNumberFormat="1" applyFont="1" applyBorder="1" applyAlignment="1">
      <alignment horizontal="left" wrapText="1" indent="1"/>
    </xf>
    <xf numFmtId="1" fontId="24" fillId="0" borderId="2" xfId="0" applyNumberFormat="1" applyFont="1" applyBorder="1" applyAlignment="1">
      <alignment horizontal="right" wrapText="1"/>
    </xf>
    <xf numFmtId="0" fontId="18" fillId="0" borderId="0" xfId="0" applyFont="1"/>
    <xf numFmtId="0" fontId="19" fillId="0" borderId="0" xfId="0" applyFont="1"/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1" fillId="0" borderId="1" xfId="0" applyFont="1" applyBorder="1" applyAlignment="1">
      <alignment wrapText="1"/>
    </xf>
    <xf numFmtId="0" fontId="21" fillId="0" borderId="2" xfId="0" applyFont="1" applyBorder="1" applyAlignment="1">
      <alignment horizontal="right" wrapText="1"/>
    </xf>
    <xf numFmtId="0" fontId="21" fillId="0" borderId="4" xfId="0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0" fontId="22" fillId="0" borderId="3" xfId="0" applyFont="1" applyBorder="1" applyAlignment="1">
      <alignment horizontal="right"/>
    </xf>
    <xf numFmtId="0" fontId="23" fillId="0" borderId="2" xfId="0" applyFont="1" applyBorder="1" applyAlignment="1">
      <alignment horizontal="right" wrapText="1"/>
    </xf>
    <xf numFmtId="0" fontId="24" fillId="0" borderId="2" xfId="0" applyFont="1" applyBorder="1"/>
    <xf numFmtId="0" fontId="27" fillId="0" borderId="3" xfId="0" applyFont="1" applyBorder="1"/>
    <xf numFmtId="0" fontId="19" fillId="0" borderId="2" xfId="0" applyFont="1" applyBorder="1"/>
    <xf numFmtId="0" fontId="28" fillId="0" borderId="2" xfId="0" applyFont="1" applyBorder="1" applyAlignment="1">
      <alignment horizontal="right" wrapText="1"/>
    </xf>
    <xf numFmtId="165" fontId="19" fillId="0" borderId="1" xfId="0" applyNumberFormat="1" applyFont="1" applyBorder="1" applyAlignment="1">
      <alignment horizontal="left" wrapText="1" indent="2"/>
    </xf>
    <xf numFmtId="1" fontId="24" fillId="0" borderId="3" xfId="0" applyNumberFormat="1" applyFont="1" applyBorder="1"/>
    <xf numFmtId="0" fontId="20" fillId="0" borderId="2" xfId="0" applyFont="1" applyBorder="1" applyAlignment="1">
      <alignment horizontal="right" wrapText="1"/>
    </xf>
    <xf numFmtId="0" fontId="29" fillId="0" borderId="3" xfId="0" applyFont="1" applyBorder="1" applyAlignment="1">
      <alignment horizontal="right" wrapText="1"/>
    </xf>
    <xf numFmtId="0" fontId="27" fillId="0" borderId="3" xfId="0" applyFont="1" applyBorder="1" applyAlignment="1">
      <alignment horizontal="right" wrapText="1"/>
    </xf>
    <xf numFmtId="165" fontId="19" fillId="0" borderId="1" xfId="0" applyNumberFormat="1" applyFont="1" applyBorder="1" applyAlignment="1">
      <alignment wrapText="1"/>
    </xf>
    <xf numFmtId="0" fontId="21" fillId="0" borderId="0" xfId="0" applyFont="1" applyAlignment="1"/>
    <xf numFmtId="0" fontId="22" fillId="0" borderId="0" xfId="0" applyFont="1" applyAlignment="1"/>
    <xf numFmtId="164" fontId="22" fillId="0" borderId="0" xfId="0" applyNumberFormat="1" applyFont="1" applyAlignment="1"/>
    <xf numFmtId="0" fontId="20" fillId="0" borderId="0" xfId="0" applyFont="1" applyBorder="1" applyAlignment="1">
      <alignment horizontal="left" indent="6"/>
    </xf>
    <xf numFmtId="0" fontId="20" fillId="0" borderId="0" xfId="0" applyFont="1" applyBorder="1" applyAlignment="1"/>
    <xf numFmtId="0" fontId="28" fillId="0" borderId="0" xfId="0" applyFont="1" applyBorder="1" applyAlignment="1"/>
    <xf numFmtId="164" fontId="28" fillId="0" borderId="0" xfId="0" applyNumberFormat="1" applyFont="1" applyBorder="1" applyAlignment="1"/>
    <xf numFmtId="0" fontId="20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164" fontId="28" fillId="0" borderId="0" xfId="0" applyNumberFormat="1" applyFont="1" applyBorder="1" applyAlignment="1">
      <alignment horizontal="left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wrapText="1"/>
    </xf>
    <xf numFmtId="164" fontId="22" fillId="0" borderId="2" xfId="0" applyNumberFormat="1" applyFont="1" applyBorder="1" applyAlignment="1">
      <alignment horizontal="right" wrapText="1"/>
    </xf>
    <xf numFmtId="165" fontId="19" fillId="0" borderId="0" xfId="0" applyNumberFormat="1" applyFont="1" applyBorder="1" applyAlignment="1">
      <alignment wrapText="1"/>
    </xf>
    <xf numFmtId="164" fontId="24" fillId="0" borderId="2" xfId="0" applyNumberFormat="1" applyFont="1" applyBorder="1" applyAlignment="1">
      <alignment horizontal="right" wrapText="1"/>
    </xf>
    <xf numFmtId="0" fontId="19" fillId="0" borderId="0" xfId="0" applyFont="1" applyBorder="1" applyAlignment="1">
      <alignment wrapText="1"/>
    </xf>
    <xf numFmtId="164" fontId="19" fillId="0" borderId="0" xfId="0" applyNumberFormat="1" applyFont="1"/>
    <xf numFmtId="0" fontId="24" fillId="0" borderId="0" xfId="0" applyFont="1"/>
    <xf numFmtId="164" fontId="24" fillId="0" borderId="0" xfId="0" applyNumberFormat="1" applyFont="1"/>
    <xf numFmtId="0" fontId="28" fillId="0" borderId="0" xfId="0" applyFont="1" applyBorder="1" applyAlignment="1">
      <alignment horizontal="left" indent="6"/>
    </xf>
    <xf numFmtId="0" fontId="19" fillId="0" borderId="0" xfId="0" applyFont="1" applyBorder="1"/>
    <xf numFmtId="0" fontId="19" fillId="0" borderId="9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165" fontId="21" fillId="0" borderId="7" xfId="0" applyNumberFormat="1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164" fontId="19" fillId="0" borderId="2" xfId="0" applyNumberFormat="1" applyFont="1" applyBorder="1" applyAlignment="1">
      <alignment horizontal="right" wrapText="1"/>
    </xf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0" fontId="19" fillId="0" borderId="0" xfId="0" applyFont="1" applyAlignment="1">
      <alignment wrapText="1"/>
    </xf>
    <xf numFmtId="0" fontId="24" fillId="0" borderId="16" xfId="2" applyFont="1" applyFill="1" applyBorder="1" applyAlignment="1" applyProtection="1">
      <alignment horizontal="center" vertical="center"/>
    </xf>
    <xf numFmtId="0" fontId="28" fillId="0" borderId="16" xfId="2" applyFont="1" applyFill="1" applyBorder="1" applyAlignment="1" applyProtection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4" fillId="0" borderId="10" xfId="0" applyFont="1" applyBorder="1"/>
    <xf numFmtId="0" fontId="24" fillId="0" borderId="8" xfId="0" applyFont="1" applyBorder="1"/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165" fontId="34" fillId="0" borderId="7" xfId="0" applyNumberFormat="1" applyFont="1" applyBorder="1"/>
    <xf numFmtId="165" fontId="34" fillId="0" borderId="1" xfId="0" applyNumberFormat="1" applyFont="1" applyBorder="1"/>
    <xf numFmtId="164" fontId="24" fillId="0" borderId="1" xfId="0" applyNumberFormat="1" applyFont="1" applyBorder="1" applyAlignment="1">
      <alignment horizontal="right" wrapText="1"/>
    </xf>
    <xf numFmtId="0" fontId="24" fillId="0" borderId="0" xfId="0" applyFont="1" applyAlignment="1">
      <alignment horizontal="left" indent="1"/>
    </xf>
    <xf numFmtId="0" fontId="28" fillId="0" borderId="0" xfId="0" applyFont="1" applyAlignment="1"/>
    <xf numFmtId="0" fontId="20" fillId="0" borderId="0" xfId="0" applyFont="1" applyAlignment="1">
      <alignment horizontal="left" indent="1"/>
    </xf>
    <xf numFmtId="0" fontId="20" fillId="0" borderId="0" xfId="0" applyFont="1" applyAlignment="1"/>
    <xf numFmtId="0" fontId="20" fillId="0" borderId="0" xfId="0" applyFont="1" applyAlignment="1">
      <alignment horizontal="justify"/>
    </xf>
    <xf numFmtId="2" fontId="19" fillId="0" borderId="0" xfId="0" applyNumberFormat="1" applyFont="1"/>
    <xf numFmtId="0" fontId="19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wrapText="1"/>
    </xf>
    <xf numFmtId="0" fontId="24" fillId="0" borderId="2" xfId="0" applyFont="1" applyBorder="1" applyAlignment="1">
      <alignment vertical="top"/>
    </xf>
    <xf numFmtId="165" fontId="22" fillId="0" borderId="7" xfId="0" applyNumberFormat="1" applyFont="1" applyBorder="1" applyAlignment="1">
      <alignment wrapText="1"/>
    </xf>
    <xf numFmtId="164" fontId="22" fillId="0" borderId="1" xfId="0" applyNumberFormat="1" applyFont="1" applyBorder="1" applyAlignment="1">
      <alignment horizontal="right" wrapText="1"/>
    </xf>
    <xf numFmtId="164" fontId="22" fillId="0" borderId="3" xfId="0" applyNumberFormat="1" applyFont="1" applyBorder="1" applyAlignment="1">
      <alignment horizontal="right" wrapText="1"/>
    </xf>
    <xf numFmtId="165" fontId="24" fillId="0" borderId="1" xfId="0" applyNumberFormat="1" applyFont="1" applyBorder="1" applyAlignment="1">
      <alignment wrapText="1"/>
    </xf>
    <xf numFmtId="164" fontId="19" fillId="0" borderId="0" xfId="0" applyNumberFormat="1" applyFont="1" applyBorder="1"/>
    <xf numFmtId="164" fontId="34" fillId="0" borderId="2" xfId="0" applyNumberFormat="1" applyFont="1" applyBorder="1" applyAlignment="1">
      <alignment horizontal="right" wrapText="1"/>
    </xf>
    <xf numFmtId="0" fontId="20" fillId="0" borderId="0" xfId="0" applyFont="1" applyAlignment="1">
      <alignment horizontal="center" vertical="top"/>
    </xf>
    <xf numFmtId="0" fontId="20" fillId="0" borderId="0" xfId="0" applyFont="1"/>
    <xf numFmtId="0" fontId="20" fillId="0" borderId="0" xfId="0" applyFont="1" applyAlignment="1">
      <alignment horizontal="left" indent="6"/>
    </xf>
    <xf numFmtId="165" fontId="21" fillId="0" borderId="1" xfId="0" applyNumberFormat="1" applyFont="1" applyBorder="1" applyAlignment="1">
      <alignment wrapText="1"/>
    </xf>
    <xf numFmtId="164" fontId="24" fillId="0" borderId="0" xfId="0" applyNumberFormat="1" applyFont="1" applyBorder="1" applyAlignment="1">
      <alignment horizontal="right" wrapText="1"/>
    </xf>
    <xf numFmtId="0" fontId="22" fillId="0" borderId="0" xfId="0" applyFont="1" applyBorder="1" applyAlignment="1">
      <alignment horizontal="left"/>
    </xf>
    <xf numFmtId="164" fontId="22" fillId="0" borderId="0" xfId="0" applyNumberFormat="1" applyFont="1" applyBorder="1" applyAlignment="1">
      <alignment horizontal="left"/>
    </xf>
    <xf numFmtId="164" fontId="24" fillId="0" borderId="0" xfId="0" applyNumberFormat="1" applyFont="1" applyBorder="1"/>
    <xf numFmtId="0" fontId="24" fillId="0" borderId="7" xfId="0" applyFont="1" applyBorder="1" applyAlignment="1">
      <alignment horizontal="center" vertical="center"/>
    </xf>
    <xf numFmtId="164" fontId="24" fillId="0" borderId="5" xfId="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64" fontId="24" fillId="0" borderId="3" xfId="0" applyNumberFormat="1" applyFont="1" applyBorder="1" applyAlignment="1">
      <alignment horizontal="center" vertical="center" wrapText="1"/>
    </xf>
    <xf numFmtId="164" fontId="24" fillId="0" borderId="2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2" fillId="0" borderId="0" xfId="0" applyFont="1" applyBorder="1" applyAlignment="1">
      <alignment horizontal="left" wrapText="1"/>
    </xf>
    <xf numFmtId="164" fontId="22" fillId="0" borderId="2" xfId="0" applyNumberFormat="1" applyFont="1" applyBorder="1" applyAlignment="1">
      <alignment horizontal="right" vertical="top" wrapText="1"/>
    </xf>
    <xf numFmtId="164" fontId="22" fillId="0" borderId="2" xfId="0" applyNumberFormat="1" applyFont="1" applyBorder="1" applyAlignment="1">
      <alignment vertical="top" wrapText="1"/>
    </xf>
    <xf numFmtId="0" fontId="22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wrapText="1"/>
    </xf>
    <xf numFmtId="0" fontId="19" fillId="0" borderId="7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9" fillId="0" borderId="6" xfId="0" applyFont="1" applyFill="1" applyBorder="1" applyAlignment="1" applyProtection="1">
      <alignment horizontal="center" vertical="center" wrapText="1"/>
    </xf>
    <xf numFmtId="1" fontId="21" fillId="0" borderId="4" xfId="0" applyNumberFormat="1" applyFont="1" applyFill="1" applyBorder="1" applyProtection="1"/>
    <xf numFmtId="0" fontId="23" fillId="0" borderId="2" xfId="0" applyFont="1" applyFill="1" applyBorder="1" applyAlignment="1" applyProtection="1">
      <alignment horizontal="right" wrapText="1"/>
    </xf>
    <xf numFmtId="0" fontId="19" fillId="0" borderId="3" xfId="0" applyFont="1" applyFill="1" applyBorder="1" applyAlignment="1" applyProtection="1">
      <alignment horizontal="right" wrapText="1"/>
    </xf>
    <xf numFmtId="0" fontId="19" fillId="0" borderId="2" xfId="0" applyFont="1" applyFill="1" applyBorder="1" applyAlignment="1" applyProtection="1">
      <alignment horizontal="right" wrapText="1"/>
    </xf>
    <xf numFmtId="0" fontId="19" fillId="0" borderId="2" xfId="0" applyFont="1" applyFill="1" applyBorder="1" applyAlignment="1" applyProtection="1">
      <alignment wrapText="1"/>
    </xf>
    <xf numFmtId="0" fontId="19" fillId="0" borderId="3" xfId="0" applyFont="1" applyFill="1" applyBorder="1" applyAlignment="1" applyProtection="1">
      <alignment wrapText="1"/>
    </xf>
    <xf numFmtId="1" fontId="21" fillId="0" borderId="2" xfId="0" applyNumberFormat="1" applyFont="1" applyFill="1" applyBorder="1" applyAlignment="1" applyProtection="1">
      <alignment vertical="top" wrapText="1"/>
    </xf>
    <xf numFmtId="1" fontId="21" fillId="0" borderId="3" xfId="0" applyNumberFormat="1" applyFont="1" applyFill="1" applyBorder="1" applyAlignment="1" applyProtection="1">
      <alignment horizontal="left" vertical="top" wrapText="1"/>
    </xf>
    <xf numFmtId="165" fontId="19" fillId="0" borderId="1" xfId="0" applyNumberFormat="1" applyFont="1" applyFill="1" applyBorder="1" applyAlignment="1" applyProtection="1">
      <alignment wrapText="1"/>
    </xf>
    <xf numFmtId="0" fontId="19" fillId="0" borderId="0" xfId="0" applyFont="1" applyFill="1" applyProtection="1"/>
    <xf numFmtId="0" fontId="19" fillId="0" borderId="3" xfId="0" applyFont="1" applyFill="1" applyBorder="1" applyProtection="1"/>
    <xf numFmtId="0" fontId="19" fillId="0" borderId="0" xfId="0" applyFont="1" applyFill="1" applyAlignment="1" applyProtection="1">
      <alignment horizontal="right" wrapText="1"/>
    </xf>
    <xf numFmtId="1" fontId="19" fillId="0" borderId="2" xfId="0" applyNumberFormat="1" applyFont="1" applyFill="1" applyBorder="1" applyAlignment="1" applyProtection="1">
      <alignment horizontal="right" wrapText="1"/>
    </xf>
    <xf numFmtId="1" fontId="19" fillId="0" borderId="3" xfId="0" applyNumberFormat="1" applyFont="1" applyFill="1" applyBorder="1" applyAlignment="1" applyProtection="1">
      <alignment horizontal="right" wrapText="1"/>
    </xf>
    <xf numFmtId="1" fontId="19" fillId="0" borderId="3" xfId="0" applyNumberFormat="1" applyFont="1" applyFill="1" applyBorder="1" applyAlignment="1" applyProtection="1">
      <alignment horizontal="right"/>
    </xf>
    <xf numFmtId="0" fontId="19" fillId="0" borderId="2" xfId="0" applyFont="1" applyFill="1" applyBorder="1" applyProtection="1"/>
    <xf numFmtId="0" fontId="19" fillId="0" borderId="0" xfId="0" applyFont="1" applyFill="1" applyAlignment="1" applyProtection="1">
      <alignment wrapText="1"/>
    </xf>
    <xf numFmtId="0" fontId="21" fillId="0" borderId="0" xfId="0" applyFont="1" applyFill="1" applyProtection="1"/>
    <xf numFmtId="0" fontId="28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right" wrapText="1"/>
    </xf>
    <xf numFmtId="0" fontId="19" fillId="0" borderId="1" xfId="0" applyFont="1" applyBorder="1" applyAlignment="1">
      <alignment horizontal="right" wrapText="1"/>
    </xf>
    <xf numFmtId="0" fontId="19" fillId="0" borderId="4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165" fontId="21" fillId="0" borderId="9" xfId="0" applyNumberFormat="1" applyFont="1" applyFill="1" applyBorder="1" applyAlignment="1" applyProtection="1">
      <alignment wrapText="1"/>
    </xf>
    <xf numFmtId="1" fontId="21" fillId="0" borderId="4" xfId="0" applyNumberFormat="1" applyFont="1" applyFill="1" applyBorder="1" applyAlignment="1" applyProtection="1">
      <alignment horizontal="right" wrapText="1"/>
    </xf>
    <xf numFmtId="1" fontId="21" fillId="0" borderId="5" xfId="0" applyNumberFormat="1" applyFont="1" applyFill="1" applyBorder="1" applyAlignment="1" applyProtection="1">
      <alignment horizontal="right" wrapText="1"/>
    </xf>
    <xf numFmtId="165" fontId="19" fillId="0" borderId="0" xfId="0" applyNumberFormat="1" applyFont="1" applyFill="1" applyAlignment="1" applyProtection="1">
      <alignment wrapText="1"/>
    </xf>
    <xf numFmtId="1" fontId="19" fillId="0" borderId="1" xfId="0" applyNumberFormat="1" applyFont="1" applyFill="1" applyBorder="1" applyAlignment="1" applyProtection="1">
      <alignment horizontal="right" wrapText="1"/>
    </xf>
    <xf numFmtId="1" fontId="19" fillId="0" borderId="0" xfId="0" applyNumberFormat="1" applyFont="1" applyFill="1" applyAlignment="1" applyProtection="1">
      <alignment horizontal="right" wrapText="1"/>
    </xf>
    <xf numFmtId="1" fontId="34" fillId="0" borderId="2" xfId="0" applyNumberFormat="1" applyFont="1" applyFill="1" applyBorder="1" applyAlignment="1" applyProtection="1">
      <alignment horizontal="right" wrapText="1"/>
    </xf>
    <xf numFmtId="1" fontId="34" fillId="0" borderId="1" xfId="0" applyNumberFormat="1" applyFont="1" applyFill="1" applyBorder="1" applyAlignment="1" applyProtection="1">
      <alignment horizontal="right" wrapText="1"/>
    </xf>
    <xf numFmtId="1" fontId="34" fillId="0" borderId="0" xfId="0" applyNumberFormat="1" applyFont="1" applyFill="1" applyAlignment="1" applyProtection="1">
      <alignment horizontal="right" wrapText="1"/>
    </xf>
    <xf numFmtId="0" fontId="19" fillId="0" borderId="1" xfId="0" applyFont="1" applyFill="1" applyBorder="1" applyAlignment="1" applyProtection="1">
      <alignment horizontal="right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/>
    </xf>
    <xf numFmtId="165" fontId="21" fillId="0" borderId="7" xfId="0" applyNumberFormat="1" applyFont="1" applyFill="1" applyBorder="1" applyAlignment="1" applyProtection="1">
      <alignment horizontal="left" wrapText="1"/>
    </xf>
    <xf numFmtId="1" fontId="21" fillId="0" borderId="5" xfId="0" applyNumberFormat="1" applyFont="1" applyFill="1" applyBorder="1" applyAlignment="1" applyProtection="1">
      <alignment wrapText="1"/>
    </xf>
    <xf numFmtId="0" fontId="28" fillId="0" borderId="0" xfId="0" applyFont="1" applyAlignment="1">
      <alignment horizontal="left" indent="6"/>
    </xf>
    <xf numFmtId="0" fontId="28" fillId="0" borderId="13" xfId="0" applyFont="1" applyBorder="1" applyAlignment="1">
      <alignment vertical="center" wrapText="1"/>
    </xf>
    <xf numFmtId="0" fontId="28" fillId="0" borderId="14" xfId="0" applyFont="1" applyBorder="1" applyAlignment="1">
      <alignment vertical="center" wrapText="1"/>
    </xf>
    <xf numFmtId="0" fontId="24" fillId="0" borderId="0" xfId="0" applyFont="1" applyBorder="1"/>
    <xf numFmtId="0" fontId="24" fillId="0" borderId="4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wrapText="1"/>
    </xf>
    <xf numFmtId="0" fontId="24" fillId="0" borderId="3" xfId="0" applyFont="1" applyBorder="1" applyAlignment="1">
      <alignment horizontal="right" wrapText="1"/>
    </xf>
    <xf numFmtId="0" fontId="24" fillId="0" borderId="0" xfId="0" applyFont="1" applyBorder="1" applyAlignment="1">
      <alignment horizontal="right" wrapText="1"/>
    </xf>
    <xf numFmtId="1" fontId="19" fillId="0" borderId="2" xfId="0" applyNumberFormat="1" applyFont="1" applyFill="1" applyBorder="1" applyAlignment="1" applyProtection="1">
      <alignment wrapText="1"/>
    </xf>
    <xf numFmtId="0" fontId="19" fillId="0" borderId="0" xfId="0" applyFont="1" applyAlignment="1">
      <alignment horizontal="left" indent="1"/>
    </xf>
    <xf numFmtId="0" fontId="28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165" fontId="22" fillId="0" borderId="9" xfId="0" applyNumberFormat="1" applyFont="1" applyBorder="1" applyAlignment="1">
      <alignment wrapText="1"/>
    </xf>
    <xf numFmtId="0" fontId="32" fillId="0" borderId="0" xfId="0" applyFont="1" applyBorder="1" applyAlignment="1">
      <alignment vertical="top" wrapText="1"/>
    </xf>
    <xf numFmtId="1" fontId="24" fillId="0" borderId="2" xfId="0" applyNumberFormat="1" applyFont="1" applyBorder="1" applyAlignment="1">
      <alignment horizontal="right" vertical="top" wrapText="1"/>
    </xf>
    <xf numFmtId="164" fontId="24" fillId="0" borderId="2" xfId="0" applyNumberFormat="1" applyFont="1" applyBorder="1" applyAlignment="1">
      <alignment horizontal="right" vertical="top" wrapText="1"/>
    </xf>
    <xf numFmtId="164" fontId="24" fillId="0" borderId="1" xfId="0" applyNumberFormat="1" applyFont="1" applyBorder="1" applyAlignment="1">
      <alignment horizontal="right" vertical="top" wrapText="1"/>
    </xf>
    <xf numFmtId="164" fontId="24" fillId="0" borderId="3" xfId="0" applyNumberFormat="1" applyFont="1" applyBorder="1" applyAlignment="1">
      <alignment horizontal="right" vertical="top" wrapText="1"/>
    </xf>
    <xf numFmtId="0" fontId="28" fillId="0" borderId="14" xfId="0" applyFont="1" applyBorder="1" applyAlignment="1">
      <alignment horizontal="left"/>
    </xf>
    <xf numFmtId="0" fontId="24" fillId="0" borderId="0" xfId="0" applyFont="1" applyAlignment="1">
      <alignment horizontal="center" vertical="center"/>
    </xf>
    <xf numFmtId="165" fontId="22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0" fontId="21" fillId="0" borderId="3" xfId="0" applyFont="1" applyBorder="1" applyAlignment="1">
      <alignment horizontal="right" wrapText="1"/>
    </xf>
    <xf numFmtId="0" fontId="22" fillId="0" borderId="2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9" fillId="0" borderId="0" xfId="0" applyFont="1" applyAlignment="1">
      <alignment horizontal="right" wrapText="1"/>
    </xf>
    <xf numFmtId="0" fontId="24" fillId="0" borderId="1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right" wrapText="1"/>
    </xf>
    <xf numFmtId="0" fontId="24" fillId="0" borderId="1" xfId="0" applyFont="1" applyBorder="1" applyAlignment="1">
      <alignment wrapText="1"/>
    </xf>
    <xf numFmtId="0" fontId="19" fillId="0" borderId="3" xfId="0" applyFont="1" applyBorder="1"/>
    <xf numFmtId="49" fontId="19" fillId="0" borderId="1" xfId="0" quotePrefix="1" applyNumberFormat="1" applyFont="1" applyBorder="1" applyAlignment="1">
      <alignment horizontal="right" wrapText="1"/>
    </xf>
    <xf numFmtId="0" fontId="21" fillId="0" borderId="0" xfId="0" quotePrefix="1" applyFont="1" applyBorder="1" applyAlignment="1">
      <alignment horizontal="right" wrapText="1"/>
    </xf>
    <xf numFmtId="0" fontId="32" fillId="0" borderId="1" xfId="0" applyFont="1" applyBorder="1" applyAlignment="1">
      <alignment vertical="top" wrapText="1"/>
    </xf>
    <xf numFmtId="0" fontId="32" fillId="0" borderId="2" xfId="0" applyFont="1" applyBorder="1" applyAlignment="1">
      <alignment vertical="top" wrapText="1"/>
    </xf>
    <xf numFmtId="0" fontId="21" fillId="0" borderId="0" xfId="0" quotePrefix="1" applyFont="1" applyAlignment="1">
      <alignment horizontal="right" wrapText="1"/>
    </xf>
    <xf numFmtId="165" fontId="24" fillId="0" borderId="1" xfId="0" applyNumberFormat="1" applyFont="1" applyBorder="1"/>
    <xf numFmtId="0" fontId="24" fillId="0" borderId="7" xfId="0" applyFont="1" applyBorder="1"/>
    <xf numFmtId="0" fontId="24" fillId="0" borderId="1" xfId="0" applyFont="1" applyBorder="1" applyAlignment="1">
      <alignment horizontal="center" wrapText="1"/>
    </xf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center" wrapText="1"/>
    </xf>
    <xf numFmtId="0" fontId="24" fillId="0" borderId="11" xfId="0" applyFont="1" applyBorder="1" applyAlignment="1"/>
    <xf numFmtId="1" fontId="21" fillId="0" borderId="2" xfId="0" applyNumberFormat="1" applyFont="1" applyBorder="1"/>
    <xf numFmtId="1" fontId="21" fillId="0" borderId="0" xfId="0" applyNumberFormat="1" applyFont="1"/>
    <xf numFmtId="165" fontId="19" fillId="0" borderId="1" xfId="0" applyNumberFormat="1" applyFont="1" applyBorder="1" applyAlignment="1">
      <alignment horizontal="left" indent="2"/>
    </xf>
    <xf numFmtId="0" fontId="21" fillId="0" borderId="0" xfId="0" applyFont="1" applyBorder="1" applyAlignment="1"/>
    <xf numFmtId="164" fontId="19" fillId="0" borderId="2" xfId="0" applyNumberFormat="1" applyFont="1" applyBorder="1" applyAlignment="1">
      <alignment horizontal="right" vertical="top" wrapText="1"/>
    </xf>
    <xf numFmtId="165" fontId="19" fillId="0" borderId="1" xfId="0" applyNumberFormat="1" applyFont="1" applyBorder="1" applyAlignment="1">
      <alignment horizontal="left" indent="1"/>
    </xf>
    <xf numFmtId="0" fontId="21" fillId="0" borderId="0" xfId="0" applyFont="1" applyBorder="1" applyAlignment="1">
      <alignment horizontal="left"/>
    </xf>
    <xf numFmtId="0" fontId="19" fillId="0" borderId="0" xfId="0" applyFont="1" applyBorder="1" applyAlignment="1"/>
    <xf numFmtId="0" fontId="19" fillId="0" borderId="0" xfId="0" applyFont="1" applyAlignment="1">
      <alignment vertical="top"/>
    </xf>
    <xf numFmtId="0" fontId="19" fillId="0" borderId="1" xfId="0" applyFont="1" applyBorder="1" applyAlignment="1">
      <alignment horizontal="center" vertical="center"/>
    </xf>
    <xf numFmtId="0" fontId="20" fillId="0" borderId="0" xfId="0" applyFont="1" applyBorder="1" applyAlignment="1">
      <alignment wrapText="1"/>
    </xf>
    <xf numFmtId="0" fontId="19" fillId="0" borderId="0" xfId="0" applyFont="1" applyAlignment="1"/>
    <xf numFmtId="165" fontId="19" fillId="0" borderId="1" xfId="0" applyNumberFormat="1" applyFont="1" applyBorder="1" applyAlignment="1">
      <alignment horizontal="left" wrapText="1" indent="1"/>
    </xf>
    <xf numFmtId="0" fontId="19" fillId="0" borderId="1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43" fillId="0" borderId="0" xfId="7" applyFont="1" applyFill="1" applyAlignment="1"/>
    <xf numFmtId="0" fontId="44" fillId="0" borderId="0" xfId="7" applyFont="1" applyFill="1" applyAlignment="1">
      <alignment vertical="top"/>
    </xf>
    <xf numFmtId="1" fontId="19" fillId="0" borderId="2" xfId="0" applyNumberFormat="1" applyFont="1" applyBorder="1" applyAlignment="1">
      <alignment horizontal="right" wrapText="1"/>
    </xf>
    <xf numFmtId="0" fontId="45" fillId="0" borderId="0" xfId="0" applyFont="1"/>
    <xf numFmtId="164" fontId="19" fillId="0" borderId="0" xfId="0" applyNumberFormat="1" applyFont="1" applyAlignment="1">
      <alignment horizontal="right" vertical="top" wrapText="1"/>
    </xf>
    <xf numFmtId="0" fontId="21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vertical="top"/>
    </xf>
    <xf numFmtId="0" fontId="19" fillId="0" borderId="3" xfId="0" applyFont="1" applyBorder="1" applyAlignment="1">
      <alignment vertical="top"/>
    </xf>
    <xf numFmtId="0" fontId="21" fillId="0" borderId="1" xfId="0" applyFont="1" applyBorder="1" applyAlignment="1">
      <alignment horizontal="left"/>
    </xf>
    <xf numFmtId="164" fontId="34" fillId="0" borderId="1" xfId="0" applyNumberFormat="1" applyFont="1" applyBorder="1" applyAlignment="1">
      <alignment horizontal="right" wrapText="1"/>
    </xf>
    <xf numFmtId="164" fontId="34" fillId="0" borderId="3" xfId="0" applyNumberFormat="1" applyFont="1" applyBorder="1" applyAlignment="1">
      <alignment horizontal="right" wrapText="1"/>
    </xf>
    <xf numFmtId="164" fontId="34" fillId="0" borderId="0" xfId="0" applyNumberFormat="1" applyFont="1" applyBorder="1" applyAlignment="1">
      <alignment horizontal="right" wrapText="1"/>
    </xf>
    <xf numFmtId="0" fontId="19" fillId="0" borderId="0" xfId="0" applyFont="1" applyBorder="1" applyAlignment="1">
      <alignment horizontal="center" vertical="center" wrapText="1"/>
    </xf>
    <xf numFmtId="164" fontId="21" fillId="0" borderId="2" xfId="0" applyNumberFormat="1" applyFont="1" applyBorder="1" applyAlignment="1">
      <alignment horizontal="center" vertical="center" wrapText="1"/>
    </xf>
    <xf numFmtId="164" fontId="23" fillId="0" borderId="2" xfId="0" applyNumberFormat="1" applyFont="1" applyBorder="1" applyAlignment="1">
      <alignment horizontal="center" vertical="center" wrapText="1"/>
    </xf>
    <xf numFmtId="164" fontId="23" fillId="0" borderId="3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right" wrapText="1"/>
    </xf>
    <xf numFmtId="0" fontId="24" fillId="0" borderId="0" xfId="3" applyFont="1" applyAlignment="1">
      <alignment horizontal="left"/>
    </xf>
    <xf numFmtId="0" fontId="24" fillId="0" borderId="0" xfId="3" applyFont="1"/>
    <xf numFmtId="0" fontId="24" fillId="0" borderId="0" xfId="2" applyFont="1" applyAlignment="1" applyProtection="1"/>
    <xf numFmtId="0" fontId="24" fillId="0" borderId="0" xfId="3" applyFont="1" applyAlignment="1">
      <alignment horizontal="center"/>
    </xf>
    <xf numFmtId="0" fontId="46" fillId="0" borderId="0" xfId="2" applyFont="1" applyAlignment="1" applyProtection="1"/>
    <xf numFmtId="0" fontId="24" fillId="0" borderId="0" xfId="2" applyFont="1" applyAlignment="1" applyProtection="1">
      <alignment horizontal="left"/>
    </xf>
    <xf numFmtId="0" fontId="19" fillId="0" borderId="0" xfId="0" applyFont="1" applyAlignment="1">
      <alignment horizontal="left" indent="6"/>
    </xf>
    <xf numFmtId="0" fontId="28" fillId="0" borderId="0" xfId="3" applyFont="1"/>
    <xf numFmtId="0" fontId="47" fillId="0" borderId="0" xfId="2" applyFont="1" applyAlignment="1" applyProtection="1"/>
    <xf numFmtId="0" fontId="47" fillId="0" borderId="0" xfId="2" applyFont="1" applyAlignment="1" applyProtection="1">
      <alignment horizontal="left"/>
    </xf>
    <xf numFmtId="0" fontId="19" fillId="0" borderId="0" xfId="0" applyFont="1" applyAlignment="1">
      <alignment horizontal="right"/>
    </xf>
    <xf numFmtId="164" fontId="19" fillId="0" borderId="0" xfId="0" applyNumberFormat="1" applyFont="1" applyAlignment="1">
      <alignment horizontal="right"/>
    </xf>
    <xf numFmtId="0" fontId="22" fillId="0" borderId="0" xfId="0" applyFont="1" applyBorder="1" applyAlignment="1">
      <alignment wrapText="1"/>
    </xf>
    <xf numFmtId="0" fontId="24" fillId="0" borderId="0" xfId="0" applyFont="1" applyBorder="1" applyAlignment="1">
      <alignment horizontal="center" wrapText="1"/>
    </xf>
    <xf numFmtId="164" fontId="22" fillId="0" borderId="3" xfId="0" applyNumberFormat="1" applyFont="1" applyBorder="1" applyAlignment="1">
      <alignment horizontal="right" vertical="top" wrapText="1"/>
    </xf>
    <xf numFmtId="164" fontId="22" fillId="0" borderId="3" xfId="0" applyNumberFormat="1" applyFont="1" applyBorder="1" applyAlignment="1">
      <alignment vertical="top" wrapText="1"/>
    </xf>
    <xf numFmtId="1" fontId="21" fillId="0" borderId="4" xfId="0" applyNumberFormat="1" applyFont="1" applyBorder="1" applyAlignment="1">
      <alignment horizontal="right" wrapText="1"/>
    </xf>
    <xf numFmtId="1" fontId="21" fillId="0" borderId="0" xfId="0" applyNumberFormat="1" applyFont="1" applyAlignment="1">
      <alignment horizontal="right" wrapText="1"/>
    </xf>
    <xf numFmtId="1" fontId="19" fillId="0" borderId="0" xfId="0" applyNumberFormat="1" applyFont="1" applyBorder="1" applyAlignment="1">
      <alignment horizontal="right" wrapText="1"/>
    </xf>
    <xf numFmtId="0" fontId="19" fillId="0" borderId="1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19" fillId="0" borderId="5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167" fontId="34" fillId="0" borderId="3" xfId="0" applyNumberFormat="1" applyFont="1" applyFill="1" applyBorder="1" applyProtection="1"/>
    <xf numFmtId="0" fontId="24" fillId="0" borderId="0" xfId="0" applyFont="1" applyBorder="1" applyAlignment="1"/>
    <xf numFmtId="167" fontId="34" fillId="0" borderId="0" xfId="0" applyNumberFormat="1" applyFont="1" applyFill="1" applyBorder="1" applyProtection="1"/>
    <xf numFmtId="167" fontId="19" fillId="0" borderId="2" xfId="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center" wrapText="1"/>
    </xf>
    <xf numFmtId="0" fontId="19" fillId="0" borderId="0" xfId="0" applyFont="1" applyFill="1" applyBorder="1"/>
    <xf numFmtId="0" fontId="22" fillId="0" borderId="0" xfId="0" applyFont="1" applyFill="1" applyBorder="1" applyAlignment="1">
      <alignment horizontal="center" wrapText="1"/>
    </xf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165" fontId="22" fillId="0" borderId="0" xfId="0" applyNumberFormat="1" applyFont="1" applyFill="1" applyBorder="1" applyAlignment="1">
      <alignment horizontal="left" wrapText="1"/>
    </xf>
    <xf numFmtId="0" fontId="22" fillId="0" borderId="0" xfId="0" applyFont="1" applyBorder="1" applyAlignment="1">
      <alignment wrapText="1"/>
    </xf>
    <xf numFmtId="164" fontId="24" fillId="0" borderId="4" xfId="0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1" fontId="21" fillId="0" borderId="4" xfId="0" applyNumberFormat="1" applyFont="1" applyFill="1" applyBorder="1" applyAlignment="1">
      <alignment horizontal="right" wrapText="1"/>
    </xf>
    <xf numFmtId="0" fontId="19" fillId="0" borderId="2" xfId="0" applyFont="1" applyFill="1" applyBorder="1" applyAlignment="1">
      <alignment horizontal="right" wrapText="1"/>
    </xf>
    <xf numFmtId="1" fontId="19" fillId="0" borderId="2" xfId="0" applyNumberFormat="1" applyFont="1" applyFill="1" applyBorder="1" applyAlignment="1">
      <alignment horizontal="right" wrapText="1"/>
    </xf>
    <xf numFmtId="1" fontId="21" fillId="0" borderId="0" xfId="0" applyNumberFormat="1" applyFont="1" applyFill="1" applyProtection="1"/>
    <xf numFmtId="1" fontId="22" fillId="0" borderId="4" xfId="0" applyNumberFormat="1" applyFont="1" applyFill="1" applyBorder="1" applyAlignment="1">
      <alignment horizontal="right" wrapText="1"/>
    </xf>
    <xf numFmtId="0" fontId="22" fillId="0" borderId="4" xfId="0" applyFont="1" applyFill="1" applyBorder="1" applyAlignment="1">
      <alignment horizontal="right" vertical="top" wrapText="1"/>
    </xf>
    <xf numFmtId="1" fontId="22" fillId="0" borderId="4" xfId="0" applyNumberFormat="1" applyFont="1" applyFill="1" applyBorder="1" applyAlignment="1">
      <alignment horizontal="right" vertical="top" wrapText="1"/>
    </xf>
    <xf numFmtId="1" fontId="22" fillId="0" borderId="5" xfId="0" applyNumberFormat="1" applyFont="1" applyFill="1" applyBorder="1" applyAlignment="1">
      <alignment horizontal="right" vertical="top" wrapText="1"/>
    </xf>
    <xf numFmtId="0" fontId="24" fillId="0" borderId="1" xfId="0" applyFont="1" applyFill="1" applyBorder="1" applyAlignment="1">
      <alignment horizontal="right" wrapText="1"/>
    </xf>
    <xf numFmtId="0" fontId="24" fillId="0" borderId="2" xfId="0" applyFont="1" applyFill="1" applyBorder="1" applyAlignment="1">
      <alignment horizontal="right" wrapText="1"/>
    </xf>
    <xf numFmtId="164" fontId="24" fillId="0" borderId="2" xfId="0" applyNumberFormat="1" applyFont="1" applyFill="1" applyBorder="1" applyAlignment="1">
      <alignment horizontal="right" wrapText="1"/>
    </xf>
    <xf numFmtId="164" fontId="24" fillId="0" borderId="0" xfId="0" applyNumberFormat="1" applyFont="1" applyFill="1" applyBorder="1" applyAlignment="1">
      <alignment horizontal="right" wrapText="1"/>
    </xf>
    <xf numFmtId="164" fontId="24" fillId="0" borderId="3" xfId="0" applyNumberFormat="1" applyFont="1" applyFill="1" applyBorder="1" applyAlignment="1">
      <alignment horizontal="right" wrapText="1"/>
    </xf>
    <xf numFmtId="167" fontId="33" fillId="0" borderId="4" xfId="0" applyNumberFormat="1" applyFont="1" applyFill="1" applyBorder="1" applyAlignment="1">
      <alignment horizontal="right" vertical="center"/>
    </xf>
    <xf numFmtId="167" fontId="34" fillId="0" borderId="2" xfId="0" applyNumberFormat="1" applyFont="1" applyFill="1" applyBorder="1" applyAlignment="1">
      <alignment horizontal="right" vertical="center"/>
    </xf>
    <xf numFmtId="0" fontId="19" fillId="0" borderId="0" xfId="0" applyFont="1" applyFill="1"/>
    <xf numFmtId="0" fontId="24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indent="6"/>
    </xf>
    <xf numFmtId="0" fontId="48" fillId="0" borderId="14" xfId="0" applyFont="1" applyBorder="1" applyAlignment="1">
      <alignment horizontal="center" vertical="center"/>
    </xf>
    <xf numFmtId="0" fontId="48" fillId="0" borderId="2" xfId="0" applyFont="1" applyBorder="1" applyAlignment="1">
      <alignment horizontal="center" vertical="center" wrapText="1"/>
    </xf>
    <xf numFmtId="0" fontId="52" fillId="0" borderId="0" xfId="7" applyFont="1" applyFill="1" applyAlignment="1"/>
    <xf numFmtId="0" fontId="53" fillId="0" borderId="0" xfId="7" applyFont="1" applyFill="1" applyAlignment="1">
      <alignment vertical="top"/>
    </xf>
    <xf numFmtId="0" fontId="54" fillId="0" borderId="0" xfId="7" applyFont="1" applyFill="1" applyAlignment="1"/>
    <xf numFmtId="0" fontId="48" fillId="0" borderId="0" xfId="3" applyFont="1" applyAlignment="1">
      <alignment horizontal="left" vertical="top"/>
    </xf>
    <xf numFmtId="0" fontId="48" fillId="0" borderId="0" xfId="2" applyFont="1" applyAlignment="1" applyProtection="1"/>
    <xf numFmtId="0" fontId="48" fillId="0" borderId="0" xfId="0" applyFont="1" applyAlignment="1">
      <alignment horizontal="left"/>
    </xf>
    <xf numFmtId="0" fontId="48" fillId="0" borderId="0" xfId="2" applyFont="1" applyAlignment="1" applyProtection="1">
      <alignment horizontal="left"/>
    </xf>
    <xf numFmtId="0" fontId="48" fillId="0" borderId="0" xfId="3" applyFont="1"/>
    <xf numFmtId="0" fontId="51" fillId="0" borderId="5" xfId="0" applyFont="1" applyBorder="1" applyAlignment="1">
      <alignment wrapText="1"/>
    </xf>
    <xf numFmtId="0" fontId="48" fillId="0" borderId="3" xfId="0" applyFont="1" applyBorder="1" applyAlignment="1">
      <alignment wrapText="1"/>
    </xf>
    <xf numFmtId="0" fontId="48" fillId="0" borderId="0" xfId="0" applyFont="1" applyBorder="1" applyAlignment="1"/>
    <xf numFmtId="0" fontId="51" fillId="0" borderId="1" xfId="0" applyFont="1" applyBorder="1" applyAlignment="1">
      <alignment wrapText="1"/>
    </xf>
    <xf numFmtId="0" fontId="48" fillId="0" borderId="1" xfId="0" applyFont="1" applyBorder="1" applyAlignment="1">
      <alignment horizontal="left" wrapText="1" indent="1"/>
    </xf>
    <xf numFmtId="0" fontId="48" fillId="0" borderId="1" xfId="0" applyFont="1" applyBorder="1" applyAlignment="1">
      <alignment horizontal="left" wrapText="1" indent="2"/>
    </xf>
    <xf numFmtId="0" fontId="48" fillId="0" borderId="1" xfId="0" applyFont="1" applyBorder="1" applyAlignment="1">
      <alignment wrapText="1"/>
    </xf>
    <xf numFmtId="0" fontId="48" fillId="0" borderId="2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/>
    </xf>
    <xf numFmtId="0" fontId="48" fillId="0" borderId="0" xfId="0" applyFont="1" applyBorder="1" applyAlignment="1">
      <alignment horizontal="left"/>
    </xf>
    <xf numFmtId="0" fontId="48" fillId="0" borderId="1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left" wrapText="1"/>
    </xf>
    <xf numFmtId="0" fontId="48" fillId="0" borderId="13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/>
    <xf numFmtId="0" fontId="48" fillId="0" borderId="0" xfId="0" applyFont="1" applyAlignment="1">
      <alignment horizontal="left" indent="1"/>
    </xf>
    <xf numFmtId="0" fontId="48" fillId="0" borderId="0" xfId="0" applyFont="1"/>
    <xf numFmtId="0" fontId="48" fillId="0" borderId="0" xfId="0" applyFont="1" applyAlignment="1">
      <alignment horizontal="left" indent="6"/>
    </xf>
    <xf numFmtId="0" fontId="48" fillId="0" borderId="0" xfId="0" applyFont="1" applyBorder="1" applyAlignment="1">
      <alignment horizontal="center" vertical="center"/>
    </xf>
    <xf numFmtId="164" fontId="48" fillId="0" borderId="2" xfId="0" applyNumberFormat="1" applyFont="1" applyBorder="1" applyAlignment="1">
      <alignment horizontal="center" vertical="center" wrapText="1"/>
    </xf>
    <xf numFmtId="164" fontId="48" fillId="0" borderId="3" xfId="0" applyNumberFormat="1" applyFont="1" applyBorder="1" applyAlignment="1">
      <alignment horizontal="center" vertical="center" wrapText="1"/>
    </xf>
    <xf numFmtId="0" fontId="48" fillId="0" borderId="1" xfId="0" applyFont="1" applyFill="1" applyBorder="1" applyAlignment="1" applyProtection="1">
      <alignment horizontal="center" vertical="center" wrapText="1"/>
    </xf>
    <xf numFmtId="0" fontId="48" fillId="0" borderId="11" xfId="0" applyFont="1" applyFill="1" applyBorder="1" applyAlignment="1" applyProtection="1">
      <alignment horizontal="center" vertical="center" wrapText="1"/>
    </xf>
    <xf numFmtId="0" fontId="48" fillId="0" borderId="3" xfId="0" applyFont="1" applyFill="1" applyBorder="1" applyAlignment="1" applyProtection="1">
      <alignment horizontal="center" vertical="center" wrapText="1"/>
    </xf>
    <xf numFmtId="0" fontId="51" fillId="0" borderId="1" xfId="0" applyFont="1" applyFill="1" applyBorder="1" applyAlignment="1" applyProtection="1">
      <alignment wrapText="1"/>
    </xf>
    <xf numFmtId="0" fontId="48" fillId="0" borderId="0" xfId="0" applyFont="1" applyFill="1" applyAlignment="1" applyProtection="1">
      <alignment horizontal="left" indent="1"/>
    </xf>
    <xf numFmtId="0" fontId="48" fillId="0" borderId="0" xfId="0" applyFont="1" applyFill="1" applyAlignment="1" applyProtection="1">
      <alignment horizontal="left" indent="6"/>
    </xf>
    <xf numFmtId="0" fontId="48" fillId="0" borderId="13" xfId="0" applyFont="1" applyBorder="1" applyAlignment="1">
      <alignment horizontal="center" vertical="center" wrapText="1"/>
    </xf>
    <xf numFmtId="0" fontId="48" fillId="0" borderId="2" xfId="0" applyFont="1" applyFill="1" applyBorder="1" applyAlignment="1" applyProtection="1">
      <alignment horizontal="center" vertical="center" wrapText="1"/>
    </xf>
    <xf numFmtId="0" fontId="51" fillId="0" borderId="0" xfId="0" applyFont="1" applyFill="1" applyAlignment="1" applyProtection="1">
      <alignment wrapText="1"/>
    </xf>
    <xf numFmtId="0" fontId="48" fillId="0" borderId="13" xfId="0" applyFont="1" applyFill="1" applyBorder="1" applyAlignment="1" applyProtection="1">
      <alignment horizontal="center" vertical="center" wrapText="1"/>
    </xf>
    <xf numFmtId="0" fontId="48" fillId="0" borderId="14" xfId="0" applyFont="1" applyFill="1" applyBorder="1" applyAlignment="1" applyProtection="1">
      <alignment horizontal="center" vertical="center"/>
    </xf>
    <xf numFmtId="0" fontId="48" fillId="0" borderId="3" xfId="0" applyFont="1" applyBorder="1" applyAlignment="1">
      <alignment horizontal="center" vertical="center" wrapText="1"/>
    </xf>
    <xf numFmtId="0" fontId="51" fillId="0" borderId="0" xfId="0" applyFont="1" applyBorder="1" applyAlignment="1">
      <alignment wrapText="1"/>
    </xf>
    <xf numFmtId="0" fontId="48" fillId="0" borderId="0" xfId="0" applyFont="1" applyBorder="1" applyAlignment="1">
      <alignment horizontal="center" vertical="center" wrapText="1"/>
    </xf>
    <xf numFmtId="0" fontId="51" fillId="0" borderId="0" xfId="0" applyFont="1" applyBorder="1" applyAlignment="1">
      <alignment vertical="top" wrapText="1"/>
    </xf>
    <xf numFmtId="0" fontId="51" fillId="0" borderId="1" xfId="0" applyFont="1" applyBorder="1" applyAlignment="1">
      <alignment vertical="top" wrapText="1"/>
    </xf>
    <xf numFmtId="0" fontId="48" fillId="0" borderId="1" xfId="0" applyFont="1" applyBorder="1" applyAlignment="1">
      <alignment horizontal="center" vertical="top" wrapText="1"/>
    </xf>
    <xf numFmtId="0" fontId="48" fillId="0" borderId="2" xfId="0" applyFont="1" applyBorder="1" applyAlignment="1">
      <alignment horizontal="center" vertical="top"/>
    </xf>
    <xf numFmtId="0" fontId="48" fillId="0" borderId="11" xfId="0" applyFont="1" applyBorder="1" applyAlignment="1">
      <alignment horizontal="center" vertical="top" wrapText="1"/>
    </xf>
    <xf numFmtId="0" fontId="48" fillId="0" borderId="6" xfId="0" applyFont="1" applyBorder="1" applyAlignment="1">
      <alignment horizontal="center" vertical="top" wrapText="1"/>
    </xf>
    <xf numFmtId="0" fontId="48" fillId="0" borderId="13" xfId="0" applyFont="1" applyBorder="1" applyAlignment="1">
      <alignment horizontal="center"/>
    </xf>
    <xf numFmtId="0" fontId="48" fillId="0" borderId="1" xfId="0" applyFont="1" applyBorder="1" applyAlignment="1">
      <alignment horizontal="left" indent="2"/>
    </xf>
    <xf numFmtId="0" fontId="19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21" fillId="0" borderId="0" xfId="0" applyFont="1" applyFill="1"/>
    <xf numFmtId="0" fontId="19" fillId="0" borderId="0" xfId="0" applyFont="1" applyAlignment="1">
      <alignment horizontal="left" indent="1"/>
    </xf>
    <xf numFmtId="165" fontId="19" fillId="0" borderId="1" xfId="0" applyNumberFormat="1" applyFont="1" applyFill="1" applyBorder="1" applyAlignment="1">
      <alignment horizontal="left" indent="2"/>
    </xf>
    <xf numFmtId="0" fontId="48" fillId="0" borderId="1" xfId="0" applyFont="1" applyFill="1" applyBorder="1" applyAlignment="1">
      <alignment horizontal="left" indent="2"/>
    </xf>
    <xf numFmtId="0" fontId="19" fillId="0" borderId="0" xfId="0" applyFont="1" applyAlignment="1">
      <alignment horizontal="left"/>
    </xf>
    <xf numFmtId="0" fontId="24" fillId="0" borderId="0" xfId="3" applyFont="1" applyFill="1"/>
    <xf numFmtId="0" fontId="28" fillId="0" borderId="0" xfId="2" applyFont="1" applyFill="1" applyAlignment="1" applyProtection="1"/>
    <xf numFmtId="0" fontId="48" fillId="0" borderId="0" xfId="3" applyFont="1" applyFill="1"/>
    <xf numFmtId="0" fontId="28" fillId="0" borderId="0" xfId="3" applyFont="1" applyFill="1"/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51" fillId="0" borderId="0" xfId="0" applyFont="1" applyBorder="1" applyAlignment="1">
      <alignment wrapText="1"/>
    </xf>
    <xf numFmtId="165" fontId="22" fillId="0" borderId="9" xfId="0" applyNumberFormat="1" applyFont="1" applyBorder="1" applyAlignment="1">
      <alignment wrapText="1"/>
    </xf>
    <xf numFmtId="0" fontId="48" fillId="0" borderId="1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right" vertical="top" wrapText="1"/>
    </xf>
    <xf numFmtId="0" fontId="60" fillId="0" borderId="0" xfId="0" applyFont="1" applyBorder="1" applyAlignment="1">
      <alignment horizontal="right" wrapText="1"/>
    </xf>
    <xf numFmtId="0" fontId="45" fillId="0" borderId="0" xfId="0" applyFont="1" applyBorder="1"/>
    <xf numFmtId="0" fontId="19" fillId="0" borderId="3" xfId="0" applyFont="1" applyBorder="1" applyAlignment="1">
      <alignment horizontal="right" wrapText="1"/>
    </xf>
    <xf numFmtId="0" fontId="60" fillId="0" borderId="0" xfId="0" applyFont="1" applyBorder="1" applyAlignment="1">
      <alignment wrapText="1"/>
    </xf>
    <xf numFmtId="0" fontId="48" fillId="0" borderId="16" xfId="2" applyFont="1" applyFill="1" applyBorder="1" applyAlignment="1" applyProtection="1">
      <alignment horizontal="center" vertical="center"/>
    </xf>
    <xf numFmtId="168" fontId="17" fillId="0" borderId="0" xfId="0" applyNumberFormat="1" applyFont="1" applyBorder="1"/>
    <xf numFmtId="0" fontId="19" fillId="0" borderId="0" xfId="0" applyFont="1" applyFill="1" applyBorder="1" applyAlignment="1" applyProtection="1">
      <alignment horizontal="right" wrapText="1"/>
    </xf>
    <xf numFmtId="167" fontId="34" fillId="0" borderId="3" xfId="0" applyNumberFormat="1" applyFont="1" applyFill="1" applyBorder="1" applyAlignment="1">
      <alignment horizontal="right" vertical="center"/>
    </xf>
    <xf numFmtId="1" fontId="21" fillId="0" borderId="4" xfId="0" applyNumberFormat="1" applyFont="1" applyBorder="1"/>
    <xf numFmtId="167" fontId="33" fillId="0" borderId="3" xfId="0" applyNumberFormat="1" applyFont="1" applyFill="1" applyBorder="1" applyProtection="1"/>
    <xf numFmtId="165" fontId="24" fillId="0" borderId="0" xfId="0" applyNumberFormat="1" applyFont="1" applyBorder="1" applyAlignment="1">
      <alignment wrapText="1"/>
    </xf>
    <xf numFmtId="167" fontId="19" fillId="2" borderId="2" xfId="0" applyNumberFormat="1" applyFont="1" applyFill="1" applyBorder="1" applyAlignment="1">
      <alignment horizontal="right" vertical="center"/>
    </xf>
    <xf numFmtId="166" fontId="33" fillId="0" borderId="4" xfId="0" applyNumberFormat="1" applyFont="1" applyFill="1" applyBorder="1" applyProtection="1"/>
    <xf numFmtId="166" fontId="34" fillId="0" borderId="3" xfId="0" applyNumberFormat="1" applyFont="1" applyFill="1" applyBorder="1" applyProtection="1"/>
    <xf numFmtId="49" fontId="19" fillId="0" borderId="0" xfId="0" quotePrefix="1" applyNumberFormat="1" applyFont="1" applyBorder="1" applyAlignment="1">
      <alignment horizontal="right" wrapText="1"/>
    </xf>
    <xf numFmtId="1" fontId="22" fillId="0" borderId="5" xfId="0" applyNumberFormat="1" applyFont="1" applyFill="1" applyBorder="1" applyAlignment="1">
      <alignment horizontal="right" wrapText="1"/>
    </xf>
    <xf numFmtId="167" fontId="34" fillId="0" borderId="2" xfId="3" applyNumberFormat="1" applyFont="1" applyFill="1" applyBorder="1" applyAlignment="1">
      <alignment horizontal="right" vertical="center" wrapText="1"/>
    </xf>
    <xf numFmtId="167" fontId="21" fillId="0" borderId="2" xfId="3" applyNumberFormat="1" applyFont="1" applyFill="1" applyBorder="1" applyAlignment="1">
      <alignment horizontal="right" wrapText="1"/>
    </xf>
    <xf numFmtId="167" fontId="19" fillId="0" borderId="2" xfId="3" applyNumberFormat="1" applyFont="1" applyFill="1" applyBorder="1" applyAlignment="1">
      <alignment horizontal="right" wrapText="1"/>
    </xf>
    <xf numFmtId="167" fontId="34" fillId="0" borderId="3" xfId="3" applyNumberFormat="1" applyFont="1" applyFill="1" applyBorder="1" applyAlignment="1">
      <alignment horizontal="right" vertical="center" wrapText="1"/>
    </xf>
    <xf numFmtId="167" fontId="33" fillId="0" borderId="3" xfId="3" applyNumberFormat="1" applyFont="1" applyFill="1" applyBorder="1" applyAlignment="1">
      <alignment horizontal="right" vertical="center" wrapText="1"/>
    </xf>
    <xf numFmtId="167" fontId="19" fillId="0" borderId="3" xfId="3" applyNumberFormat="1" applyFont="1" applyFill="1" applyBorder="1" applyAlignment="1">
      <alignment horizontal="right" wrapText="1"/>
    </xf>
    <xf numFmtId="167" fontId="21" fillId="0" borderId="3" xfId="3" applyNumberFormat="1" applyFont="1" applyFill="1" applyBorder="1" applyAlignment="1">
      <alignment horizontal="right" wrapText="1"/>
    </xf>
    <xf numFmtId="0" fontId="19" fillId="0" borderId="3" xfId="0" applyFont="1" applyFill="1" applyBorder="1"/>
    <xf numFmtId="0" fontId="33" fillId="0" borderId="5" xfId="0" applyFont="1" applyBorder="1" applyAlignment="1">
      <alignment horizontal="right" vertical="center" wrapText="1"/>
    </xf>
    <xf numFmtId="167" fontId="22" fillId="0" borderId="2" xfId="3" applyNumberFormat="1" applyFont="1" applyBorder="1" applyAlignment="1">
      <alignment horizontal="right" wrapText="1"/>
    </xf>
    <xf numFmtId="167" fontId="22" fillId="0" borderId="3" xfId="3" applyNumberFormat="1" applyFont="1" applyBorder="1" applyAlignment="1">
      <alignment horizontal="right" wrapText="1"/>
    </xf>
    <xf numFmtId="164" fontId="24" fillId="0" borderId="0" xfId="0" applyNumberFormat="1" applyFont="1" applyBorder="1" applyAlignment="1">
      <alignment horizontal="right" vertical="top" wrapText="1"/>
    </xf>
    <xf numFmtId="164" fontId="19" fillId="0" borderId="2" xfId="3" applyNumberFormat="1" applyFont="1" applyBorder="1" applyAlignment="1">
      <alignment horizontal="right" vertical="top" wrapText="1"/>
    </xf>
    <xf numFmtId="164" fontId="19" fillId="0" borderId="0" xfId="3" applyNumberFormat="1" applyFont="1" applyAlignment="1">
      <alignment horizontal="right" vertical="top" wrapText="1"/>
    </xf>
    <xf numFmtId="164" fontId="24" fillId="0" borderId="2" xfId="3" applyNumberFormat="1" applyFont="1" applyBorder="1" applyAlignment="1">
      <alignment horizontal="right" wrapText="1"/>
    </xf>
    <xf numFmtId="164" fontId="24" fillId="0" borderId="0" xfId="3" applyNumberFormat="1" applyFont="1" applyBorder="1" applyAlignment="1">
      <alignment horizontal="right" wrapText="1"/>
    </xf>
    <xf numFmtId="169" fontId="34" fillId="0" borderId="0" xfId="0" applyNumberFormat="1" applyFont="1" applyFill="1" applyBorder="1" applyProtection="1"/>
    <xf numFmtId="169" fontId="17" fillId="0" borderId="0" xfId="0" applyNumberFormat="1" applyFont="1"/>
    <xf numFmtId="0" fontId="33" fillId="0" borderId="7" xfId="0" applyFont="1" applyBorder="1" applyAlignment="1">
      <alignment horizontal="right" vertical="center" wrapText="1"/>
    </xf>
    <xf numFmtId="0" fontId="33" fillId="0" borderId="4" xfId="0" applyFont="1" applyBorder="1" applyAlignment="1">
      <alignment horizontal="right" vertical="center" wrapText="1"/>
    </xf>
    <xf numFmtId="0" fontId="33" fillId="0" borderId="9" xfId="0" applyFont="1" applyBorder="1" applyAlignment="1">
      <alignment horizontal="right" vertical="center" wrapText="1"/>
    </xf>
    <xf numFmtId="0" fontId="19" fillId="0" borderId="2" xfId="0" applyFont="1" applyFill="1" applyBorder="1"/>
    <xf numFmtId="164" fontId="19" fillId="0" borderId="2" xfId="0" applyNumberFormat="1" applyFont="1" applyBorder="1"/>
    <xf numFmtId="0" fontId="19" fillId="0" borderId="0" xfId="0" applyFont="1" applyFill="1" applyBorder="1" applyAlignment="1">
      <alignment horizontal="right"/>
    </xf>
    <xf numFmtId="0" fontId="19" fillId="0" borderId="3" xfId="0" applyFont="1" applyFill="1" applyBorder="1" applyAlignment="1">
      <alignment horizontal="right"/>
    </xf>
    <xf numFmtId="164" fontId="33" fillId="0" borderId="9" xfId="0" applyNumberFormat="1" applyFont="1" applyBorder="1" applyAlignment="1">
      <alignment horizontal="right" vertical="center"/>
    </xf>
    <xf numFmtId="164" fontId="33" fillId="0" borderId="5" xfId="0" applyNumberFormat="1" applyFont="1" applyBorder="1" applyAlignment="1">
      <alignment horizontal="right" vertical="center"/>
    </xf>
    <xf numFmtId="164" fontId="33" fillId="0" borderId="4" xfId="0" applyNumberFormat="1" applyFont="1" applyBorder="1" applyAlignment="1">
      <alignment horizontal="right" vertical="center"/>
    </xf>
    <xf numFmtId="164" fontId="33" fillId="0" borderId="4" xfId="0" applyNumberFormat="1" applyFont="1" applyFill="1" applyBorder="1"/>
    <xf numFmtId="164" fontId="39" fillId="0" borderId="2" xfId="0" applyNumberFormat="1" applyFont="1" applyFill="1" applyBorder="1" applyAlignment="1">
      <alignment horizontal="right" wrapText="1"/>
    </xf>
    <xf numFmtId="164" fontId="27" fillId="0" borderId="2" xfId="0" applyNumberFormat="1" applyFont="1" applyFill="1" applyBorder="1" applyAlignment="1">
      <alignment horizontal="right" wrapText="1"/>
    </xf>
    <xf numFmtId="164" fontId="27" fillId="0" borderId="2" xfId="0" applyNumberFormat="1" applyFont="1" applyFill="1" applyBorder="1"/>
    <xf numFmtId="164" fontId="19" fillId="0" borderId="2" xfId="0" applyNumberFormat="1" applyFont="1" applyFill="1" applyBorder="1" applyAlignment="1">
      <alignment horizontal="right" wrapText="1"/>
    </xf>
    <xf numFmtId="164" fontId="29" fillId="0" borderId="2" xfId="0" applyNumberFormat="1" applyFont="1" applyFill="1" applyBorder="1" applyAlignment="1">
      <alignment horizontal="right" wrapText="1"/>
    </xf>
    <xf numFmtId="164" fontId="29" fillId="0" borderId="0" xfId="0" applyNumberFormat="1" applyFont="1" applyFill="1" applyBorder="1" applyAlignment="1">
      <alignment horizontal="right" wrapText="1"/>
    </xf>
    <xf numFmtId="164" fontId="39" fillId="0" borderId="0" xfId="0" applyNumberFormat="1" applyFont="1" applyFill="1" applyBorder="1" applyAlignment="1">
      <alignment horizontal="right" wrapText="1"/>
    </xf>
    <xf numFmtId="164" fontId="27" fillId="0" borderId="0" xfId="0" applyNumberFormat="1" applyFont="1" applyFill="1" applyBorder="1" applyAlignment="1">
      <alignment horizontal="right" wrapText="1"/>
    </xf>
    <xf numFmtId="164" fontId="27" fillId="0" borderId="0" xfId="0" applyNumberFormat="1" applyFont="1" applyFill="1" applyBorder="1"/>
    <xf numFmtId="164" fontId="20" fillId="0" borderId="0" xfId="0" applyNumberFormat="1" applyFont="1" applyFill="1" applyBorder="1" applyAlignment="1">
      <alignment horizontal="right" wrapText="1"/>
    </xf>
    <xf numFmtId="164" fontId="19" fillId="0" borderId="0" xfId="0" applyNumberFormat="1" applyFont="1" applyFill="1" applyBorder="1" applyAlignment="1">
      <alignment horizontal="right" wrapText="1"/>
    </xf>
    <xf numFmtId="167" fontId="24" fillId="0" borderId="2" xfId="0" applyNumberFormat="1" applyFont="1" applyFill="1" applyBorder="1"/>
    <xf numFmtId="167" fontId="24" fillId="0" borderId="2" xfId="0" applyNumberFormat="1" applyFont="1" applyFill="1" applyBorder="1" applyAlignment="1">
      <alignment horizontal="right"/>
    </xf>
    <xf numFmtId="164" fontId="32" fillId="0" borderId="2" xfId="0" applyNumberFormat="1" applyFont="1" applyFill="1" applyBorder="1" applyAlignment="1">
      <alignment horizontal="right" wrapText="1"/>
    </xf>
    <xf numFmtId="164" fontId="24" fillId="0" borderId="2" xfId="0" applyNumberFormat="1" applyFont="1" applyFill="1" applyBorder="1"/>
    <xf numFmtId="164" fontId="22" fillId="0" borderId="4" xfId="0" applyNumberFormat="1" applyFont="1" applyFill="1" applyBorder="1"/>
    <xf numFmtId="0" fontId="17" fillId="0" borderId="0" xfId="0" applyFont="1" applyFill="1"/>
    <xf numFmtId="167" fontId="33" fillId="0" borderId="2" xfId="0" applyNumberFormat="1" applyFont="1" applyFill="1" applyBorder="1" applyAlignment="1">
      <alignment horizontal="right" vertical="center"/>
    </xf>
    <xf numFmtId="167" fontId="34" fillId="2" borderId="2" xfId="0" applyNumberFormat="1" applyFont="1" applyFill="1" applyBorder="1" applyAlignment="1">
      <alignment horizontal="right" vertical="center"/>
    </xf>
    <xf numFmtId="167" fontId="62" fillId="0" borderId="3" xfId="0" applyNumberFormat="1" applyFont="1" applyFill="1" applyBorder="1" applyProtection="1"/>
    <xf numFmtId="167" fontId="24" fillId="2" borderId="2" xfId="0" applyNumberFormat="1" applyFont="1" applyFill="1" applyBorder="1" applyAlignment="1">
      <alignment horizontal="right" wrapText="1"/>
    </xf>
    <xf numFmtId="164" fontId="22" fillId="2" borderId="3" xfId="0" applyNumberFormat="1" applyFont="1" applyFill="1" applyBorder="1" applyAlignment="1">
      <alignment horizontal="right" wrapText="1"/>
    </xf>
    <xf numFmtId="167" fontId="33" fillId="0" borderId="5" xfId="0" applyNumberFormat="1" applyFont="1" applyFill="1" applyBorder="1" applyAlignment="1">
      <alignment horizontal="right" vertical="center"/>
    </xf>
    <xf numFmtId="168" fontId="19" fillId="0" borderId="0" xfId="0" applyNumberFormat="1" applyFont="1"/>
    <xf numFmtId="167" fontId="21" fillId="2" borderId="2" xfId="0" applyNumberFormat="1" applyFont="1" applyFill="1" applyBorder="1"/>
    <xf numFmtId="167" fontId="21" fillId="2" borderId="2" xfId="0" applyNumberFormat="1" applyFont="1" applyFill="1" applyBorder="1" applyAlignment="1">
      <alignment horizontal="right" vertical="center" wrapText="1"/>
    </xf>
    <xf numFmtId="167" fontId="19" fillId="2" borderId="2" xfId="0" applyNumberFormat="1" applyFont="1" applyFill="1" applyBorder="1" applyAlignment="1">
      <alignment horizontal="right" vertical="center" wrapText="1"/>
    </xf>
    <xf numFmtId="167" fontId="22" fillId="2" borderId="3" xfId="0" applyNumberFormat="1" applyFont="1" applyFill="1" applyBorder="1" applyAlignment="1">
      <alignment horizontal="right" wrapText="1"/>
    </xf>
    <xf numFmtId="167" fontId="24" fillId="2" borderId="3" xfId="0" applyNumberFormat="1" applyFont="1" applyFill="1" applyBorder="1" applyAlignment="1">
      <alignment horizontal="right" wrapText="1"/>
    </xf>
    <xf numFmtId="164" fontId="33" fillId="0" borderId="3" xfId="0" applyNumberFormat="1" applyFont="1" applyBorder="1" applyAlignment="1">
      <alignment horizontal="right" vertical="center"/>
    </xf>
    <xf numFmtId="164" fontId="33" fillId="0" borderId="2" xfId="0" applyNumberFormat="1" applyFont="1" applyBorder="1" applyAlignment="1">
      <alignment horizontal="right" vertical="center"/>
    </xf>
    <xf numFmtId="164" fontId="33" fillId="0" borderId="0" xfId="0" applyNumberFormat="1" applyFont="1" applyBorder="1" applyAlignment="1">
      <alignment horizontal="right" vertical="center"/>
    </xf>
    <xf numFmtId="167" fontId="19" fillId="0" borderId="2" xfId="3" applyNumberFormat="1" applyFont="1" applyFill="1" applyBorder="1" applyAlignment="1">
      <alignment horizontal="right" vertical="top" wrapText="1"/>
    </xf>
    <xf numFmtId="167" fontId="19" fillId="0" borderId="3" xfId="3" applyNumberFormat="1" applyFont="1" applyFill="1" applyBorder="1" applyAlignment="1">
      <alignment horizontal="right" vertical="top" wrapText="1"/>
    </xf>
    <xf numFmtId="167" fontId="34" fillId="0" borderId="3" xfId="3" applyNumberFormat="1" applyFont="1" applyFill="1" applyBorder="1" applyAlignment="1">
      <alignment horizontal="right" wrapText="1"/>
    </xf>
    <xf numFmtId="0" fontId="21" fillId="0" borderId="1" xfId="0" quotePrefix="1" applyNumberFormat="1" applyFont="1" applyBorder="1" applyAlignment="1">
      <alignment horizontal="right" wrapText="1"/>
    </xf>
    <xf numFmtId="0" fontId="19" fillId="0" borderId="0" xfId="0" quotePrefix="1" applyFont="1" applyAlignment="1">
      <alignment horizontal="right" wrapText="1"/>
    </xf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48" fillId="0" borderId="1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/>
    </xf>
    <xf numFmtId="0" fontId="48" fillId="0" borderId="3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 wrapText="1"/>
    </xf>
    <xf numFmtId="164" fontId="24" fillId="0" borderId="2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165" fontId="24" fillId="0" borderId="0" xfId="0" applyNumberFormat="1" applyFont="1" applyBorder="1" applyAlignment="1">
      <alignment wrapText="1"/>
    </xf>
    <xf numFmtId="165" fontId="22" fillId="0" borderId="0" xfId="0" applyNumberFormat="1" applyFont="1" applyBorder="1" applyAlignment="1">
      <alignment wrapText="1"/>
    </xf>
    <xf numFmtId="164" fontId="48" fillId="0" borderId="13" xfId="0" applyNumberFormat="1" applyFont="1" applyBorder="1" applyAlignment="1">
      <alignment horizontal="center" vertical="center" wrapText="1"/>
    </xf>
    <xf numFmtId="164" fontId="24" fillId="0" borderId="4" xfId="0" applyNumberFormat="1" applyFont="1" applyBorder="1" applyAlignment="1">
      <alignment horizontal="center" vertical="center" wrapText="1"/>
    </xf>
    <xf numFmtId="164" fontId="24" fillId="0" borderId="11" xfId="0" applyNumberFormat="1" applyFont="1" applyBorder="1" applyAlignment="1">
      <alignment horizontal="center" vertical="center" wrapText="1"/>
    </xf>
    <xf numFmtId="164" fontId="24" fillId="0" borderId="0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wrapText="1"/>
    </xf>
    <xf numFmtId="0" fontId="22" fillId="0" borderId="0" xfId="0" applyFont="1" applyBorder="1" applyAlignment="1">
      <alignment wrapText="1"/>
    </xf>
    <xf numFmtId="0" fontId="19" fillId="0" borderId="4" xfId="0" applyFont="1" applyFill="1" applyBorder="1" applyAlignment="1" applyProtection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0" fontId="48" fillId="0" borderId="11" xfId="0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left" indent="6"/>
    </xf>
    <xf numFmtId="0" fontId="48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0" xfId="0" applyFont="1" applyAlignment="1">
      <alignment wrapText="1"/>
    </xf>
    <xf numFmtId="0" fontId="24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wrapText="1"/>
    </xf>
    <xf numFmtId="0" fontId="24" fillId="0" borderId="7" xfId="0" applyFont="1" applyBorder="1" applyAlignment="1">
      <alignment horizontal="center" wrapText="1"/>
    </xf>
    <xf numFmtId="164" fontId="21" fillId="0" borderId="3" xfId="0" applyNumberFormat="1" applyFont="1" applyBorder="1" applyAlignment="1">
      <alignment horizontal="center" vertical="center" wrapText="1"/>
    </xf>
    <xf numFmtId="1" fontId="19" fillId="0" borderId="0" xfId="0" applyNumberFormat="1" applyFont="1" applyFill="1" applyProtection="1"/>
    <xf numFmtId="1" fontId="19" fillId="0" borderId="2" xfId="0" applyNumberFormat="1" applyFont="1" applyFill="1" applyBorder="1" applyProtection="1"/>
    <xf numFmtId="1" fontId="19" fillId="0" borderId="0" xfId="0" applyNumberFormat="1" applyFont="1"/>
    <xf numFmtId="166" fontId="33" fillId="0" borderId="0" xfId="0" applyNumberFormat="1" applyFont="1" applyFill="1" applyBorder="1" applyProtection="1"/>
    <xf numFmtId="0" fontId="19" fillId="0" borderId="2" xfId="0" applyFont="1" applyBorder="1" applyAlignment="1">
      <alignment wrapText="1"/>
    </xf>
    <xf numFmtId="0" fontId="19" fillId="0" borderId="2" xfId="0" applyFont="1" applyBorder="1" applyAlignment="1"/>
    <xf numFmtId="166" fontId="34" fillId="0" borderId="2" xfId="0" applyNumberFormat="1" applyFont="1" applyFill="1" applyBorder="1" applyAlignment="1" applyProtection="1"/>
    <xf numFmtId="3" fontId="24" fillId="0" borderId="3" xfId="0" applyNumberFormat="1" applyFont="1" applyBorder="1" applyAlignment="1"/>
    <xf numFmtId="0" fontId="24" fillId="0" borderId="2" xfId="0" applyFont="1" applyBorder="1" applyAlignment="1">
      <alignment wrapText="1"/>
    </xf>
    <xf numFmtId="3" fontId="24" fillId="0" borderId="3" xfId="0" applyNumberFormat="1" applyFont="1" applyBorder="1" applyAlignment="1">
      <alignment wrapText="1"/>
    </xf>
    <xf numFmtId="1" fontId="24" fillId="0" borderId="3" xfId="0" applyNumberFormat="1" applyFont="1" applyBorder="1" applyAlignment="1"/>
    <xf numFmtId="166" fontId="34" fillId="0" borderId="3" xfId="0" applyNumberFormat="1" applyFont="1" applyFill="1" applyBorder="1" applyAlignment="1" applyProtection="1"/>
    <xf numFmtId="0" fontId="20" fillId="0" borderId="2" xfId="0" applyFont="1" applyBorder="1" applyAlignment="1">
      <alignment wrapText="1"/>
    </xf>
    <xf numFmtId="0" fontId="29" fillId="0" borderId="2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19" fillId="0" borderId="0" xfId="0" applyFont="1" applyAlignment="1">
      <alignment horizontal="left" vertical="top" indent="1"/>
    </xf>
    <xf numFmtId="0" fontId="49" fillId="0" borderId="0" xfId="0" applyFont="1" applyBorder="1" applyAlignment="1">
      <alignment horizontal="left"/>
    </xf>
    <xf numFmtId="0" fontId="63" fillId="0" borderId="0" xfId="0" applyFont="1"/>
    <xf numFmtId="0" fontId="19" fillId="0" borderId="5" xfId="0" applyFont="1" applyBorder="1" applyAlignment="1">
      <alignment horizontal="center"/>
    </xf>
    <xf numFmtId="0" fontId="48" fillId="0" borderId="3" xfId="0" applyFont="1" applyBorder="1" applyAlignment="1">
      <alignment horizontal="center"/>
    </xf>
    <xf numFmtId="0" fontId="24" fillId="0" borderId="3" xfId="0" applyFont="1" applyBorder="1" applyAlignment="1">
      <alignment horizontal="center" wrapText="1"/>
    </xf>
    <xf numFmtId="0" fontId="48" fillId="0" borderId="3" xfId="0" applyFont="1" applyBorder="1" applyAlignment="1">
      <alignment horizontal="center" wrapText="1"/>
    </xf>
    <xf numFmtId="0" fontId="24" fillId="0" borderId="13" xfId="0" applyFont="1" applyBorder="1" applyAlignment="1">
      <alignment horizontal="center" wrapText="1"/>
    </xf>
    <xf numFmtId="167" fontId="34" fillId="0" borderId="3" xfId="0" applyNumberFormat="1" applyFont="1" applyFill="1" applyBorder="1" applyAlignment="1" applyProtection="1">
      <alignment horizontal="right"/>
    </xf>
    <xf numFmtId="0" fontId="24" fillId="0" borderId="2" xfId="0" applyFont="1" applyBorder="1" applyAlignment="1">
      <alignment horizontal="center"/>
    </xf>
    <xf numFmtId="0" fontId="48" fillId="0" borderId="2" xfId="0" applyFont="1" applyBorder="1" applyAlignment="1">
      <alignment horizontal="center" wrapText="1"/>
    </xf>
    <xf numFmtId="0" fontId="48" fillId="0" borderId="2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48" fillId="0" borderId="14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4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164" fontId="19" fillId="0" borderId="3" xfId="0" applyNumberFormat="1" applyFont="1" applyFill="1" applyBorder="1"/>
    <xf numFmtId="164" fontId="19" fillId="0" borderId="2" xfId="0" applyNumberFormat="1" applyFont="1" applyFill="1" applyBorder="1"/>
    <xf numFmtId="0" fontId="19" fillId="0" borderId="4" xfId="0" applyFont="1" applyBorder="1"/>
    <xf numFmtId="0" fontId="19" fillId="0" borderId="4" xfId="0" applyFont="1" applyBorder="1" applyAlignment="1"/>
    <xf numFmtId="0" fontId="48" fillId="0" borderId="11" xfId="0" applyFont="1" applyBorder="1" applyAlignment="1">
      <alignment horizontal="center"/>
    </xf>
    <xf numFmtId="0" fontId="24" fillId="0" borderId="0" xfId="0" applyFont="1" applyBorder="1" applyAlignment="1">
      <alignment horizontal="left"/>
    </xf>
    <xf numFmtId="164" fontId="24" fillId="0" borderId="0" xfId="0" applyNumberFormat="1" applyFont="1" applyBorder="1" applyAlignment="1">
      <alignment horizontal="left"/>
    </xf>
    <xf numFmtId="164" fontId="48" fillId="0" borderId="11" xfId="0" applyNumberFormat="1" applyFont="1" applyFill="1" applyBorder="1" applyAlignment="1">
      <alignment horizontal="center" vertical="center" wrapText="1"/>
    </xf>
    <xf numFmtId="164" fontId="48" fillId="0" borderId="11" xfId="0" applyNumberFormat="1" applyFont="1" applyBorder="1" applyAlignment="1">
      <alignment horizontal="center" vertical="center" wrapText="1"/>
    </xf>
    <xf numFmtId="164" fontId="24" fillId="0" borderId="7" xfId="0" applyNumberFormat="1" applyFont="1" applyBorder="1" applyAlignment="1">
      <alignment vertical="center"/>
    </xf>
    <xf numFmtId="0" fontId="19" fillId="0" borderId="5" xfId="0" applyFont="1" applyBorder="1"/>
    <xf numFmtId="165" fontId="21" fillId="0" borderId="1" xfId="0" applyNumberFormat="1" applyFont="1" applyFill="1" applyBorder="1" applyAlignment="1" applyProtection="1">
      <alignment wrapText="1"/>
    </xf>
    <xf numFmtId="0" fontId="21" fillId="0" borderId="2" xfId="0" applyFont="1" applyFill="1" applyBorder="1" applyAlignment="1" applyProtection="1">
      <alignment horizontal="right" wrapText="1"/>
    </xf>
    <xf numFmtId="1" fontId="21" fillId="0" borderId="2" xfId="0" applyNumberFormat="1" applyFont="1" applyFill="1" applyBorder="1" applyAlignment="1" applyProtection="1">
      <alignment horizontal="right" wrapText="1"/>
    </xf>
    <xf numFmtId="0" fontId="21" fillId="0" borderId="4" xfId="0" applyFont="1" applyFill="1" applyBorder="1" applyAlignment="1" applyProtection="1">
      <alignment horizontal="right"/>
    </xf>
    <xf numFmtId="0" fontId="21" fillId="0" borderId="5" xfId="0" applyFont="1" applyFill="1" applyBorder="1" applyAlignment="1" applyProtection="1">
      <alignment horizontal="right"/>
    </xf>
    <xf numFmtId="1" fontId="21" fillId="0" borderId="4" xfId="0" applyNumberFormat="1" applyFont="1" applyFill="1" applyBorder="1" applyAlignment="1" applyProtection="1">
      <alignment horizontal="right"/>
    </xf>
    <xf numFmtId="1" fontId="21" fillId="0" borderId="5" xfId="0" applyNumberFormat="1" applyFont="1" applyFill="1" applyBorder="1" applyAlignment="1" applyProtection="1">
      <alignment horizontal="right"/>
    </xf>
    <xf numFmtId="0" fontId="19" fillId="0" borderId="4" xfId="0" applyFont="1" applyFill="1" applyBorder="1" applyAlignment="1" applyProtection="1">
      <alignment horizontal="center"/>
    </xf>
    <xf numFmtId="0" fontId="19" fillId="0" borderId="2" xfId="0" applyFont="1" applyFill="1" applyBorder="1" applyAlignment="1" applyProtection="1">
      <alignment horizontal="center"/>
    </xf>
    <xf numFmtId="0" fontId="19" fillId="0" borderId="0" xfId="0" applyFont="1" applyFill="1" applyAlignment="1" applyProtection="1">
      <alignment horizontal="center"/>
    </xf>
    <xf numFmtId="0" fontId="19" fillId="0" borderId="2" xfId="0" applyFont="1" applyFill="1" applyBorder="1" applyAlignment="1" applyProtection="1">
      <alignment horizontal="center" wrapText="1"/>
    </xf>
    <xf numFmtId="0" fontId="19" fillId="0" borderId="2" xfId="0" applyFont="1" applyFill="1" applyBorder="1" applyAlignment="1" applyProtection="1"/>
    <xf numFmtId="0" fontId="19" fillId="0" borderId="1" xfId="0" applyFont="1" applyFill="1" applyBorder="1" applyAlignment="1" applyProtection="1">
      <alignment horizontal="center" wrapText="1"/>
    </xf>
    <xf numFmtId="0" fontId="48" fillId="0" borderId="2" xfId="0" applyFont="1" applyFill="1" applyBorder="1" applyAlignment="1" applyProtection="1">
      <alignment horizontal="center"/>
    </xf>
    <xf numFmtId="0" fontId="19" fillId="0" borderId="4" xfId="0" applyFont="1" applyFill="1" applyBorder="1" applyAlignment="1" applyProtection="1">
      <alignment horizont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0" xfId="0" applyFont="1" applyFill="1" applyAlignment="1" applyProtection="1"/>
    <xf numFmtId="0" fontId="20" fillId="0" borderId="2" xfId="0" applyFont="1" applyFill="1" applyBorder="1" applyAlignment="1" applyProtection="1">
      <alignment horizontal="center"/>
    </xf>
    <xf numFmtId="0" fontId="19" fillId="0" borderId="3" xfId="0" applyFont="1" applyFill="1" applyBorder="1" applyAlignment="1" applyProtection="1">
      <alignment horizontal="center" wrapText="1"/>
    </xf>
    <xf numFmtId="0" fontId="48" fillId="0" borderId="1" xfId="0" applyFont="1" applyFill="1" applyBorder="1" applyAlignment="1" applyProtection="1">
      <alignment horizontal="center" wrapText="1"/>
    </xf>
    <xf numFmtId="0" fontId="48" fillId="0" borderId="2" xfId="0" applyFont="1" applyFill="1" applyBorder="1" applyAlignment="1" applyProtection="1">
      <alignment horizontal="center" wrapText="1"/>
    </xf>
    <xf numFmtId="0" fontId="48" fillId="0" borderId="3" xfId="0" applyFont="1" applyFill="1" applyBorder="1" applyAlignment="1" applyProtection="1">
      <alignment horizontal="center" wrapText="1"/>
    </xf>
    <xf numFmtId="0" fontId="19" fillId="0" borderId="1" xfId="0" applyFont="1" applyFill="1" applyBorder="1" applyAlignment="1" applyProtection="1">
      <alignment horizontal="center"/>
    </xf>
    <xf numFmtId="0" fontId="19" fillId="0" borderId="11" xfId="0" applyFont="1" applyFill="1" applyBorder="1" applyAlignment="1" applyProtection="1">
      <alignment horizontal="center"/>
    </xf>
    <xf numFmtId="0" fontId="48" fillId="0" borderId="11" xfId="0" applyFont="1" applyFill="1" applyBorder="1" applyAlignment="1" applyProtection="1">
      <alignment horizontal="center"/>
    </xf>
    <xf numFmtId="0" fontId="20" fillId="0" borderId="11" xfId="0" applyFont="1" applyFill="1" applyBorder="1" applyAlignment="1" applyProtection="1">
      <alignment horizontal="center"/>
    </xf>
    <xf numFmtId="0" fontId="20" fillId="0" borderId="13" xfId="0" applyFont="1" applyFill="1" applyBorder="1" applyAlignment="1" applyProtection="1">
      <alignment horizontal="center"/>
    </xf>
    <xf numFmtId="0" fontId="20" fillId="0" borderId="2" xfId="0" applyFont="1" applyFill="1" applyBorder="1" applyAlignment="1" applyProtection="1">
      <alignment horizontal="center" wrapText="1"/>
    </xf>
    <xf numFmtId="0" fontId="48" fillId="0" borderId="1" xfId="0" applyFont="1" applyFill="1" applyBorder="1" applyAlignment="1" applyProtection="1">
      <alignment horizontal="center"/>
    </xf>
    <xf numFmtId="0" fontId="19" fillId="0" borderId="11" xfId="0" applyFont="1" applyFill="1" applyBorder="1" applyAlignment="1" applyProtection="1">
      <alignment horizontal="center" wrapText="1"/>
    </xf>
    <xf numFmtId="0" fontId="20" fillId="0" borderId="3" xfId="0" applyFont="1" applyFill="1" applyBorder="1" applyAlignment="1" applyProtection="1">
      <alignment horizontal="center" wrapText="1"/>
    </xf>
    <xf numFmtId="0" fontId="0" fillId="0" borderId="2" xfId="0" applyBorder="1" applyAlignment="1">
      <alignment vertical="center"/>
    </xf>
    <xf numFmtId="0" fontId="56" fillId="0" borderId="2" xfId="0" applyFont="1" applyBorder="1" applyAlignment="1">
      <alignment vertical="center" wrapText="1"/>
    </xf>
    <xf numFmtId="0" fontId="48" fillId="0" borderId="11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21" fillId="0" borderId="0" xfId="0" applyFont="1" applyBorder="1"/>
    <xf numFmtId="1" fontId="19" fillId="0" borderId="0" xfId="0" applyNumberFormat="1" applyFont="1" applyFill="1" applyBorder="1" applyAlignment="1" applyProtection="1">
      <alignment horizontal="right" wrapText="1"/>
    </xf>
    <xf numFmtId="1" fontId="21" fillId="0" borderId="1" xfId="0" applyNumberFormat="1" applyFont="1" applyBorder="1" applyAlignment="1">
      <alignment horizontal="right"/>
    </xf>
    <xf numFmtId="1" fontId="21" fillId="0" borderId="3" xfId="0" applyNumberFormat="1" applyFont="1" applyBorder="1" applyAlignment="1">
      <alignment horizontal="right" wrapText="1"/>
    </xf>
    <xf numFmtId="1" fontId="21" fillId="0" borderId="2" xfId="0" applyNumberFormat="1" applyFont="1" applyBorder="1" applyAlignment="1">
      <alignment horizontal="right" wrapText="1"/>
    </xf>
    <xf numFmtId="1" fontId="22" fillId="0" borderId="0" xfId="0" applyNumberFormat="1" applyFont="1" applyBorder="1" applyAlignment="1">
      <alignment horizontal="right" wrapText="1"/>
    </xf>
    <xf numFmtId="1" fontId="22" fillId="0" borderId="2" xfId="0" applyNumberFormat="1" applyFont="1" applyBorder="1" applyAlignment="1">
      <alignment horizontal="right" wrapText="1"/>
    </xf>
    <xf numFmtId="1" fontId="21" fillId="0" borderId="4" xfId="0" applyNumberFormat="1" applyFont="1" applyBorder="1" applyAlignment="1">
      <alignment horizontal="right"/>
    </xf>
    <xf numFmtId="1" fontId="21" fillId="0" borderId="5" xfId="0" applyNumberFormat="1" applyFont="1" applyBorder="1" applyAlignment="1">
      <alignment horizontal="right"/>
    </xf>
    <xf numFmtId="1" fontId="51" fillId="0" borderId="2" xfId="0" applyNumberFormat="1" applyFont="1" applyBorder="1" applyAlignment="1">
      <alignment horizontal="right" wrapText="1"/>
    </xf>
    <xf numFmtId="1" fontId="24" fillId="0" borderId="0" xfId="0" applyNumberFormat="1" applyFont="1" applyBorder="1" applyAlignment="1">
      <alignment horizontal="right" wrapText="1"/>
    </xf>
    <xf numFmtId="1" fontId="24" fillId="0" borderId="1" xfId="0" applyNumberFormat="1" applyFont="1" applyBorder="1" applyAlignment="1">
      <alignment horizontal="right" wrapText="1"/>
    </xf>
    <xf numFmtId="1" fontId="34" fillId="0" borderId="2" xfId="0" applyNumberFormat="1" applyFont="1" applyFill="1" applyBorder="1" applyAlignment="1">
      <alignment horizontal="right"/>
    </xf>
    <xf numFmtId="0" fontId="22" fillId="0" borderId="0" xfId="0" applyFont="1" applyBorder="1" applyAlignment="1"/>
    <xf numFmtId="0" fontId="22" fillId="0" borderId="3" xfId="0" applyFont="1" applyBorder="1" applyAlignment="1">
      <alignment wrapText="1"/>
    </xf>
    <xf numFmtId="0" fontId="24" fillId="0" borderId="1" xfId="0" applyFont="1" applyBorder="1" applyAlignment="1">
      <alignment vertical="top" wrapText="1"/>
    </xf>
    <xf numFmtId="0" fontId="19" fillId="0" borderId="2" xfId="0" quotePrefix="1" applyFont="1" applyBorder="1" applyAlignment="1">
      <alignment horizontal="right" wrapText="1"/>
    </xf>
    <xf numFmtId="0" fontId="19" fillId="0" borderId="0" xfId="0" quotePrefix="1" applyFont="1" applyBorder="1" applyAlignment="1">
      <alignment horizontal="right" wrapText="1"/>
    </xf>
    <xf numFmtId="0" fontId="49" fillId="0" borderId="0" xfId="0" applyFont="1" applyBorder="1" applyAlignment="1"/>
    <xf numFmtId="0" fontId="19" fillId="0" borderId="9" xfId="0" applyFont="1" applyBorder="1"/>
    <xf numFmtId="0" fontId="19" fillId="0" borderId="7" xfId="0" applyFont="1" applyBorder="1"/>
    <xf numFmtId="0" fontId="19" fillId="0" borderId="1" xfId="0" quotePrefix="1" applyFont="1" applyBorder="1" applyAlignment="1">
      <alignment horizontal="right" wrapText="1"/>
    </xf>
    <xf numFmtId="0" fontId="24" fillId="0" borderId="2" xfId="0" applyFont="1" applyBorder="1" applyAlignment="1">
      <alignment vertical="top" wrapText="1"/>
    </xf>
    <xf numFmtId="0" fontId="24" fillId="0" borderId="3" xfId="0" applyFont="1" applyBorder="1" applyAlignment="1">
      <alignment vertical="top" wrapText="1"/>
    </xf>
    <xf numFmtId="0" fontId="19" fillId="0" borderId="1" xfId="0" applyFont="1" applyBorder="1" applyAlignment="1">
      <alignment horizontal="left" indent="1"/>
    </xf>
    <xf numFmtId="0" fontId="21" fillId="0" borderId="1" xfId="0" quotePrefix="1" applyFont="1" applyBorder="1" applyAlignment="1">
      <alignment horizontal="right" wrapText="1"/>
    </xf>
    <xf numFmtId="0" fontId="19" fillId="0" borderId="11" xfId="0" applyFont="1" applyBorder="1"/>
    <xf numFmtId="49" fontId="21" fillId="0" borderId="1" xfId="0" quotePrefix="1" applyNumberFormat="1" applyFont="1" applyBorder="1" applyAlignment="1">
      <alignment horizontal="right" wrapText="1"/>
    </xf>
    <xf numFmtId="1" fontId="21" fillId="0" borderId="1" xfId="0" applyNumberFormat="1" applyFont="1" applyBorder="1" applyAlignment="1">
      <alignment horizontal="right" wrapText="1"/>
    </xf>
    <xf numFmtId="1" fontId="21" fillId="0" borderId="0" xfId="0" applyNumberFormat="1" applyFont="1" applyBorder="1" applyAlignment="1">
      <alignment horizontal="right" wrapText="1"/>
    </xf>
    <xf numFmtId="1" fontId="22" fillId="0" borderId="1" xfId="0" applyNumberFormat="1" applyFont="1" applyBorder="1" applyAlignment="1">
      <alignment wrapText="1"/>
    </xf>
    <xf numFmtId="1" fontId="22" fillId="0" borderId="2" xfId="0" applyNumberFormat="1" applyFont="1" applyBorder="1" applyAlignment="1">
      <alignment wrapText="1"/>
    </xf>
    <xf numFmtId="1" fontId="24" fillId="0" borderId="0" xfId="0" applyNumberFormat="1" applyFont="1" applyBorder="1" applyAlignment="1">
      <alignment wrapText="1"/>
    </xf>
    <xf numFmtId="1" fontId="22" fillId="0" borderId="2" xfId="0" applyNumberFormat="1" applyFont="1" applyBorder="1" applyAlignment="1">
      <alignment vertical="top" wrapText="1"/>
    </xf>
    <xf numFmtId="1" fontId="22" fillId="0" borderId="1" xfId="0" applyNumberFormat="1" applyFont="1" applyBorder="1" applyAlignment="1">
      <alignment vertical="top" wrapText="1"/>
    </xf>
    <xf numFmtId="1" fontId="24" fillId="0" borderId="0" xfId="0" applyNumberFormat="1" applyFont="1" applyBorder="1" applyAlignment="1">
      <alignment vertical="top" wrapText="1"/>
    </xf>
    <xf numFmtId="1" fontId="19" fillId="0" borderId="1" xfId="0" applyNumberFormat="1" applyFont="1" applyBorder="1" applyAlignment="1">
      <alignment horizontal="right" wrapText="1"/>
    </xf>
    <xf numFmtId="1" fontId="19" fillId="0" borderId="0" xfId="0" applyNumberFormat="1" applyFont="1" applyAlignment="1">
      <alignment horizontal="right" wrapText="1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/>
    </xf>
    <xf numFmtId="0" fontId="58" fillId="0" borderId="0" xfId="2" applyFont="1" applyFill="1" applyAlignment="1" applyProtection="1">
      <alignment horizontal="center"/>
    </xf>
    <xf numFmtId="0" fontId="59" fillId="0" borderId="0" xfId="2" applyFont="1" applyFill="1" applyAlignment="1" applyProtection="1">
      <alignment horizontal="center"/>
    </xf>
    <xf numFmtId="0" fontId="44" fillId="0" borderId="0" xfId="7" applyFont="1" applyFill="1" applyAlignment="1">
      <alignment horizontal="center" vertical="top" wrapText="1"/>
    </xf>
    <xf numFmtId="0" fontId="53" fillId="0" borderId="0" xfId="7" applyFont="1" applyFill="1" applyAlignment="1">
      <alignment horizontal="center" vertical="top" wrapText="1"/>
    </xf>
    <xf numFmtId="0" fontId="19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8" fillId="0" borderId="0" xfId="0" applyFont="1" applyAlignment="1">
      <alignment horizontal="left" wrapText="1" indent="1"/>
    </xf>
    <xf numFmtId="0" fontId="19" fillId="0" borderId="1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left" wrapText="1" indent="1"/>
    </xf>
    <xf numFmtId="0" fontId="20" fillId="0" borderId="0" xfId="0" applyFont="1" applyAlignment="1">
      <alignment horizontal="left" wrapText="1" indent="1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8" fillId="0" borderId="0" xfId="0" applyFont="1" applyAlignment="1">
      <alignment horizontal="left" vertical="top" indent="1"/>
    </xf>
    <xf numFmtId="0" fontId="19" fillId="0" borderId="5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164" fontId="19" fillId="0" borderId="5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19" fillId="0" borderId="13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8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 indent="1"/>
    </xf>
    <xf numFmtId="0" fontId="19" fillId="0" borderId="2" xfId="0" applyFont="1" applyBorder="1" applyAlignment="1">
      <alignment horizontal="center" wrapText="1"/>
    </xf>
    <xf numFmtId="0" fontId="48" fillId="0" borderId="11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0" xfId="0" applyFont="1" applyAlignment="1">
      <alignment horizontal="left" vertical="center" wrapText="1" indent="1"/>
    </xf>
    <xf numFmtId="0" fontId="48" fillId="0" borderId="0" xfId="0" applyFont="1" applyAlignment="1">
      <alignment horizontal="left" vertical="center" wrapText="1" indent="1"/>
    </xf>
    <xf numFmtId="0" fontId="19" fillId="0" borderId="4" xfId="0" applyFont="1" applyBorder="1" applyAlignment="1">
      <alignment horizont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48" fillId="0" borderId="2" xfId="0" applyFont="1" applyBorder="1" applyAlignment="1">
      <alignment horizontal="center"/>
    </xf>
    <xf numFmtId="0" fontId="48" fillId="0" borderId="3" xfId="0" applyFont="1" applyBorder="1" applyAlignment="1">
      <alignment horizontal="center"/>
    </xf>
    <xf numFmtId="164" fontId="24" fillId="0" borderId="3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 wrapText="1"/>
    </xf>
    <xf numFmtId="164" fontId="24" fillId="0" borderId="2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165" fontId="24" fillId="0" borderId="0" xfId="0" applyNumberFormat="1" applyFont="1" applyFill="1" applyBorder="1" applyAlignment="1">
      <alignment wrapText="1"/>
    </xf>
    <xf numFmtId="165" fontId="22" fillId="0" borderId="0" xfId="0" applyNumberFormat="1" applyFont="1" applyFill="1" applyBorder="1" applyAlignment="1">
      <alignment wrapText="1"/>
    </xf>
    <xf numFmtId="165" fontId="24" fillId="0" borderId="0" xfId="0" applyNumberFormat="1" applyFont="1" applyBorder="1" applyAlignment="1">
      <alignment horizontal="left" wrapText="1"/>
    </xf>
    <xf numFmtId="165" fontId="22" fillId="0" borderId="0" xfId="0" applyNumberFormat="1" applyFont="1" applyBorder="1" applyAlignment="1">
      <alignment horizontal="left" wrapText="1"/>
    </xf>
    <xf numFmtId="165" fontId="24" fillId="0" borderId="0" xfId="0" applyNumberFormat="1" applyFont="1" applyBorder="1" applyAlignment="1">
      <alignment wrapText="1"/>
    </xf>
    <xf numFmtId="165" fontId="24" fillId="0" borderId="0" xfId="0" applyNumberFormat="1" applyFont="1" applyFill="1" applyBorder="1" applyAlignment="1">
      <alignment horizontal="left" wrapText="1"/>
    </xf>
    <xf numFmtId="0" fontId="51" fillId="0" borderId="0" xfId="0" applyNumberFormat="1" applyFont="1" applyBorder="1" applyAlignment="1">
      <alignment horizontal="left" wrapText="1"/>
    </xf>
    <xf numFmtId="0" fontId="48" fillId="0" borderId="0" xfId="0" applyNumberFormat="1" applyFont="1" applyAlignment="1">
      <alignment horizontal="left" wrapText="1"/>
    </xf>
    <xf numFmtId="165" fontId="22" fillId="0" borderId="0" xfId="0" applyNumberFormat="1" applyFont="1" applyBorder="1" applyAlignment="1">
      <alignment horizontal="center" wrapText="1"/>
    </xf>
    <xf numFmtId="165" fontId="24" fillId="0" borderId="0" xfId="0" applyNumberFormat="1" applyFont="1" applyBorder="1" applyAlignment="1">
      <alignment horizontal="center" wrapText="1"/>
    </xf>
    <xf numFmtId="165" fontId="22" fillId="0" borderId="0" xfId="0" applyNumberFormat="1" applyFont="1" applyFill="1" applyBorder="1" applyAlignment="1">
      <alignment horizontal="left" wrapText="1"/>
    </xf>
    <xf numFmtId="165" fontId="22" fillId="0" borderId="0" xfId="0" applyNumberFormat="1" applyFont="1" applyBorder="1" applyAlignment="1">
      <alignment wrapText="1"/>
    </xf>
    <xf numFmtId="164" fontId="24" fillId="0" borderId="5" xfId="0" applyNumberFormat="1" applyFont="1" applyBorder="1" applyAlignment="1">
      <alignment horizontal="center" vertical="center" wrapText="1"/>
    </xf>
    <xf numFmtId="164" fontId="24" fillId="0" borderId="9" xfId="0" applyNumberFormat="1" applyFont="1" applyBorder="1" applyAlignment="1">
      <alignment horizontal="center" vertical="center" wrapText="1"/>
    </xf>
    <xf numFmtId="164" fontId="24" fillId="0" borderId="7" xfId="0" applyNumberFormat="1" applyFont="1" applyBorder="1" applyAlignment="1">
      <alignment horizontal="center" vertical="center" wrapText="1"/>
    </xf>
    <xf numFmtId="164" fontId="48" fillId="0" borderId="13" xfId="0" applyNumberFormat="1" applyFont="1" applyBorder="1" applyAlignment="1">
      <alignment horizontal="center" vertical="center" wrapText="1"/>
    </xf>
    <xf numFmtId="164" fontId="48" fillId="0" borderId="14" xfId="0" applyNumberFormat="1" applyFont="1" applyBorder="1" applyAlignment="1">
      <alignment horizontal="center" vertical="center" wrapText="1"/>
    </xf>
    <xf numFmtId="164" fontId="48" fillId="0" borderId="6" xfId="0" applyNumberFormat="1" applyFont="1" applyBorder="1" applyAlignment="1">
      <alignment horizontal="center" vertical="center" wrapText="1"/>
    </xf>
    <xf numFmtId="164" fontId="24" fillId="0" borderId="4" xfId="0" applyNumberFormat="1" applyFont="1" applyBorder="1" applyAlignment="1">
      <alignment horizontal="center" vertical="center" wrapText="1"/>
    </xf>
    <xf numFmtId="164" fontId="24" fillId="0" borderId="11" xfId="0" applyNumberFormat="1" applyFont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left"/>
    </xf>
    <xf numFmtId="0" fontId="32" fillId="0" borderId="0" xfId="0" applyFont="1" applyBorder="1" applyAlignment="1">
      <alignment vertical="top" wrapText="1"/>
    </xf>
    <xf numFmtId="164" fontId="24" fillId="0" borderId="0" xfId="0" applyNumberFormat="1" applyFont="1" applyBorder="1" applyAlignment="1">
      <alignment horizontal="center" vertical="center" wrapText="1"/>
    </xf>
    <xf numFmtId="0" fontId="51" fillId="0" borderId="0" xfId="0" applyFont="1" applyBorder="1" applyAlignment="1">
      <alignment wrapText="1"/>
    </xf>
    <xf numFmtId="0" fontId="22" fillId="0" borderId="0" xfId="0" applyFont="1" applyBorder="1" applyAlignment="1">
      <alignment wrapText="1"/>
    </xf>
    <xf numFmtId="0" fontId="19" fillId="0" borderId="0" xfId="0" applyFont="1" applyFill="1" applyAlignment="1" applyProtection="1">
      <alignment horizontal="left" wrapText="1" indent="1"/>
    </xf>
    <xf numFmtId="0" fontId="48" fillId="0" borderId="0" xfId="0" applyFont="1" applyFill="1" applyAlignment="1" applyProtection="1">
      <alignment horizontal="left" wrapText="1" indent="1"/>
    </xf>
    <xf numFmtId="0" fontId="19" fillId="0" borderId="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48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65" fontId="24" fillId="0" borderId="0" xfId="0" applyNumberFormat="1" applyFont="1" applyBorder="1" applyAlignment="1"/>
    <xf numFmtId="165" fontId="24" fillId="0" borderId="1" xfId="0" applyNumberFormat="1" applyFont="1" applyBorder="1" applyAlignment="1"/>
    <xf numFmtId="165" fontId="22" fillId="0" borderId="9" xfId="0" applyNumberFormat="1" applyFont="1" applyBorder="1" applyAlignment="1">
      <alignment wrapText="1"/>
    </xf>
    <xf numFmtId="165" fontId="19" fillId="0" borderId="7" xfId="0" applyNumberFormat="1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horizontal="center"/>
    </xf>
    <xf numFmtId="0" fontId="19" fillId="0" borderId="9" xfId="0" applyFont="1" applyFill="1" applyBorder="1" applyAlignment="1" applyProtection="1">
      <alignment horizontal="center"/>
    </xf>
    <xf numFmtId="0" fontId="48" fillId="0" borderId="13" xfId="0" applyFont="1" applyFill="1" applyBorder="1" applyAlignment="1" applyProtection="1">
      <alignment horizontal="center" wrapText="1"/>
    </xf>
    <xf numFmtId="0" fontId="48" fillId="0" borderId="14" xfId="0" applyFont="1" applyFill="1" applyBorder="1" applyAlignment="1" applyProtection="1">
      <alignment horizontal="center" wrapText="1"/>
    </xf>
    <xf numFmtId="0" fontId="19" fillId="0" borderId="9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9" xfId="0" applyFont="1" applyFill="1" applyBorder="1" applyAlignment="1" applyProtection="1">
      <alignment horizontal="center" wrapText="1"/>
    </xf>
    <xf numFmtId="0" fontId="19" fillId="0" borderId="5" xfId="0" applyFont="1" applyFill="1" applyBorder="1" applyAlignment="1" applyProtection="1">
      <alignment horizontal="center" vertical="center"/>
    </xf>
    <xf numFmtId="0" fontId="19" fillId="0" borderId="9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48" fillId="0" borderId="2" xfId="0" applyFont="1" applyFill="1" applyBorder="1" applyAlignment="1" applyProtection="1">
      <alignment horizontal="center" wrapText="1"/>
    </xf>
    <xf numFmtId="0" fontId="19" fillId="0" borderId="7" xfId="0" applyFont="1" applyFill="1" applyBorder="1" applyAlignment="1" applyProtection="1">
      <alignment horizontal="center" wrapText="1"/>
    </xf>
    <xf numFmtId="0" fontId="48" fillId="0" borderId="6" xfId="0" applyFont="1" applyFill="1" applyBorder="1" applyAlignment="1" applyProtection="1">
      <alignment horizont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20" fillId="0" borderId="14" xfId="0" applyFont="1" applyFill="1" applyBorder="1" applyAlignment="1" applyProtection="1">
      <alignment horizontal="center" vertical="center"/>
    </xf>
    <xf numFmtId="0" fontId="19" fillId="0" borderId="2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48" fillId="0" borderId="11" xfId="0" applyFont="1" applyFill="1" applyBorder="1" applyAlignment="1" applyProtection="1">
      <alignment horizontal="center" vertical="center" wrapText="1"/>
    </xf>
    <xf numFmtId="0" fontId="48" fillId="0" borderId="13" xfId="0" applyFont="1" applyFill="1" applyBorder="1" applyAlignment="1" applyProtection="1">
      <alignment horizontal="center" vertical="center" wrapText="1"/>
    </xf>
    <xf numFmtId="0" fontId="21" fillId="0" borderId="0" xfId="0" applyFont="1" applyAlignment="1">
      <alignment horizontal="left"/>
    </xf>
    <xf numFmtId="0" fontId="48" fillId="0" borderId="0" xfId="0" applyFont="1" applyAlignment="1">
      <alignment horizontal="left" indent="6"/>
    </xf>
    <xf numFmtId="0" fontId="24" fillId="0" borderId="10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wrapText="1"/>
    </xf>
    <xf numFmtId="0" fontId="24" fillId="0" borderId="7" xfId="0" applyFont="1" applyBorder="1" applyAlignment="1">
      <alignment horizont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wrapText="1"/>
    </xf>
    <xf numFmtId="0" fontId="48" fillId="0" borderId="14" xfId="0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48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4" fillId="0" borderId="1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48" fillId="0" borderId="13" xfId="0" applyFont="1" applyBorder="1" applyAlignment="1">
      <alignment horizontal="center" vertical="top" wrapText="1"/>
    </xf>
    <xf numFmtId="0" fontId="48" fillId="0" borderId="6" xfId="0" applyFont="1" applyBorder="1" applyAlignment="1">
      <alignment horizontal="center" vertical="top"/>
    </xf>
    <xf numFmtId="0" fontId="48" fillId="0" borderId="14" xfId="0" applyFont="1" applyBorder="1" applyAlignment="1">
      <alignment horizontal="center" vertical="top"/>
    </xf>
    <xf numFmtId="0" fontId="24" fillId="0" borderId="9" xfId="0" applyFont="1" applyBorder="1" applyAlignment="1">
      <alignment horizontal="center" wrapText="1"/>
    </xf>
    <xf numFmtId="0" fontId="48" fillId="0" borderId="3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top" wrapText="1"/>
    </xf>
    <xf numFmtId="0" fontId="48" fillId="0" borderId="6" xfId="0" applyFont="1" applyBorder="1" applyAlignment="1">
      <alignment horizontal="center" vertical="top" wrapText="1"/>
    </xf>
    <xf numFmtId="1" fontId="24" fillId="0" borderId="2" xfId="0" applyNumberFormat="1" applyFont="1" applyBorder="1" applyAlignment="1">
      <alignment horizontal="center" vertical="center" wrapText="1"/>
    </xf>
    <xf numFmtId="1" fontId="24" fillId="0" borderId="3" xfId="0" applyNumberFormat="1" applyFont="1" applyBorder="1" applyAlignment="1">
      <alignment horizontal="center" vertical="center" wrapText="1"/>
    </xf>
    <xf numFmtId="1" fontId="48" fillId="0" borderId="2" xfId="0" applyNumberFormat="1" applyFont="1" applyBorder="1" applyAlignment="1">
      <alignment horizontal="center" vertical="center" wrapText="1"/>
    </xf>
    <xf numFmtId="1" fontId="48" fillId="0" borderId="3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164" fontId="21" fillId="0" borderId="3" xfId="0" applyNumberFormat="1" applyFont="1" applyBorder="1" applyAlignment="1">
      <alignment horizontal="center" vertical="center" wrapText="1"/>
    </xf>
    <xf numFmtId="164" fontId="21" fillId="0" borderId="0" xfId="0" applyNumberFormat="1" applyFont="1" applyBorder="1" applyAlignment="1">
      <alignment horizontal="center" vertical="center" wrapText="1"/>
    </xf>
    <xf numFmtId="164" fontId="51" fillId="0" borderId="3" xfId="0" applyNumberFormat="1" applyFont="1" applyBorder="1" applyAlignment="1">
      <alignment horizontal="center" vertical="center" wrapText="1"/>
    </xf>
    <xf numFmtId="164" fontId="51" fillId="0" borderId="0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51" fillId="0" borderId="3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wrapText="1"/>
    </xf>
    <xf numFmtId="0" fontId="48" fillId="0" borderId="3" xfId="0" applyFont="1" applyBorder="1" applyAlignment="1">
      <alignment horizontal="center" vertical="top" wrapText="1"/>
    </xf>
  </cellXfs>
  <cellStyles count="13">
    <cellStyle name="[StdExit()]" xfId="1"/>
    <cellStyle name="Hiperłącze" xfId="2" builtinId="8"/>
    <cellStyle name="Normalny" xfId="0" builtinId="0"/>
    <cellStyle name="Normalny 2" xfId="3"/>
    <cellStyle name="Normalny 2 2" xfId="12"/>
    <cellStyle name="Normalny 3" xfId="4"/>
    <cellStyle name="Normalny 4" xfId="5"/>
    <cellStyle name="Normalny 5" xfId="6"/>
    <cellStyle name="Normalny 6" xfId="10"/>
    <cellStyle name="Normalny 7" xfId="11"/>
    <cellStyle name="Normalny_PUBL_PBIS_gosp_mieszkan_2008" xfId="7"/>
    <cellStyle name="Procentowy 2" xfId="8"/>
    <cellStyle name="Procentowy 3" xfId="9"/>
  </cellStyles>
  <dxfs count="0"/>
  <tableStyles count="0" defaultTableStyle="TableStyleMedium9" defaultPivotStyle="PivotStyleLight16"/>
  <colors>
    <mruColors>
      <color rgb="FF4D4D4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4:M24"/>
  <sheetViews>
    <sheetView showGridLines="0" tabSelected="1" zoomScaleNormal="100" zoomScalePageLayoutView="80" workbookViewId="0">
      <selection activeCell="L16" sqref="L16"/>
    </sheetView>
  </sheetViews>
  <sheetFormatPr defaultColWidth="9" defaultRowHeight="12.75"/>
  <cols>
    <col min="1" max="16384" width="9" style="7"/>
  </cols>
  <sheetData>
    <row r="4" spans="2:11" ht="14.25">
      <c r="H4" s="675" t="s">
        <v>299</v>
      </c>
      <c r="I4" s="675"/>
      <c r="J4" s="675"/>
    </row>
    <row r="5" spans="2:11" ht="14.25">
      <c r="H5" s="676" t="s">
        <v>286</v>
      </c>
      <c r="I5" s="676"/>
      <c r="J5" s="676"/>
    </row>
    <row r="6" spans="2:11">
      <c r="H6" s="8"/>
      <c r="I6" s="8"/>
      <c r="J6" s="8"/>
    </row>
    <row r="9" spans="2:11" ht="26.25">
      <c r="B9" s="268" t="s">
        <v>287</v>
      </c>
      <c r="C9" s="9"/>
      <c r="D9" s="9"/>
      <c r="E9" s="9"/>
      <c r="F9" s="9"/>
      <c r="G9" s="9"/>
      <c r="H9" s="8"/>
      <c r="I9" s="8"/>
      <c r="J9" s="8"/>
      <c r="K9" s="8"/>
    </row>
    <row r="10" spans="2:11" ht="26.25">
      <c r="B10" s="350" t="s">
        <v>288</v>
      </c>
      <c r="C10" s="348"/>
      <c r="D10" s="10"/>
      <c r="E10" s="10"/>
      <c r="F10" s="10"/>
      <c r="G10" s="10"/>
    </row>
    <row r="17" spans="1:13" ht="26.25">
      <c r="A17" s="11"/>
      <c r="B17" s="11"/>
      <c r="C17" s="12"/>
      <c r="D17" s="11"/>
      <c r="E17" s="11"/>
      <c r="F17" s="11"/>
      <c r="G17" s="11"/>
      <c r="H17" s="8"/>
      <c r="I17" s="8"/>
      <c r="J17" s="8"/>
      <c r="K17" s="8"/>
    </row>
    <row r="18" spans="1:13" ht="39.950000000000003" customHeight="1">
      <c r="A18" s="13"/>
      <c r="B18" s="269" t="s">
        <v>293</v>
      </c>
      <c r="C18" s="13"/>
      <c r="D18" s="677" t="s">
        <v>295</v>
      </c>
      <c r="E18" s="677"/>
      <c r="F18" s="677"/>
      <c r="G18" s="677"/>
      <c r="H18" s="677"/>
      <c r="I18" s="677"/>
      <c r="J18" s="677"/>
      <c r="K18" s="677"/>
    </row>
    <row r="19" spans="1:13" ht="64.5" customHeight="1">
      <c r="A19" s="14"/>
      <c r="D19" s="677"/>
      <c r="E19" s="677"/>
      <c r="F19" s="677"/>
      <c r="G19" s="677"/>
      <c r="H19" s="677"/>
      <c r="I19" s="677"/>
      <c r="J19" s="677"/>
      <c r="K19" s="677"/>
      <c r="L19" s="15"/>
      <c r="M19" s="15"/>
    </row>
    <row r="20" spans="1:13" ht="12.75" customHeight="1">
      <c r="A20" s="11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39.950000000000003" customHeight="1">
      <c r="A21" s="13"/>
      <c r="B21" s="349" t="s">
        <v>294</v>
      </c>
      <c r="C21" s="13"/>
      <c r="D21" s="678" t="s">
        <v>665</v>
      </c>
      <c r="E21" s="678"/>
      <c r="F21" s="678"/>
      <c r="G21" s="678"/>
      <c r="H21" s="678"/>
      <c r="I21" s="678"/>
      <c r="J21" s="678"/>
      <c r="K21" s="678"/>
    </row>
    <row r="22" spans="1:13" ht="64.5" customHeight="1">
      <c r="A22" s="14"/>
      <c r="D22" s="678"/>
      <c r="E22" s="678"/>
      <c r="F22" s="678"/>
      <c r="G22" s="678"/>
      <c r="H22" s="678"/>
      <c r="I22" s="678"/>
      <c r="J22" s="678"/>
      <c r="K22" s="678"/>
      <c r="L22" s="15"/>
      <c r="M22" s="15"/>
    </row>
    <row r="23" spans="1:1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3" ht="13.5">
      <c r="A24" s="16"/>
      <c r="B24" s="8"/>
      <c r="C24" s="8"/>
      <c r="D24" s="8"/>
      <c r="E24" s="8"/>
      <c r="F24" s="8"/>
      <c r="G24" s="8"/>
      <c r="H24" s="8"/>
      <c r="I24" s="8"/>
      <c r="J24" s="8"/>
      <c r="K24" s="8"/>
    </row>
  </sheetData>
  <mergeCells count="4">
    <mergeCell ref="H4:J4"/>
    <mergeCell ref="H5:J5"/>
    <mergeCell ref="D18:K19"/>
    <mergeCell ref="D21:K22"/>
  </mergeCells>
  <hyperlinks>
    <hyperlink ref="H4:J4" location="'Spis tablic_Contents'!A1" display="Przejdź do spisu tablic"/>
    <hyperlink ref="H5:J5" location="'Spis tablic_Contents'!A1" display="Go to the contents"/>
  </hyperlinks>
  <pageMargins left="0.78740157480314965" right="0.78740157480314965" top="0.78740157480314965" bottom="0.78740157480314965" header="0" footer="0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0"/>
  <sheetViews>
    <sheetView showGridLines="0" zoomScaleNormal="100" workbookViewId="0">
      <pane ySplit="11" topLeftCell="A12" activePane="bottomLeft" state="frozen"/>
      <selection activeCell="K75" sqref="K75"/>
      <selection pane="bottomLeft" activeCell="Q15" sqref="Q15"/>
    </sheetView>
  </sheetViews>
  <sheetFormatPr defaultColWidth="9" defaultRowHeight="14.25"/>
  <cols>
    <col min="1" max="4" width="4.75" style="6" customWidth="1"/>
    <col min="5" max="5" width="18.625" style="6" customWidth="1"/>
    <col min="6" max="10" width="12.75" style="6" customWidth="1"/>
    <col min="11" max="11" width="14.625" style="6" customWidth="1"/>
    <col min="12" max="12" width="12.75" style="6" customWidth="1"/>
    <col min="13" max="13" width="24" style="6" customWidth="1"/>
    <col min="14" max="14" width="9" style="6"/>
    <col min="15" max="15" width="10.25" style="6" customWidth="1"/>
    <col min="16" max="16384" width="9" style="6"/>
  </cols>
  <sheetData>
    <row r="1" spans="1:15" s="81" customFormat="1" ht="14.25" customHeight="1">
      <c r="A1" s="131" t="s">
        <v>719</v>
      </c>
      <c r="B1" s="131"/>
      <c r="C1" s="131"/>
      <c r="D1" s="131"/>
      <c r="E1" s="131"/>
      <c r="F1" s="132"/>
      <c r="G1" s="132"/>
      <c r="H1" s="132"/>
      <c r="I1" s="132"/>
      <c r="J1" s="132"/>
      <c r="K1" s="132"/>
      <c r="L1" s="133"/>
      <c r="M1" s="133"/>
      <c r="O1" s="98" t="s">
        <v>290</v>
      </c>
    </row>
    <row r="2" spans="1:15" s="81" customFormat="1" ht="14.25" customHeight="1">
      <c r="A2" s="345" t="s">
        <v>720</v>
      </c>
      <c r="B2" s="594"/>
      <c r="C2" s="365"/>
      <c r="D2" s="594"/>
      <c r="E2" s="594"/>
      <c r="F2" s="595"/>
      <c r="G2" s="595"/>
      <c r="H2" s="595"/>
      <c r="I2" s="595"/>
      <c r="J2" s="595"/>
      <c r="K2" s="595"/>
      <c r="L2" s="77"/>
      <c r="M2" s="124"/>
      <c r="O2" s="427" t="s">
        <v>291</v>
      </c>
    </row>
    <row r="3" spans="1:15" s="81" customFormat="1" ht="9" customHeight="1">
      <c r="A3" s="64"/>
      <c r="B3" s="64"/>
      <c r="C3" s="64"/>
      <c r="D3" s="64"/>
      <c r="E3" s="64"/>
      <c r="F3" s="65"/>
      <c r="G3" s="65"/>
      <c r="H3" s="65"/>
      <c r="I3" s="65"/>
      <c r="J3" s="65"/>
      <c r="K3" s="65"/>
      <c r="L3" s="133"/>
      <c r="M3" s="133"/>
    </row>
    <row r="4" spans="1:15" s="81" customFormat="1" ht="14.25" customHeight="1">
      <c r="A4" s="105"/>
      <c r="B4" s="105"/>
      <c r="C4" s="105"/>
      <c r="D4" s="105"/>
      <c r="E4" s="134"/>
      <c r="F4" s="755" t="s">
        <v>35</v>
      </c>
      <c r="G4" s="756"/>
      <c r="H4" s="756"/>
      <c r="I4" s="756"/>
      <c r="J4" s="756"/>
      <c r="K4" s="756"/>
      <c r="L4" s="757"/>
      <c r="M4" s="135" t="s">
        <v>178</v>
      </c>
    </row>
    <row r="5" spans="1:15" s="81" customFormat="1" ht="14.25" customHeight="1">
      <c r="A5" s="136"/>
      <c r="B5" s="136"/>
      <c r="C5" s="136"/>
      <c r="D5" s="136"/>
      <c r="E5" s="137"/>
      <c r="F5" s="758" t="s">
        <v>36</v>
      </c>
      <c r="G5" s="759"/>
      <c r="H5" s="759"/>
      <c r="I5" s="759"/>
      <c r="J5" s="759"/>
      <c r="K5" s="759"/>
      <c r="L5" s="760"/>
      <c r="M5" s="138" t="s">
        <v>179</v>
      </c>
    </row>
    <row r="6" spans="1:15" s="81" customFormat="1" ht="14.25" customHeight="1">
      <c r="A6" s="136"/>
      <c r="B6" s="136"/>
      <c r="C6" s="136"/>
      <c r="D6" s="136"/>
      <c r="E6" s="137"/>
      <c r="F6" s="139"/>
      <c r="H6" s="599"/>
      <c r="J6" s="598"/>
      <c r="K6" s="761" t="s">
        <v>722</v>
      </c>
      <c r="L6" s="526"/>
      <c r="M6" s="520" t="s">
        <v>723</v>
      </c>
    </row>
    <row r="7" spans="1:15" s="81" customFormat="1" ht="14.25" customHeight="1">
      <c r="A7" s="136"/>
      <c r="B7" s="136"/>
      <c r="C7" s="136"/>
      <c r="D7" s="136" t="s">
        <v>0</v>
      </c>
      <c r="E7" s="137"/>
      <c r="F7" s="519" t="s">
        <v>47</v>
      </c>
      <c r="G7" s="519" t="s">
        <v>174</v>
      </c>
      <c r="H7" s="737" t="s">
        <v>721</v>
      </c>
      <c r="I7" s="738"/>
      <c r="J7" s="739"/>
      <c r="K7" s="741"/>
      <c r="L7" s="518" t="s">
        <v>255</v>
      </c>
      <c r="M7" s="520" t="s">
        <v>257</v>
      </c>
    </row>
    <row r="8" spans="1:15" s="81" customFormat="1" ht="14.25" customHeight="1">
      <c r="B8" s="136"/>
      <c r="C8" s="136"/>
      <c r="D8" s="376" t="s">
        <v>1</v>
      </c>
      <c r="E8" s="136"/>
      <c r="F8" s="377" t="s">
        <v>48</v>
      </c>
      <c r="G8" s="519" t="s">
        <v>724</v>
      </c>
      <c r="H8" s="742" t="s">
        <v>531</v>
      </c>
      <c r="I8" s="765"/>
      <c r="J8" s="740"/>
      <c r="K8" s="741"/>
      <c r="L8" s="519" t="s">
        <v>176</v>
      </c>
      <c r="M8" s="378" t="s">
        <v>258</v>
      </c>
    </row>
    <row r="9" spans="1:15" s="81" customFormat="1" ht="14.25" customHeight="1">
      <c r="A9" s="136"/>
      <c r="B9" s="140"/>
      <c r="C9" s="140"/>
      <c r="D9" s="140"/>
      <c r="E9" s="141"/>
      <c r="F9" s="519"/>
      <c r="G9" s="377" t="s">
        <v>529</v>
      </c>
      <c r="H9" s="323" t="s">
        <v>39</v>
      </c>
      <c r="I9" s="524" t="s">
        <v>50</v>
      </c>
      <c r="J9" s="524" t="s">
        <v>390</v>
      </c>
      <c r="K9" s="741"/>
      <c r="L9" s="377" t="s">
        <v>256</v>
      </c>
      <c r="M9" s="378" t="s">
        <v>532</v>
      </c>
    </row>
    <row r="10" spans="1:15" s="81" customFormat="1" ht="14.25" customHeight="1">
      <c r="A10" s="142"/>
      <c r="B10" s="142"/>
      <c r="C10" s="142"/>
      <c r="D10" s="142"/>
      <c r="E10" s="143"/>
      <c r="F10" s="525"/>
      <c r="G10" s="525"/>
      <c r="H10" s="596" t="s">
        <v>37</v>
      </c>
      <c r="I10" s="597" t="s">
        <v>376</v>
      </c>
      <c r="J10" s="597" t="s">
        <v>530</v>
      </c>
      <c r="K10" s="762"/>
      <c r="L10" s="597" t="s">
        <v>38</v>
      </c>
      <c r="M10" s="523" t="s">
        <v>198</v>
      </c>
    </row>
    <row r="11" spans="1:15" s="81" customFormat="1" ht="22.5" customHeight="1">
      <c r="A11" s="142"/>
      <c r="B11" s="142"/>
      <c r="C11" s="142"/>
      <c r="D11" s="142"/>
      <c r="E11" s="143"/>
      <c r="F11" s="740" t="s">
        <v>536</v>
      </c>
      <c r="G11" s="741"/>
      <c r="H11" s="741"/>
      <c r="I11" s="741"/>
      <c r="J11" s="741"/>
      <c r="K11" s="741"/>
      <c r="L11" s="741"/>
      <c r="M11" s="742"/>
    </row>
    <row r="12" spans="1:15" s="81" customFormat="1" ht="14.25" customHeight="1">
      <c r="A12" s="746" t="s">
        <v>391</v>
      </c>
      <c r="B12" s="746"/>
      <c r="C12" s="746"/>
      <c r="D12" s="746"/>
      <c r="E12" s="746"/>
      <c r="F12" s="465">
        <v>109466</v>
      </c>
      <c r="G12" s="466">
        <v>52942.1</v>
      </c>
      <c r="H12" s="464">
        <v>52422.6</v>
      </c>
      <c r="I12" s="466">
        <v>398.4</v>
      </c>
      <c r="J12" s="464">
        <v>46316.800000000003</v>
      </c>
      <c r="K12" s="466">
        <v>1581.3</v>
      </c>
      <c r="L12" s="464">
        <v>2520</v>
      </c>
      <c r="M12" s="465">
        <v>1787847.1</v>
      </c>
    </row>
    <row r="13" spans="1:15" s="81" customFormat="1" ht="14.25" customHeight="1">
      <c r="A13" s="749" t="s">
        <v>2</v>
      </c>
      <c r="B13" s="750"/>
      <c r="C13" s="750"/>
      <c r="D13" s="750"/>
      <c r="E13" s="144"/>
      <c r="F13" s="145"/>
      <c r="G13" s="145"/>
      <c r="H13" s="145"/>
      <c r="I13" s="145"/>
      <c r="J13" s="145"/>
      <c r="K13" s="145"/>
      <c r="L13" s="145"/>
      <c r="M13" s="299"/>
    </row>
    <row r="14" spans="1:15" s="81" customFormat="1" ht="14.25" customHeight="1">
      <c r="A14" s="764" t="s">
        <v>566</v>
      </c>
      <c r="B14" s="764"/>
      <c r="C14" s="764"/>
      <c r="D14" s="764"/>
      <c r="E14" s="764"/>
      <c r="F14" s="146"/>
      <c r="G14" s="146"/>
      <c r="H14" s="146"/>
      <c r="I14" s="146"/>
      <c r="J14" s="146"/>
      <c r="K14" s="146"/>
      <c r="L14" s="146"/>
      <c r="M14" s="300"/>
      <c r="O14" s="124"/>
    </row>
    <row r="15" spans="1:15" s="81" customFormat="1" ht="14.25" customHeight="1">
      <c r="A15" s="298"/>
      <c r="B15" s="754" t="s">
        <v>564</v>
      </c>
      <c r="C15" s="754"/>
      <c r="D15" s="754"/>
      <c r="E15" s="754"/>
      <c r="F15" s="497">
        <v>101016.9</v>
      </c>
      <c r="G15" s="498">
        <v>47688.7</v>
      </c>
      <c r="H15" s="499">
        <v>51894.400000000001</v>
      </c>
      <c r="I15" s="498">
        <v>398.4</v>
      </c>
      <c r="J15" s="499">
        <v>45840.9</v>
      </c>
      <c r="K15" s="498">
        <v>397.7</v>
      </c>
      <c r="L15" s="499">
        <v>1036.0999999999999</v>
      </c>
      <c r="M15" s="497">
        <v>1775429.3</v>
      </c>
    </row>
    <row r="16" spans="1:15" s="81" customFormat="1" ht="14.25" customHeight="1">
      <c r="A16" s="298"/>
      <c r="B16" s="754" t="s">
        <v>533</v>
      </c>
      <c r="C16" s="754"/>
      <c r="D16" s="754"/>
      <c r="E16" s="754"/>
      <c r="F16" s="497">
        <v>60837.9</v>
      </c>
      <c r="G16" s="498">
        <v>24398.400000000001</v>
      </c>
      <c r="H16" s="499">
        <v>36141.800000000003</v>
      </c>
      <c r="I16" s="498" t="s">
        <v>664</v>
      </c>
      <c r="J16" s="499">
        <v>35836.400000000001</v>
      </c>
      <c r="K16" s="498">
        <v>8.1999999999999993</v>
      </c>
      <c r="L16" s="499">
        <v>289.5</v>
      </c>
      <c r="M16" s="497">
        <v>828301.7</v>
      </c>
      <c r="O16" s="124"/>
    </row>
    <row r="17" spans="1:15" s="81" customFormat="1" ht="14.25" customHeight="1">
      <c r="A17" s="147"/>
      <c r="B17" s="147"/>
      <c r="C17" s="754" t="s">
        <v>565</v>
      </c>
      <c r="D17" s="754"/>
      <c r="E17" s="754"/>
      <c r="F17" s="497">
        <v>27835.3</v>
      </c>
      <c r="G17" s="498">
        <v>21422.2</v>
      </c>
      <c r="H17" s="499">
        <v>6315.5</v>
      </c>
      <c r="I17" s="498" t="s">
        <v>664</v>
      </c>
      <c r="J17" s="499">
        <v>6282.9</v>
      </c>
      <c r="K17" s="498">
        <v>4.3</v>
      </c>
      <c r="L17" s="499">
        <v>93.3</v>
      </c>
      <c r="M17" s="497">
        <v>430149.5</v>
      </c>
    </row>
    <row r="18" spans="1:15" s="81" customFormat="1" ht="14.25" customHeight="1">
      <c r="A18" s="298"/>
      <c r="B18" s="298"/>
      <c r="C18" s="298"/>
      <c r="D18" s="747" t="s">
        <v>481</v>
      </c>
      <c r="E18" s="747"/>
      <c r="F18" s="441">
        <v>27794</v>
      </c>
      <c r="G18" s="441">
        <v>21393</v>
      </c>
      <c r="H18" s="441">
        <v>6305.1</v>
      </c>
      <c r="I18" s="498" t="s">
        <v>664</v>
      </c>
      <c r="J18" s="441">
        <v>6282.9</v>
      </c>
      <c r="K18" s="441">
        <v>4.3</v>
      </c>
      <c r="L18" s="441">
        <v>91.6</v>
      </c>
      <c r="M18" s="444">
        <v>430149.5</v>
      </c>
      <c r="O18" s="124"/>
    </row>
    <row r="19" spans="1:15" s="81" customFormat="1" ht="14.25" customHeight="1">
      <c r="A19" s="298"/>
      <c r="B19" s="298"/>
      <c r="C19" s="298"/>
      <c r="D19" s="747" t="s">
        <v>482</v>
      </c>
      <c r="E19" s="747"/>
      <c r="F19" s="441">
        <v>41.3</v>
      </c>
      <c r="G19" s="441">
        <v>29.2</v>
      </c>
      <c r="H19" s="441">
        <v>10.4</v>
      </c>
      <c r="I19" s="498" t="s">
        <v>664</v>
      </c>
      <c r="J19" s="498" t="s">
        <v>664</v>
      </c>
      <c r="K19" s="498" t="s">
        <v>664</v>
      </c>
      <c r="L19" s="441">
        <v>1.7</v>
      </c>
      <c r="M19" s="497" t="s">
        <v>664</v>
      </c>
      <c r="O19" s="124"/>
    </row>
    <row r="20" spans="1:15" s="81" customFormat="1" ht="14.25" customHeight="1">
      <c r="A20" s="298"/>
      <c r="B20" s="298"/>
      <c r="C20" s="754" t="s">
        <v>483</v>
      </c>
      <c r="D20" s="754"/>
      <c r="E20" s="754"/>
      <c r="F20" s="497">
        <v>28008.3</v>
      </c>
      <c r="G20" s="497">
        <v>56.6</v>
      </c>
      <c r="H20" s="497">
        <v>27950.799999999999</v>
      </c>
      <c r="I20" s="498" t="s">
        <v>664</v>
      </c>
      <c r="J20" s="497">
        <v>27950.7</v>
      </c>
      <c r="K20" s="498" t="s">
        <v>664</v>
      </c>
      <c r="L20" s="497">
        <v>0.9</v>
      </c>
      <c r="M20" s="497">
        <v>317129.09999999998</v>
      </c>
    </row>
    <row r="21" spans="1:15" s="81" customFormat="1" ht="14.25" customHeight="1">
      <c r="A21" s="298"/>
      <c r="B21" s="298"/>
      <c r="C21" s="298"/>
      <c r="D21" s="747" t="s">
        <v>484</v>
      </c>
      <c r="E21" s="747"/>
      <c r="F21" s="441">
        <v>28008.3</v>
      </c>
      <c r="G21" s="441">
        <v>56.6</v>
      </c>
      <c r="H21" s="441">
        <v>27950.799999999999</v>
      </c>
      <c r="I21" s="498" t="s">
        <v>664</v>
      </c>
      <c r="J21" s="441">
        <v>27950.7</v>
      </c>
      <c r="K21" s="498" t="s">
        <v>664</v>
      </c>
      <c r="L21" s="441">
        <v>0.9</v>
      </c>
      <c r="M21" s="444">
        <v>317129.09999999998</v>
      </c>
    </row>
    <row r="22" spans="1:15" s="81" customFormat="1" ht="14.25" customHeight="1">
      <c r="A22" s="298"/>
      <c r="B22" s="298"/>
      <c r="C22" s="751" t="s">
        <v>459</v>
      </c>
      <c r="D22" s="752"/>
      <c r="E22" s="752"/>
      <c r="F22" s="497">
        <v>4975.7</v>
      </c>
      <c r="G22" s="497">
        <v>2910.1</v>
      </c>
      <c r="H22" s="497">
        <v>1875.5</v>
      </c>
      <c r="I22" s="498" t="s">
        <v>664</v>
      </c>
      <c r="J22" s="497">
        <v>1602.8</v>
      </c>
      <c r="K22" s="498" t="s">
        <v>664</v>
      </c>
      <c r="L22" s="497">
        <v>190.1</v>
      </c>
      <c r="M22" s="497">
        <v>48060.800000000003</v>
      </c>
    </row>
    <row r="23" spans="1:15" s="313" customFormat="1" ht="14.25" customHeight="1">
      <c r="A23" s="312"/>
      <c r="B23" s="312"/>
      <c r="C23" s="312"/>
      <c r="D23" s="743" t="s">
        <v>485</v>
      </c>
      <c r="E23" s="743"/>
      <c r="F23" s="441">
        <v>4477.8999999999996</v>
      </c>
      <c r="G23" s="441">
        <v>2895.7</v>
      </c>
      <c r="H23" s="441">
        <v>1392.4</v>
      </c>
      <c r="I23" s="498" t="s">
        <v>664</v>
      </c>
      <c r="J23" s="441">
        <v>1119.7</v>
      </c>
      <c r="K23" s="498" t="s">
        <v>664</v>
      </c>
      <c r="L23" s="441">
        <v>189.8</v>
      </c>
      <c r="M23" s="444">
        <v>39380</v>
      </c>
    </row>
    <row r="24" spans="1:15" s="313" customFormat="1" ht="14.25" customHeight="1">
      <c r="A24" s="312"/>
      <c r="B24" s="312"/>
      <c r="C24" s="312"/>
      <c r="D24" s="748" t="s">
        <v>460</v>
      </c>
      <c r="E24" s="748"/>
      <c r="F24" s="441">
        <v>497.8</v>
      </c>
      <c r="G24" s="441">
        <v>14.4</v>
      </c>
      <c r="H24" s="441">
        <v>483.1</v>
      </c>
      <c r="I24" s="498" t="s">
        <v>664</v>
      </c>
      <c r="J24" s="441">
        <v>483.1</v>
      </c>
      <c r="K24" s="498" t="s">
        <v>664</v>
      </c>
      <c r="L24" s="441">
        <v>0.3</v>
      </c>
      <c r="M24" s="444">
        <v>8680.7999999999993</v>
      </c>
    </row>
    <row r="25" spans="1:15" s="313" customFormat="1" ht="14.25" customHeight="1">
      <c r="A25" s="312"/>
      <c r="B25" s="312"/>
      <c r="C25" s="753" t="s">
        <v>461</v>
      </c>
      <c r="D25" s="748"/>
      <c r="E25" s="748"/>
      <c r="F25" s="497">
        <v>18.600000000000001</v>
      </c>
      <c r="G25" s="440">
        <v>9.5</v>
      </c>
      <c r="H25" s="498" t="s">
        <v>664</v>
      </c>
      <c r="I25" s="498" t="s">
        <v>664</v>
      </c>
      <c r="J25" s="498" t="s">
        <v>664</v>
      </c>
      <c r="K25" s="440">
        <v>3.9000000000000004</v>
      </c>
      <c r="L25" s="443">
        <v>5.2</v>
      </c>
      <c r="M25" s="445">
        <v>32962.300000000003</v>
      </c>
    </row>
    <row r="26" spans="1:15" s="313" customFormat="1" ht="14.25" customHeight="1">
      <c r="A26" s="312"/>
      <c r="B26" s="312"/>
      <c r="C26" s="321"/>
      <c r="D26" s="748" t="s">
        <v>498</v>
      </c>
      <c r="E26" s="748"/>
      <c r="F26" s="441">
        <v>2.7</v>
      </c>
      <c r="G26" s="441">
        <v>2.7</v>
      </c>
      <c r="H26" s="498" t="s">
        <v>664</v>
      </c>
      <c r="I26" s="498" t="s">
        <v>664</v>
      </c>
      <c r="J26" s="498" t="s">
        <v>664</v>
      </c>
      <c r="K26" s="498" t="s">
        <v>664</v>
      </c>
      <c r="L26" s="498" t="s">
        <v>664</v>
      </c>
      <c r="M26" s="497" t="s">
        <v>664</v>
      </c>
    </row>
    <row r="27" spans="1:15" s="313" customFormat="1" ht="14.25" customHeight="1">
      <c r="A27" s="312"/>
      <c r="B27" s="312"/>
      <c r="C27" s="314"/>
      <c r="D27" s="748" t="s">
        <v>462</v>
      </c>
      <c r="E27" s="748"/>
      <c r="F27" s="441">
        <v>15.9</v>
      </c>
      <c r="G27" s="439">
        <v>6.8</v>
      </c>
      <c r="H27" s="498" t="s">
        <v>664</v>
      </c>
      <c r="I27" s="498" t="s">
        <v>664</v>
      </c>
      <c r="J27" s="498" t="s">
        <v>664</v>
      </c>
      <c r="K27" s="439">
        <v>3.9</v>
      </c>
      <c r="L27" s="442">
        <v>5.2</v>
      </c>
      <c r="M27" s="444">
        <v>32962.300000000003</v>
      </c>
    </row>
    <row r="28" spans="1:15" s="313" customFormat="1" ht="14.25" customHeight="1">
      <c r="A28" s="312"/>
      <c r="B28" s="744" t="s">
        <v>392</v>
      </c>
      <c r="C28" s="744"/>
      <c r="D28" s="744"/>
      <c r="E28" s="744"/>
      <c r="F28" s="497">
        <v>23123.200000000001</v>
      </c>
      <c r="G28" s="497">
        <v>16418.2</v>
      </c>
      <c r="H28" s="497">
        <v>5908.8</v>
      </c>
      <c r="I28" s="497">
        <v>36.5</v>
      </c>
      <c r="J28" s="497">
        <v>3332.1</v>
      </c>
      <c r="K28" s="497">
        <v>279.2</v>
      </c>
      <c r="L28" s="497">
        <v>517</v>
      </c>
      <c r="M28" s="497">
        <v>282500.09999999998</v>
      </c>
      <c r="O28" s="315"/>
    </row>
    <row r="29" spans="1:15" s="313" customFormat="1" ht="14.25" customHeight="1">
      <c r="A29" s="312"/>
      <c r="B29" s="312"/>
      <c r="C29" s="744" t="s">
        <v>486</v>
      </c>
      <c r="D29" s="744"/>
      <c r="E29" s="744"/>
      <c r="F29" s="497">
        <v>2056</v>
      </c>
      <c r="G29" s="497">
        <v>1659.1</v>
      </c>
      <c r="H29" s="497">
        <v>291.39999999999998</v>
      </c>
      <c r="I29" s="497">
        <v>7.2</v>
      </c>
      <c r="J29" s="497">
        <v>8.3000000000000007</v>
      </c>
      <c r="K29" s="497">
        <v>73.400000000000006</v>
      </c>
      <c r="L29" s="497">
        <v>32.1</v>
      </c>
      <c r="M29" s="497">
        <v>32.4</v>
      </c>
      <c r="O29" s="316"/>
    </row>
    <row r="30" spans="1:15" s="313" customFormat="1" ht="14.25" customHeight="1">
      <c r="A30" s="312"/>
      <c r="B30" s="312"/>
      <c r="C30" s="312"/>
      <c r="D30" s="743" t="s">
        <v>487</v>
      </c>
      <c r="E30" s="743"/>
      <c r="F30" s="441">
        <v>448.1</v>
      </c>
      <c r="G30" s="441">
        <v>236.5</v>
      </c>
      <c r="H30" s="441">
        <v>169</v>
      </c>
      <c r="I30" s="441">
        <v>7.2</v>
      </c>
      <c r="J30" s="441">
        <v>3.2</v>
      </c>
      <c r="K30" s="441">
        <v>42.5</v>
      </c>
      <c r="L30" s="441">
        <v>0.1</v>
      </c>
      <c r="M30" s="444" t="s">
        <v>494</v>
      </c>
      <c r="O30" s="315"/>
    </row>
    <row r="31" spans="1:15" s="313" customFormat="1" ht="14.25" customHeight="1">
      <c r="A31" s="312"/>
      <c r="B31" s="312"/>
      <c r="C31" s="312"/>
      <c r="D31" s="748" t="s">
        <v>463</v>
      </c>
      <c r="E31" s="748"/>
      <c r="F31" s="441">
        <v>57.9</v>
      </c>
      <c r="G31" s="441">
        <v>53.3</v>
      </c>
      <c r="H31" s="441">
        <v>3.4</v>
      </c>
      <c r="I31" s="498" t="s">
        <v>664</v>
      </c>
      <c r="J31" s="498" t="s">
        <v>664</v>
      </c>
      <c r="K31" s="441">
        <v>1.2</v>
      </c>
      <c r="L31" s="498" t="s">
        <v>664</v>
      </c>
      <c r="M31" s="442">
        <v>0</v>
      </c>
      <c r="O31" s="315"/>
    </row>
    <row r="32" spans="1:15" s="313" customFormat="1" ht="14.25" customHeight="1">
      <c r="A32" s="312"/>
      <c r="B32" s="312"/>
      <c r="C32" s="312"/>
      <c r="D32" s="743" t="s">
        <v>488</v>
      </c>
      <c r="E32" s="743"/>
      <c r="F32" s="441">
        <v>296.60000000000002</v>
      </c>
      <c r="G32" s="441">
        <v>281.10000000000002</v>
      </c>
      <c r="H32" s="441">
        <v>15.1</v>
      </c>
      <c r="I32" s="498" t="s">
        <v>664</v>
      </c>
      <c r="J32" s="441">
        <v>0.2</v>
      </c>
      <c r="K32" s="498" t="s">
        <v>664</v>
      </c>
      <c r="L32" s="441">
        <v>0.4</v>
      </c>
      <c r="M32" s="444" t="s">
        <v>494</v>
      </c>
    </row>
    <row r="33" spans="1:13" s="313" customFormat="1" ht="14.25" customHeight="1">
      <c r="A33" s="312"/>
      <c r="B33" s="312"/>
      <c r="C33" s="312"/>
      <c r="D33" s="748" t="s">
        <v>464</v>
      </c>
      <c r="E33" s="748"/>
      <c r="F33" s="441">
        <v>34.700000000000003</v>
      </c>
      <c r="G33" s="441">
        <v>27.5</v>
      </c>
      <c r="H33" s="498" t="s">
        <v>664</v>
      </c>
      <c r="I33" s="498" t="s">
        <v>664</v>
      </c>
      <c r="J33" s="498" t="s">
        <v>664</v>
      </c>
      <c r="K33" s="441">
        <v>7.2000000000000028</v>
      </c>
      <c r="L33" s="498" t="s">
        <v>664</v>
      </c>
      <c r="M33" s="442">
        <v>0</v>
      </c>
    </row>
    <row r="34" spans="1:13" s="313" customFormat="1" ht="14.25" customHeight="1">
      <c r="A34" s="312"/>
      <c r="B34" s="312"/>
      <c r="C34" s="312"/>
      <c r="D34" s="748" t="s">
        <v>465</v>
      </c>
      <c r="E34" s="748"/>
      <c r="F34" s="441">
        <v>301</v>
      </c>
      <c r="G34" s="441">
        <v>260.5</v>
      </c>
      <c r="H34" s="441">
        <v>38.1</v>
      </c>
      <c r="I34" s="498" t="s">
        <v>664</v>
      </c>
      <c r="J34" s="441">
        <v>38</v>
      </c>
      <c r="K34" s="498" t="s">
        <v>664</v>
      </c>
      <c r="L34" s="444">
        <v>2.4</v>
      </c>
      <c r="M34" s="442">
        <v>0</v>
      </c>
    </row>
    <row r="35" spans="1:13" s="313" customFormat="1" ht="14.25" customHeight="1">
      <c r="A35" s="312"/>
      <c r="B35" s="312"/>
      <c r="C35" s="312"/>
      <c r="D35" s="748" t="s">
        <v>466</v>
      </c>
      <c r="E35" s="763"/>
      <c r="F35" s="441">
        <v>163.1</v>
      </c>
      <c r="G35" s="441">
        <v>141.6</v>
      </c>
      <c r="H35" s="498" t="s">
        <v>664</v>
      </c>
      <c r="I35" s="498" t="s">
        <v>664</v>
      </c>
      <c r="J35" s="498" t="s">
        <v>664</v>
      </c>
      <c r="K35" s="441">
        <v>10.599999999999994</v>
      </c>
      <c r="L35" s="444">
        <v>10.9</v>
      </c>
      <c r="M35" s="442">
        <v>0</v>
      </c>
    </row>
    <row r="36" spans="1:13" s="313" customFormat="1" ht="14.25" customHeight="1">
      <c r="A36" s="312"/>
      <c r="B36" s="312"/>
      <c r="C36" s="312"/>
      <c r="D36" s="748" t="s">
        <v>467</v>
      </c>
      <c r="E36" s="748"/>
      <c r="F36" s="441">
        <v>29.7</v>
      </c>
      <c r="G36" s="441">
        <v>12.8</v>
      </c>
      <c r="H36" s="441">
        <v>5.5</v>
      </c>
      <c r="I36" s="498" t="s">
        <v>664</v>
      </c>
      <c r="J36" s="439">
        <v>5.5</v>
      </c>
      <c r="K36" s="441">
        <v>11.399999999999999</v>
      </c>
      <c r="L36" s="498" t="s">
        <v>664</v>
      </c>
      <c r="M36" s="442">
        <v>0</v>
      </c>
    </row>
    <row r="37" spans="1:13" s="313" customFormat="1" ht="14.25" customHeight="1">
      <c r="A37" s="312"/>
      <c r="B37" s="312"/>
      <c r="C37" s="312"/>
      <c r="D37" s="743" t="s">
        <v>489</v>
      </c>
      <c r="E37" s="743"/>
      <c r="F37" s="441">
        <v>686</v>
      </c>
      <c r="G37" s="441">
        <v>610.70000000000005</v>
      </c>
      <c r="H37" s="441">
        <v>56.5</v>
      </c>
      <c r="I37" s="498" t="s">
        <v>664</v>
      </c>
      <c r="J37" s="498" t="s">
        <v>664</v>
      </c>
      <c r="K37" s="441">
        <v>0.5</v>
      </c>
      <c r="L37" s="441">
        <v>18.3</v>
      </c>
      <c r="M37" s="444">
        <v>32.4</v>
      </c>
    </row>
    <row r="38" spans="1:13" s="313" customFormat="1" ht="14.25" customHeight="1">
      <c r="A38" s="312"/>
      <c r="B38" s="312"/>
      <c r="C38" s="312"/>
      <c r="D38" s="748" t="s">
        <v>468</v>
      </c>
      <c r="E38" s="748"/>
      <c r="F38" s="441">
        <v>38.9</v>
      </c>
      <c r="G38" s="441">
        <v>35.1</v>
      </c>
      <c r="H38" s="441">
        <v>3.8</v>
      </c>
      <c r="I38" s="498" t="s">
        <v>664</v>
      </c>
      <c r="J38" s="439">
        <v>3.8</v>
      </c>
      <c r="K38" s="498" t="s">
        <v>664</v>
      </c>
      <c r="L38" s="498" t="s">
        <v>664</v>
      </c>
      <c r="M38" s="444">
        <v>0</v>
      </c>
    </row>
    <row r="39" spans="1:13" s="313" customFormat="1" ht="14.25" customHeight="1">
      <c r="A39" s="312"/>
      <c r="B39" s="312"/>
      <c r="C39" s="744" t="s">
        <v>393</v>
      </c>
      <c r="D39" s="744"/>
      <c r="E39" s="744"/>
      <c r="F39" s="497">
        <v>354.4</v>
      </c>
      <c r="G39" s="497">
        <v>330.5</v>
      </c>
      <c r="H39" s="497">
        <v>13.3</v>
      </c>
      <c r="I39" s="498" t="s">
        <v>664</v>
      </c>
      <c r="J39" s="498" t="s">
        <v>664</v>
      </c>
      <c r="K39" s="497">
        <v>10.6</v>
      </c>
      <c r="L39" s="498" t="s">
        <v>664</v>
      </c>
      <c r="M39" s="497" t="s">
        <v>494</v>
      </c>
    </row>
    <row r="40" spans="1:13" s="313" customFormat="1" ht="14.25" customHeight="1">
      <c r="A40" s="312"/>
      <c r="B40" s="312"/>
      <c r="C40" s="317"/>
      <c r="D40" s="748" t="s">
        <v>469</v>
      </c>
      <c r="E40" s="753"/>
      <c r="F40" s="441">
        <v>354.4</v>
      </c>
      <c r="G40" s="441">
        <v>330.5</v>
      </c>
      <c r="H40" s="441">
        <v>13.3</v>
      </c>
      <c r="I40" s="498" t="s">
        <v>664</v>
      </c>
      <c r="J40" s="498" t="s">
        <v>664</v>
      </c>
      <c r="K40" s="439">
        <v>10.6</v>
      </c>
      <c r="L40" s="498" t="s">
        <v>664</v>
      </c>
      <c r="M40" s="442" t="s">
        <v>494</v>
      </c>
    </row>
    <row r="41" spans="1:13" s="313" customFormat="1" ht="14.25" customHeight="1">
      <c r="A41" s="312"/>
      <c r="B41" s="312"/>
      <c r="C41" s="744" t="s">
        <v>394</v>
      </c>
      <c r="D41" s="744"/>
      <c r="E41" s="744"/>
      <c r="F41" s="497">
        <v>33.5</v>
      </c>
      <c r="G41" s="497">
        <v>33.5</v>
      </c>
      <c r="H41" s="498" t="s">
        <v>664</v>
      </c>
      <c r="I41" s="498" t="s">
        <v>664</v>
      </c>
      <c r="J41" s="498" t="s">
        <v>664</v>
      </c>
      <c r="K41" s="498" t="s">
        <v>664</v>
      </c>
      <c r="L41" s="498" t="s">
        <v>664</v>
      </c>
      <c r="M41" s="497" t="s">
        <v>494</v>
      </c>
    </row>
    <row r="42" spans="1:13" s="313" customFormat="1" ht="14.25" customHeight="1">
      <c r="A42" s="312"/>
      <c r="B42" s="312"/>
      <c r="C42" s="317"/>
      <c r="D42" s="748" t="s">
        <v>470</v>
      </c>
      <c r="E42" s="753"/>
      <c r="F42" s="441">
        <v>33.5</v>
      </c>
      <c r="G42" s="441">
        <v>33.5</v>
      </c>
      <c r="H42" s="498" t="s">
        <v>664</v>
      </c>
      <c r="I42" s="498" t="s">
        <v>664</v>
      </c>
      <c r="J42" s="498" t="s">
        <v>664</v>
      </c>
      <c r="K42" s="498" t="s">
        <v>664</v>
      </c>
      <c r="L42" s="498" t="s">
        <v>664</v>
      </c>
      <c r="M42" s="444" t="s">
        <v>494</v>
      </c>
    </row>
    <row r="43" spans="1:13" s="313" customFormat="1" ht="14.25" customHeight="1">
      <c r="A43" s="312"/>
      <c r="B43" s="312"/>
      <c r="C43" s="744" t="s">
        <v>395</v>
      </c>
      <c r="D43" s="744"/>
      <c r="E43" s="744"/>
      <c r="F43" s="497">
        <v>6.1</v>
      </c>
      <c r="G43" s="497">
        <v>6.1</v>
      </c>
      <c r="H43" s="498" t="s">
        <v>664</v>
      </c>
      <c r="I43" s="498" t="s">
        <v>664</v>
      </c>
      <c r="J43" s="498" t="s">
        <v>664</v>
      </c>
      <c r="K43" s="498" t="s">
        <v>664</v>
      </c>
      <c r="L43" s="498" t="s">
        <v>664</v>
      </c>
      <c r="M43" s="497" t="s">
        <v>494</v>
      </c>
    </row>
    <row r="44" spans="1:13" s="313" customFormat="1" ht="14.25" customHeight="1">
      <c r="A44" s="312"/>
      <c r="B44" s="312"/>
      <c r="C44" s="312"/>
      <c r="D44" s="748" t="s">
        <v>373</v>
      </c>
      <c r="E44" s="748"/>
      <c r="F44" s="441">
        <v>6.1</v>
      </c>
      <c r="G44" s="441">
        <v>6.1</v>
      </c>
      <c r="H44" s="498" t="s">
        <v>664</v>
      </c>
      <c r="I44" s="498" t="s">
        <v>664</v>
      </c>
      <c r="J44" s="498" t="s">
        <v>664</v>
      </c>
      <c r="K44" s="498" t="s">
        <v>664</v>
      </c>
      <c r="L44" s="498" t="s">
        <v>664</v>
      </c>
      <c r="M44" s="444">
        <v>0</v>
      </c>
    </row>
    <row r="45" spans="1:13" s="313" customFormat="1" ht="14.25" customHeight="1">
      <c r="A45" s="312"/>
      <c r="B45" s="312"/>
      <c r="C45" s="744" t="s">
        <v>396</v>
      </c>
      <c r="D45" s="744"/>
      <c r="E45" s="744"/>
      <c r="F45" s="498" t="s">
        <v>664</v>
      </c>
      <c r="G45" s="498" t="s">
        <v>664</v>
      </c>
      <c r="H45" s="498" t="s">
        <v>664</v>
      </c>
      <c r="I45" s="498" t="s">
        <v>664</v>
      </c>
      <c r="J45" s="498" t="s">
        <v>664</v>
      </c>
      <c r="K45" s="498" t="s">
        <v>664</v>
      </c>
      <c r="L45" s="498" t="s">
        <v>664</v>
      </c>
      <c r="M45" s="445">
        <v>0</v>
      </c>
    </row>
    <row r="46" spans="1:13" s="313" customFormat="1" ht="14.25" customHeight="1">
      <c r="A46" s="312"/>
      <c r="B46" s="312"/>
      <c r="C46" s="312"/>
      <c r="D46" s="743" t="s">
        <v>397</v>
      </c>
      <c r="E46" s="743"/>
      <c r="F46" s="498" t="s">
        <v>664</v>
      </c>
      <c r="G46" s="498" t="s">
        <v>664</v>
      </c>
      <c r="H46" s="498" t="s">
        <v>664</v>
      </c>
      <c r="I46" s="498" t="s">
        <v>664</v>
      </c>
      <c r="J46" s="498" t="s">
        <v>664</v>
      </c>
      <c r="K46" s="498" t="s">
        <v>664</v>
      </c>
      <c r="L46" s="498" t="s">
        <v>664</v>
      </c>
      <c r="M46" s="444">
        <v>0</v>
      </c>
    </row>
    <row r="47" spans="1:13" s="313" customFormat="1" ht="14.25" customHeight="1">
      <c r="A47" s="312"/>
      <c r="B47" s="312"/>
      <c r="C47" s="753" t="s">
        <v>374</v>
      </c>
      <c r="D47" s="748"/>
      <c r="E47" s="748"/>
      <c r="F47" s="497">
        <v>49.9</v>
      </c>
      <c r="G47" s="497">
        <v>4.5999999999999996</v>
      </c>
      <c r="H47" s="497">
        <v>45.3</v>
      </c>
      <c r="I47" s="498" t="s">
        <v>664</v>
      </c>
      <c r="J47" s="497">
        <v>38.9</v>
      </c>
      <c r="K47" s="498" t="s">
        <v>664</v>
      </c>
      <c r="L47" s="498" t="s">
        <v>664</v>
      </c>
      <c r="M47" s="497">
        <v>34</v>
      </c>
    </row>
    <row r="48" spans="1:13" s="313" customFormat="1" ht="14.25" customHeight="1">
      <c r="A48" s="312"/>
      <c r="B48" s="312"/>
      <c r="C48" s="318"/>
      <c r="D48" s="748" t="s">
        <v>375</v>
      </c>
      <c r="E48" s="748"/>
      <c r="F48" s="441">
        <v>49.9</v>
      </c>
      <c r="G48" s="441">
        <v>4.5999999999999996</v>
      </c>
      <c r="H48" s="441">
        <v>45.3</v>
      </c>
      <c r="I48" s="498" t="s">
        <v>664</v>
      </c>
      <c r="J48" s="441">
        <v>38.9</v>
      </c>
      <c r="K48" s="498" t="s">
        <v>664</v>
      </c>
      <c r="L48" s="498" t="s">
        <v>664</v>
      </c>
      <c r="M48" s="444">
        <v>34</v>
      </c>
    </row>
    <row r="49" spans="1:13" s="313" customFormat="1" ht="14.25" customHeight="1">
      <c r="A49" s="312"/>
      <c r="B49" s="312"/>
      <c r="C49" s="744" t="s">
        <v>398</v>
      </c>
      <c r="D49" s="744"/>
      <c r="E49" s="744"/>
      <c r="F49" s="497">
        <v>538.1</v>
      </c>
      <c r="G49" s="497">
        <v>347.4</v>
      </c>
      <c r="H49" s="497">
        <v>25.2</v>
      </c>
      <c r="I49" s="497">
        <v>9.4</v>
      </c>
      <c r="J49" s="497">
        <v>9.6999999999999993</v>
      </c>
      <c r="K49" s="497">
        <v>41.6</v>
      </c>
      <c r="L49" s="497">
        <v>123.9</v>
      </c>
      <c r="M49" s="497">
        <v>12903.6</v>
      </c>
    </row>
    <row r="50" spans="1:13" s="313" customFormat="1" ht="14.25" customHeight="1">
      <c r="A50" s="312"/>
      <c r="B50" s="312"/>
      <c r="C50" s="312"/>
      <c r="D50" s="743" t="s">
        <v>399</v>
      </c>
      <c r="E50" s="743"/>
      <c r="F50" s="439">
        <v>186.7</v>
      </c>
      <c r="G50" s="439">
        <v>40</v>
      </c>
      <c r="H50" s="439">
        <v>17.899999999999999</v>
      </c>
      <c r="I50" s="439">
        <v>8.4</v>
      </c>
      <c r="J50" s="441">
        <v>9.5</v>
      </c>
      <c r="K50" s="439">
        <v>5.7999999999999972</v>
      </c>
      <c r="L50" s="441">
        <v>123</v>
      </c>
      <c r="M50" s="444">
        <v>12903.6</v>
      </c>
    </row>
    <row r="51" spans="1:13" s="313" customFormat="1" ht="14.25" customHeight="1">
      <c r="A51" s="312"/>
      <c r="B51" s="312"/>
      <c r="C51" s="312"/>
      <c r="D51" s="748" t="s">
        <v>324</v>
      </c>
      <c r="E51" s="748"/>
      <c r="F51" s="441">
        <v>351.4</v>
      </c>
      <c r="G51" s="441">
        <v>307.39999999999998</v>
      </c>
      <c r="H51" s="441">
        <v>7.3</v>
      </c>
      <c r="I51" s="441">
        <v>1</v>
      </c>
      <c r="J51" s="441">
        <v>0.2</v>
      </c>
      <c r="K51" s="441">
        <v>35.799999999999997</v>
      </c>
      <c r="L51" s="441">
        <v>0.9</v>
      </c>
      <c r="M51" s="444" t="s">
        <v>494</v>
      </c>
    </row>
    <row r="52" spans="1:13" s="313" customFormat="1" ht="14.25" customHeight="1">
      <c r="A52" s="312"/>
      <c r="B52" s="312"/>
      <c r="C52" s="744" t="s">
        <v>400</v>
      </c>
      <c r="D52" s="744"/>
      <c r="E52" s="744"/>
      <c r="F52" s="497">
        <v>1234.2</v>
      </c>
      <c r="G52" s="497">
        <v>1103.9000000000001</v>
      </c>
      <c r="H52" s="497">
        <v>59</v>
      </c>
      <c r="I52" s="498" t="s">
        <v>664</v>
      </c>
      <c r="J52" s="497">
        <v>48.5</v>
      </c>
      <c r="K52" s="497">
        <v>11.2</v>
      </c>
      <c r="L52" s="497">
        <v>60.1</v>
      </c>
      <c r="M52" s="497">
        <v>3341.5</v>
      </c>
    </row>
    <row r="53" spans="1:13" s="313" customFormat="1" ht="14.25" customHeight="1">
      <c r="A53" s="312"/>
      <c r="B53" s="312"/>
      <c r="C53" s="312"/>
      <c r="D53" s="743" t="s">
        <v>401</v>
      </c>
      <c r="E53" s="743"/>
      <c r="F53" s="441">
        <v>587.1</v>
      </c>
      <c r="G53" s="441">
        <v>492.8</v>
      </c>
      <c r="H53" s="441">
        <v>39.200000000000003</v>
      </c>
      <c r="I53" s="498" t="s">
        <v>664</v>
      </c>
      <c r="J53" s="441">
        <v>38</v>
      </c>
      <c r="K53" s="498" t="s">
        <v>664</v>
      </c>
      <c r="L53" s="441">
        <v>55.1</v>
      </c>
      <c r="M53" s="444">
        <v>3207.9</v>
      </c>
    </row>
    <row r="54" spans="1:13" s="313" customFormat="1" ht="14.25" customHeight="1">
      <c r="A54" s="312"/>
      <c r="B54" s="312"/>
      <c r="C54" s="312"/>
      <c r="D54" s="748" t="s">
        <v>325</v>
      </c>
      <c r="E54" s="748"/>
      <c r="F54" s="441">
        <v>647.1</v>
      </c>
      <c r="G54" s="441">
        <v>611.1</v>
      </c>
      <c r="H54" s="441">
        <v>19.8</v>
      </c>
      <c r="I54" s="498" t="s">
        <v>664</v>
      </c>
      <c r="J54" s="441">
        <v>19.8</v>
      </c>
      <c r="K54" s="441">
        <v>11.199999999999932</v>
      </c>
      <c r="L54" s="441">
        <v>5</v>
      </c>
      <c r="M54" s="444">
        <v>133.6</v>
      </c>
    </row>
    <row r="55" spans="1:13" s="313" customFormat="1" ht="14.25" customHeight="1">
      <c r="A55" s="312"/>
      <c r="B55" s="312"/>
      <c r="C55" s="744" t="s">
        <v>402</v>
      </c>
      <c r="D55" s="744"/>
      <c r="E55" s="744"/>
      <c r="F55" s="440">
        <v>89.5</v>
      </c>
      <c r="G55" s="440">
        <v>87.5</v>
      </c>
      <c r="H55" s="440">
        <v>2</v>
      </c>
      <c r="I55" s="498" t="s">
        <v>664</v>
      </c>
      <c r="J55" s="440">
        <v>2</v>
      </c>
      <c r="K55" s="498" t="s">
        <v>664</v>
      </c>
      <c r="L55" s="498" t="s">
        <v>664</v>
      </c>
      <c r="M55" s="444">
        <v>0</v>
      </c>
    </row>
    <row r="56" spans="1:13" s="313" customFormat="1" ht="14.25" customHeight="1">
      <c r="A56" s="312"/>
      <c r="B56" s="312"/>
      <c r="C56" s="312"/>
      <c r="D56" s="743" t="s">
        <v>403</v>
      </c>
      <c r="E56" s="743"/>
      <c r="F56" s="441">
        <v>89.5</v>
      </c>
      <c r="G56" s="441">
        <v>87.5</v>
      </c>
      <c r="H56" s="441">
        <v>2</v>
      </c>
      <c r="I56" s="498" t="s">
        <v>664</v>
      </c>
      <c r="J56" s="441">
        <v>2</v>
      </c>
      <c r="K56" s="498" t="s">
        <v>664</v>
      </c>
      <c r="L56" s="498" t="s">
        <v>664</v>
      </c>
      <c r="M56" s="444">
        <v>0</v>
      </c>
    </row>
    <row r="57" spans="1:13" s="313" customFormat="1" ht="14.25" customHeight="1">
      <c r="A57" s="312"/>
      <c r="B57" s="312"/>
      <c r="C57" s="744" t="s">
        <v>404</v>
      </c>
      <c r="D57" s="744"/>
      <c r="E57" s="744"/>
      <c r="F57" s="497">
        <v>113.8</v>
      </c>
      <c r="G57" s="497">
        <v>88</v>
      </c>
      <c r="H57" s="497">
        <v>17.5</v>
      </c>
      <c r="I57" s="497">
        <v>3</v>
      </c>
      <c r="J57" s="497">
        <v>3.7</v>
      </c>
      <c r="K57" s="498" t="s">
        <v>664</v>
      </c>
      <c r="L57" s="497">
        <v>8.3000000000000007</v>
      </c>
      <c r="M57" s="497">
        <v>1033.5999999999999</v>
      </c>
    </row>
    <row r="58" spans="1:13" s="313" customFormat="1" ht="14.25" customHeight="1">
      <c r="A58" s="312"/>
      <c r="B58" s="312"/>
      <c r="C58" s="312"/>
      <c r="D58" s="743" t="s">
        <v>405</v>
      </c>
      <c r="E58" s="743"/>
      <c r="F58" s="441">
        <v>22.4</v>
      </c>
      <c r="G58" s="441">
        <v>16.7</v>
      </c>
      <c r="H58" s="441">
        <v>4.5</v>
      </c>
      <c r="I58" s="498" t="s">
        <v>664</v>
      </c>
      <c r="J58" s="441">
        <v>3.7</v>
      </c>
      <c r="K58" s="498" t="s">
        <v>664</v>
      </c>
      <c r="L58" s="441">
        <v>1.2</v>
      </c>
      <c r="M58" s="444">
        <v>1033.5999999999999</v>
      </c>
    </row>
    <row r="59" spans="1:13" s="313" customFormat="1" ht="14.25" customHeight="1">
      <c r="A59" s="312"/>
      <c r="B59" s="312"/>
      <c r="C59" s="312"/>
      <c r="D59" s="748" t="s">
        <v>326</v>
      </c>
      <c r="E59" s="748"/>
      <c r="F59" s="441">
        <v>91.4</v>
      </c>
      <c r="G59" s="441">
        <v>71.3</v>
      </c>
      <c r="H59" s="441">
        <v>13</v>
      </c>
      <c r="I59" s="441">
        <v>3</v>
      </c>
      <c r="J59" s="498" t="s">
        <v>664</v>
      </c>
      <c r="K59" s="498" t="s">
        <v>664</v>
      </c>
      <c r="L59" s="441">
        <v>7.1</v>
      </c>
      <c r="M59" s="444" t="s">
        <v>664</v>
      </c>
    </row>
    <row r="60" spans="1:13" s="313" customFormat="1" ht="14.25" customHeight="1">
      <c r="A60" s="312"/>
      <c r="B60" s="312"/>
      <c r="C60" s="753" t="s">
        <v>471</v>
      </c>
      <c r="D60" s="748"/>
      <c r="E60" s="748"/>
      <c r="F60" s="497">
        <v>5314.3</v>
      </c>
      <c r="G60" s="497">
        <v>1450.7</v>
      </c>
      <c r="H60" s="497">
        <v>3822.9</v>
      </c>
      <c r="I60" s="497">
        <v>15.1</v>
      </c>
      <c r="J60" s="497">
        <v>1898.9</v>
      </c>
      <c r="K60" s="497">
        <v>6.4</v>
      </c>
      <c r="L60" s="497">
        <v>34.299999999999997</v>
      </c>
      <c r="M60" s="497">
        <v>135875.1</v>
      </c>
    </row>
    <row r="61" spans="1:13" s="313" customFormat="1" ht="14.25" customHeight="1">
      <c r="A61" s="312"/>
      <c r="B61" s="312"/>
      <c r="C61" s="312"/>
      <c r="D61" s="743" t="s">
        <v>490</v>
      </c>
      <c r="E61" s="743"/>
      <c r="F61" s="441">
        <v>5158.1000000000004</v>
      </c>
      <c r="G61" s="441">
        <v>1326</v>
      </c>
      <c r="H61" s="441">
        <v>3796.4</v>
      </c>
      <c r="I61" s="441">
        <v>15.1</v>
      </c>
      <c r="J61" s="441">
        <v>1898.3</v>
      </c>
      <c r="K61" s="441">
        <v>3.9</v>
      </c>
      <c r="L61" s="441">
        <v>31.8</v>
      </c>
      <c r="M61" s="444">
        <v>135867.9</v>
      </c>
    </row>
    <row r="62" spans="1:13" s="313" customFormat="1" ht="14.25" customHeight="1">
      <c r="A62" s="312"/>
      <c r="B62" s="312"/>
      <c r="C62" s="312"/>
      <c r="D62" s="743" t="s">
        <v>491</v>
      </c>
      <c r="E62" s="743"/>
      <c r="F62" s="441">
        <v>12.5</v>
      </c>
      <c r="G62" s="441">
        <v>9.3000000000000007</v>
      </c>
      <c r="H62" s="441">
        <v>3.2</v>
      </c>
      <c r="I62" s="498" t="s">
        <v>664</v>
      </c>
      <c r="J62" s="441">
        <v>0.6</v>
      </c>
      <c r="K62" s="498" t="s">
        <v>664</v>
      </c>
      <c r="L62" s="498" t="s">
        <v>664</v>
      </c>
      <c r="M62" s="444" t="s">
        <v>664</v>
      </c>
    </row>
    <row r="63" spans="1:13" s="313" customFormat="1" ht="14.25" customHeight="1">
      <c r="A63" s="312"/>
      <c r="B63" s="312"/>
      <c r="C63" s="312"/>
      <c r="D63" s="748" t="s">
        <v>472</v>
      </c>
      <c r="E63" s="748"/>
      <c r="F63" s="441">
        <v>36</v>
      </c>
      <c r="G63" s="441">
        <v>29.6</v>
      </c>
      <c r="H63" s="441">
        <v>3.9</v>
      </c>
      <c r="I63" s="498" t="s">
        <v>664</v>
      </c>
      <c r="J63" s="441">
        <v>3.9</v>
      </c>
      <c r="K63" s="441">
        <v>2.5</v>
      </c>
      <c r="L63" s="498" t="s">
        <v>664</v>
      </c>
      <c r="M63" s="444" t="s">
        <v>664</v>
      </c>
    </row>
    <row r="64" spans="1:13" s="313" customFormat="1" ht="14.25" customHeight="1">
      <c r="A64" s="312"/>
      <c r="B64" s="312"/>
      <c r="C64" s="312"/>
      <c r="D64" s="748" t="s">
        <v>473</v>
      </c>
      <c r="E64" s="748"/>
      <c r="F64" s="441">
        <v>107.7</v>
      </c>
      <c r="G64" s="441">
        <v>85.800000000000011</v>
      </c>
      <c r="H64" s="441">
        <v>19.399999999999999</v>
      </c>
      <c r="I64" s="498" t="s">
        <v>664</v>
      </c>
      <c r="J64" s="441">
        <v>19.399999999999999</v>
      </c>
      <c r="K64" s="498" t="s">
        <v>664</v>
      </c>
      <c r="L64" s="441">
        <v>2.5</v>
      </c>
      <c r="M64" s="444">
        <v>7.2</v>
      </c>
    </row>
    <row r="65" spans="1:13" s="313" customFormat="1" ht="14.25" customHeight="1">
      <c r="A65" s="312"/>
      <c r="B65" s="312"/>
      <c r="C65" s="744" t="s">
        <v>406</v>
      </c>
      <c r="D65" s="744"/>
      <c r="E65" s="744"/>
      <c r="F65" s="497">
        <v>5.9</v>
      </c>
      <c r="G65" s="497">
        <v>1.2</v>
      </c>
      <c r="H65" s="497">
        <v>4.7</v>
      </c>
      <c r="I65" s="498" t="s">
        <v>664</v>
      </c>
      <c r="J65" s="497">
        <v>0.5</v>
      </c>
      <c r="K65" s="498" t="s">
        <v>664</v>
      </c>
      <c r="L65" s="498" t="s">
        <v>664</v>
      </c>
      <c r="M65" s="444" t="s">
        <v>664</v>
      </c>
    </row>
    <row r="66" spans="1:13" s="313" customFormat="1" ht="14.25" customHeight="1">
      <c r="A66" s="312"/>
      <c r="B66" s="312"/>
      <c r="C66" s="317"/>
      <c r="D66" s="743" t="s">
        <v>407</v>
      </c>
      <c r="E66" s="743"/>
      <c r="F66" s="441">
        <v>5.9</v>
      </c>
      <c r="G66" s="441">
        <v>1.2</v>
      </c>
      <c r="H66" s="441">
        <v>4.7</v>
      </c>
      <c r="I66" s="498" t="s">
        <v>664</v>
      </c>
      <c r="J66" s="441">
        <v>0.5</v>
      </c>
      <c r="K66" s="498" t="s">
        <v>664</v>
      </c>
      <c r="L66" s="498" t="s">
        <v>664</v>
      </c>
      <c r="M66" s="444" t="s">
        <v>664</v>
      </c>
    </row>
    <row r="67" spans="1:13" s="313" customFormat="1" ht="14.25" customHeight="1">
      <c r="A67" s="312"/>
      <c r="B67" s="312"/>
      <c r="C67" s="744" t="s">
        <v>408</v>
      </c>
      <c r="D67" s="744"/>
      <c r="E67" s="744"/>
      <c r="F67" s="497">
        <v>240.7</v>
      </c>
      <c r="G67" s="497">
        <v>212.4</v>
      </c>
      <c r="H67" s="497">
        <v>25.9</v>
      </c>
      <c r="I67" s="498" t="s">
        <v>664</v>
      </c>
      <c r="J67" s="497">
        <v>11.3</v>
      </c>
      <c r="K67" s="497">
        <v>2.2000000000000002</v>
      </c>
      <c r="L67" s="497">
        <v>0.2</v>
      </c>
      <c r="M67" s="497">
        <v>7.6</v>
      </c>
    </row>
    <row r="68" spans="1:13" s="313" customFormat="1" ht="14.25" customHeight="1">
      <c r="A68" s="312"/>
      <c r="B68" s="312"/>
      <c r="C68" s="312"/>
      <c r="D68" s="743" t="s">
        <v>409</v>
      </c>
      <c r="E68" s="743"/>
      <c r="F68" s="441">
        <v>83.8</v>
      </c>
      <c r="G68" s="441">
        <v>83.2</v>
      </c>
      <c r="H68" s="441">
        <v>0.5</v>
      </c>
      <c r="I68" s="498" t="s">
        <v>664</v>
      </c>
      <c r="J68" s="498" t="s">
        <v>664</v>
      </c>
      <c r="K68" s="498" t="s">
        <v>664</v>
      </c>
      <c r="L68" s="441">
        <v>0.1</v>
      </c>
      <c r="M68" s="444" t="s">
        <v>664</v>
      </c>
    </row>
    <row r="69" spans="1:13" s="313" customFormat="1" ht="14.25" customHeight="1">
      <c r="A69" s="312"/>
      <c r="B69" s="312"/>
      <c r="C69" s="312"/>
      <c r="D69" s="743" t="s">
        <v>410</v>
      </c>
      <c r="E69" s="743"/>
      <c r="F69" s="441">
        <v>156.9</v>
      </c>
      <c r="G69" s="441">
        <v>129.19999999999999</v>
      </c>
      <c r="H69" s="441">
        <v>25.4</v>
      </c>
      <c r="I69" s="498" t="s">
        <v>664</v>
      </c>
      <c r="J69" s="441">
        <v>11.3</v>
      </c>
      <c r="K69" s="441">
        <v>2.2000000000000002</v>
      </c>
      <c r="L69" s="441">
        <v>0.1</v>
      </c>
      <c r="M69" s="444">
        <v>7.6</v>
      </c>
    </row>
    <row r="70" spans="1:13" s="313" customFormat="1" ht="14.25" customHeight="1">
      <c r="A70" s="312"/>
      <c r="B70" s="312"/>
      <c r="C70" s="744" t="s">
        <v>411</v>
      </c>
      <c r="D70" s="744"/>
      <c r="E70" s="744"/>
      <c r="F70" s="497">
        <v>2941.2</v>
      </c>
      <c r="G70" s="497">
        <v>1755.2</v>
      </c>
      <c r="H70" s="497">
        <v>1134.8</v>
      </c>
      <c r="I70" s="498" t="s">
        <v>664</v>
      </c>
      <c r="J70" s="497">
        <v>1122.3</v>
      </c>
      <c r="K70" s="497">
        <v>32.1</v>
      </c>
      <c r="L70" s="497">
        <v>19.100000000000001</v>
      </c>
      <c r="M70" s="497">
        <v>43673.8</v>
      </c>
    </row>
    <row r="71" spans="1:13" s="313" customFormat="1" ht="14.25" customHeight="1">
      <c r="A71" s="319"/>
      <c r="B71" s="319"/>
      <c r="C71" s="319"/>
      <c r="D71" s="743" t="s">
        <v>412</v>
      </c>
      <c r="E71" s="743"/>
      <c r="F71" s="441">
        <v>389.6</v>
      </c>
      <c r="G71" s="441">
        <v>372.7</v>
      </c>
      <c r="H71" s="441">
        <v>10.9</v>
      </c>
      <c r="I71" s="498" t="s">
        <v>664</v>
      </c>
      <c r="J71" s="441">
        <v>6</v>
      </c>
      <c r="K71" s="441">
        <v>0.9</v>
      </c>
      <c r="L71" s="441">
        <v>5.0999999999999996</v>
      </c>
      <c r="M71" s="444" t="s">
        <v>664</v>
      </c>
    </row>
    <row r="72" spans="1:13" s="313" customFormat="1" ht="14.25" customHeight="1">
      <c r="A72" s="319"/>
      <c r="B72" s="319"/>
      <c r="C72" s="319"/>
      <c r="D72" s="743" t="s">
        <v>413</v>
      </c>
      <c r="E72" s="743"/>
      <c r="F72" s="441">
        <v>13.8</v>
      </c>
      <c r="G72" s="441">
        <v>13</v>
      </c>
      <c r="H72" s="441">
        <v>0</v>
      </c>
      <c r="I72" s="498" t="s">
        <v>664</v>
      </c>
      <c r="J72" s="441">
        <v>0</v>
      </c>
      <c r="K72" s="498" t="s">
        <v>664</v>
      </c>
      <c r="L72" s="441">
        <v>0.8</v>
      </c>
      <c r="M72" s="444" t="s">
        <v>664</v>
      </c>
    </row>
    <row r="73" spans="1:13" s="313" customFormat="1" ht="14.25" customHeight="1">
      <c r="A73" s="319"/>
      <c r="B73" s="319"/>
      <c r="C73" s="319"/>
      <c r="D73" s="743" t="s">
        <v>414</v>
      </c>
      <c r="E73" s="743"/>
      <c r="F73" s="441">
        <v>315.2</v>
      </c>
      <c r="G73" s="441">
        <v>291.2</v>
      </c>
      <c r="H73" s="441">
        <v>0.9</v>
      </c>
      <c r="I73" s="498" t="s">
        <v>664</v>
      </c>
      <c r="J73" s="441">
        <v>0.9</v>
      </c>
      <c r="K73" s="441">
        <v>21.699999999999989</v>
      </c>
      <c r="L73" s="441">
        <v>1.4</v>
      </c>
      <c r="M73" s="444" t="s">
        <v>664</v>
      </c>
    </row>
    <row r="74" spans="1:13" s="313" customFormat="1" ht="14.25" customHeight="1">
      <c r="A74" s="319"/>
      <c r="B74" s="319"/>
      <c r="C74" s="319"/>
      <c r="D74" s="748" t="s">
        <v>327</v>
      </c>
      <c r="E74" s="748"/>
      <c r="F74" s="441">
        <v>46.8</v>
      </c>
      <c r="G74" s="441">
        <v>36.799999999999997</v>
      </c>
      <c r="H74" s="441">
        <v>1.1000000000000001</v>
      </c>
      <c r="I74" s="498" t="s">
        <v>664</v>
      </c>
      <c r="J74" s="441">
        <v>0.5</v>
      </c>
      <c r="K74" s="441">
        <v>8.9</v>
      </c>
      <c r="L74" s="498" t="s">
        <v>664</v>
      </c>
      <c r="M74" s="444">
        <v>10.199999999999999</v>
      </c>
    </row>
    <row r="75" spans="1:13" s="313" customFormat="1" ht="14.25" customHeight="1">
      <c r="A75" s="319"/>
      <c r="B75" s="319"/>
      <c r="C75" s="319"/>
      <c r="D75" s="748" t="s">
        <v>328</v>
      </c>
      <c r="E75" s="748"/>
      <c r="F75" s="441">
        <v>1585</v>
      </c>
      <c r="G75" s="441">
        <v>481.1</v>
      </c>
      <c r="H75" s="441">
        <v>1100.2</v>
      </c>
      <c r="I75" s="498" t="s">
        <v>664</v>
      </c>
      <c r="J75" s="441">
        <v>1099.5999999999999</v>
      </c>
      <c r="K75" s="441">
        <v>0.4</v>
      </c>
      <c r="L75" s="441">
        <v>3.3</v>
      </c>
      <c r="M75" s="444">
        <v>36840</v>
      </c>
    </row>
    <row r="76" spans="1:13" s="313" customFormat="1" ht="14.25" customHeight="1">
      <c r="A76" s="319"/>
      <c r="B76" s="319"/>
      <c r="C76" s="319"/>
      <c r="D76" s="748" t="s">
        <v>329</v>
      </c>
      <c r="E76" s="748"/>
      <c r="F76" s="441">
        <v>163.4</v>
      </c>
      <c r="G76" s="441">
        <v>137</v>
      </c>
      <c r="H76" s="441">
        <v>17.7</v>
      </c>
      <c r="I76" s="498" t="s">
        <v>664</v>
      </c>
      <c r="J76" s="441">
        <v>11.7</v>
      </c>
      <c r="K76" s="441">
        <v>0.2</v>
      </c>
      <c r="L76" s="441">
        <v>8.5</v>
      </c>
      <c r="M76" s="444" t="s">
        <v>664</v>
      </c>
    </row>
    <row r="77" spans="1:13" s="81" customFormat="1" ht="14.25" customHeight="1">
      <c r="A77" s="148"/>
      <c r="B77" s="148"/>
      <c r="C77" s="148"/>
      <c r="D77" s="745" t="s">
        <v>330</v>
      </c>
      <c r="E77" s="745"/>
      <c r="F77" s="441">
        <v>332.8</v>
      </c>
      <c r="G77" s="441">
        <v>332.8</v>
      </c>
      <c r="H77" s="441">
        <v>0</v>
      </c>
      <c r="I77" s="498" t="s">
        <v>664</v>
      </c>
      <c r="J77" s="498" t="s">
        <v>664</v>
      </c>
      <c r="K77" s="498" t="s">
        <v>664</v>
      </c>
      <c r="L77" s="498" t="s">
        <v>664</v>
      </c>
      <c r="M77" s="444">
        <v>6823.6</v>
      </c>
    </row>
    <row r="78" spans="1:13" s="81" customFormat="1" ht="14.25" customHeight="1">
      <c r="A78" s="148"/>
      <c r="B78" s="148"/>
      <c r="C78" s="148"/>
      <c r="D78" s="745" t="s">
        <v>331</v>
      </c>
      <c r="E78" s="745"/>
      <c r="F78" s="441">
        <v>94.6</v>
      </c>
      <c r="G78" s="441">
        <v>90.6</v>
      </c>
      <c r="H78" s="441">
        <v>4</v>
      </c>
      <c r="I78" s="498" t="s">
        <v>664</v>
      </c>
      <c r="J78" s="441">
        <v>4</v>
      </c>
      <c r="K78" s="498" t="s">
        <v>664</v>
      </c>
      <c r="L78" s="498" t="s">
        <v>664</v>
      </c>
      <c r="M78" s="444" t="s">
        <v>664</v>
      </c>
    </row>
    <row r="79" spans="1:13" s="81" customFormat="1" ht="14.25" customHeight="1">
      <c r="A79" s="148"/>
      <c r="B79" s="148"/>
      <c r="C79" s="754" t="s">
        <v>415</v>
      </c>
      <c r="D79" s="754"/>
      <c r="E79" s="754"/>
      <c r="F79" s="498">
        <v>8238.6</v>
      </c>
      <c r="G79" s="497">
        <v>7699.9</v>
      </c>
      <c r="H79" s="497">
        <v>285.8</v>
      </c>
      <c r="I79" s="498" t="s">
        <v>664</v>
      </c>
      <c r="J79" s="497">
        <v>180</v>
      </c>
      <c r="K79" s="497">
        <v>26.6</v>
      </c>
      <c r="L79" s="497">
        <v>226.3</v>
      </c>
      <c r="M79" s="497">
        <v>83269.8</v>
      </c>
    </row>
    <row r="80" spans="1:13" s="81" customFormat="1" ht="14.25" customHeight="1">
      <c r="A80" s="148"/>
      <c r="B80" s="148"/>
      <c r="C80" s="148"/>
      <c r="D80" s="747" t="s">
        <v>416</v>
      </c>
      <c r="E80" s="747"/>
      <c r="F80" s="441">
        <v>4157.7</v>
      </c>
      <c r="G80" s="441">
        <v>4037.5</v>
      </c>
      <c r="H80" s="441">
        <v>98.7</v>
      </c>
      <c r="I80" s="498" t="s">
        <v>664</v>
      </c>
      <c r="J80" s="441">
        <v>75.099999999999994</v>
      </c>
      <c r="K80" s="441">
        <v>9.6</v>
      </c>
      <c r="L80" s="441">
        <v>11.9</v>
      </c>
      <c r="M80" s="444">
        <v>33480.5</v>
      </c>
    </row>
    <row r="81" spans="1:13" s="81" customFormat="1" ht="14.25" customHeight="1">
      <c r="A81" s="148"/>
      <c r="B81" s="148"/>
      <c r="C81" s="148"/>
      <c r="D81" s="747" t="s">
        <v>417</v>
      </c>
      <c r="E81" s="747"/>
      <c r="F81" s="441">
        <v>59.8</v>
      </c>
      <c r="G81" s="441">
        <v>44.9</v>
      </c>
      <c r="H81" s="441">
        <v>5.4</v>
      </c>
      <c r="I81" s="498" t="s">
        <v>664</v>
      </c>
      <c r="J81" s="441">
        <v>0.1</v>
      </c>
      <c r="K81" s="441">
        <v>9.1999999999999993</v>
      </c>
      <c r="L81" s="441">
        <v>0.3</v>
      </c>
      <c r="M81" s="444" t="s">
        <v>664</v>
      </c>
    </row>
    <row r="82" spans="1:13" s="81" customFormat="1" ht="14.25" customHeight="1">
      <c r="A82" s="148"/>
      <c r="B82" s="148"/>
      <c r="C82" s="148"/>
      <c r="D82" s="747" t="s">
        <v>418</v>
      </c>
      <c r="E82" s="747"/>
      <c r="F82" s="441">
        <v>55.8</v>
      </c>
      <c r="G82" s="441">
        <v>51.8</v>
      </c>
      <c r="H82" s="441">
        <v>3.5</v>
      </c>
      <c r="I82" s="498" t="s">
        <v>664</v>
      </c>
      <c r="J82" s="441">
        <v>0.7</v>
      </c>
      <c r="K82" s="498" t="s">
        <v>664</v>
      </c>
      <c r="L82" s="441">
        <v>0.5</v>
      </c>
      <c r="M82" s="444">
        <v>141.69999999999999</v>
      </c>
    </row>
    <row r="83" spans="1:13" s="81" customFormat="1" ht="14.25" customHeight="1">
      <c r="A83" s="148"/>
      <c r="B83" s="148"/>
      <c r="C83" s="148"/>
      <c r="D83" s="747" t="s">
        <v>419</v>
      </c>
      <c r="E83" s="747"/>
      <c r="F83" s="441">
        <v>3737.1</v>
      </c>
      <c r="G83" s="441">
        <v>3384.8</v>
      </c>
      <c r="H83" s="441">
        <v>146.69999999999999</v>
      </c>
      <c r="I83" s="498" t="s">
        <v>664</v>
      </c>
      <c r="J83" s="441">
        <v>99.5</v>
      </c>
      <c r="K83" s="498" t="s">
        <v>664</v>
      </c>
      <c r="L83" s="441">
        <v>205.6</v>
      </c>
      <c r="M83" s="444">
        <v>48718</v>
      </c>
    </row>
    <row r="84" spans="1:13" s="81" customFormat="1" ht="14.25" customHeight="1">
      <c r="A84" s="148"/>
      <c r="B84" s="148"/>
      <c r="C84" s="148"/>
      <c r="D84" s="747" t="s">
        <v>420</v>
      </c>
      <c r="E84" s="747"/>
      <c r="F84" s="441">
        <v>228.2</v>
      </c>
      <c r="G84" s="441">
        <v>180.9</v>
      </c>
      <c r="H84" s="441">
        <v>31.5</v>
      </c>
      <c r="I84" s="498" t="s">
        <v>664</v>
      </c>
      <c r="J84" s="441">
        <v>4.5999999999999996</v>
      </c>
      <c r="K84" s="441">
        <v>7.8</v>
      </c>
      <c r="L84" s="441">
        <v>8</v>
      </c>
      <c r="M84" s="444">
        <v>929.6</v>
      </c>
    </row>
    <row r="85" spans="1:13" s="81" customFormat="1" ht="14.25" customHeight="1">
      <c r="A85" s="148"/>
      <c r="B85" s="148"/>
      <c r="C85" s="754" t="s">
        <v>421</v>
      </c>
      <c r="D85" s="754"/>
      <c r="E85" s="754"/>
      <c r="F85" s="497">
        <v>388.5</v>
      </c>
      <c r="G85" s="497">
        <v>349.6</v>
      </c>
      <c r="H85" s="497">
        <v>18.7</v>
      </c>
      <c r="I85" s="498" t="s">
        <v>664</v>
      </c>
      <c r="J85" s="497">
        <v>3.9</v>
      </c>
      <c r="K85" s="497">
        <v>18</v>
      </c>
      <c r="L85" s="497">
        <v>2.2000000000000002</v>
      </c>
      <c r="M85" s="497">
        <v>2324.8000000000002</v>
      </c>
    </row>
    <row r="86" spans="1:13" s="81" customFormat="1" ht="14.25" customHeight="1">
      <c r="A86" s="148"/>
      <c r="B86" s="148"/>
      <c r="C86" s="148"/>
      <c r="D86" s="747" t="s">
        <v>422</v>
      </c>
      <c r="E86" s="747"/>
      <c r="F86" s="441">
        <v>90.2</v>
      </c>
      <c r="G86" s="441">
        <v>86</v>
      </c>
      <c r="H86" s="441">
        <v>3.6</v>
      </c>
      <c r="I86" s="498" t="s">
        <v>664</v>
      </c>
      <c r="J86" s="498" t="s">
        <v>664</v>
      </c>
      <c r="K86" s="498" t="s">
        <v>664</v>
      </c>
      <c r="L86" s="441">
        <v>0.6</v>
      </c>
      <c r="M86" s="444">
        <v>2324.8000000000002</v>
      </c>
    </row>
    <row r="87" spans="1:13" s="81" customFormat="1" ht="14.25" customHeight="1">
      <c r="A87" s="148"/>
      <c r="B87" s="148"/>
      <c r="C87" s="148"/>
      <c r="D87" s="745" t="s">
        <v>332</v>
      </c>
      <c r="E87" s="745"/>
      <c r="F87" s="441">
        <v>15.6</v>
      </c>
      <c r="G87" s="441">
        <v>14.9</v>
      </c>
      <c r="H87" s="441">
        <v>0.7</v>
      </c>
      <c r="I87" s="498" t="s">
        <v>664</v>
      </c>
      <c r="J87" s="443">
        <v>0.7</v>
      </c>
      <c r="K87" s="498" t="s">
        <v>664</v>
      </c>
      <c r="L87" s="498" t="s">
        <v>664</v>
      </c>
      <c r="M87" s="444" t="s">
        <v>664</v>
      </c>
    </row>
    <row r="88" spans="1:13" s="81" customFormat="1" ht="14.25" customHeight="1">
      <c r="A88" s="148"/>
      <c r="B88" s="148"/>
      <c r="C88" s="148"/>
      <c r="D88" s="745" t="s">
        <v>333</v>
      </c>
      <c r="E88" s="745"/>
      <c r="F88" s="441">
        <v>7.2</v>
      </c>
      <c r="G88" s="441">
        <v>7.1</v>
      </c>
      <c r="H88" s="442">
        <v>0.1</v>
      </c>
      <c r="I88" s="498" t="s">
        <v>664</v>
      </c>
      <c r="J88" s="442">
        <v>0.1</v>
      </c>
      <c r="K88" s="498" t="s">
        <v>664</v>
      </c>
      <c r="L88" s="498" t="s">
        <v>664</v>
      </c>
      <c r="M88" s="444" t="s">
        <v>664</v>
      </c>
    </row>
    <row r="89" spans="1:13" s="81" customFormat="1" ht="14.25" customHeight="1">
      <c r="A89" s="148"/>
      <c r="B89" s="148"/>
      <c r="C89" s="148"/>
      <c r="D89" s="745" t="s">
        <v>334</v>
      </c>
      <c r="E89" s="745"/>
      <c r="F89" s="441">
        <v>3.3</v>
      </c>
      <c r="G89" s="498" t="s">
        <v>664</v>
      </c>
      <c r="H89" s="441">
        <v>3.3</v>
      </c>
      <c r="I89" s="498" t="s">
        <v>664</v>
      </c>
      <c r="J89" s="441">
        <v>3.3</v>
      </c>
      <c r="K89" s="498" t="s">
        <v>664</v>
      </c>
      <c r="L89" s="498" t="s">
        <v>664</v>
      </c>
      <c r="M89" s="444" t="s">
        <v>664</v>
      </c>
    </row>
    <row r="90" spans="1:13" s="81" customFormat="1" ht="14.25" customHeight="1">
      <c r="A90" s="148"/>
      <c r="B90" s="148"/>
      <c r="C90" s="148"/>
      <c r="D90" s="745" t="s">
        <v>335</v>
      </c>
      <c r="E90" s="745"/>
      <c r="F90" s="441">
        <v>46.7</v>
      </c>
      <c r="G90" s="441">
        <v>44.3</v>
      </c>
      <c r="H90" s="441">
        <v>1</v>
      </c>
      <c r="I90" s="498" t="s">
        <v>664</v>
      </c>
      <c r="J90" s="441">
        <v>1</v>
      </c>
      <c r="K90" s="441">
        <v>1</v>
      </c>
      <c r="L90" s="441">
        <v>0.4</v>
      </c>
      <c r="M90" s="444" t="s">
        <v>664</v>
      </c>
    </row>
    <row r="91" spans="1:13" s="81" customFormat="1" ht="14.25" customHeight="1">
      <c r="A91" s="148"/>
      <c r="B91" s="148"/>
      <c r="C91" s="148"/>
      <c r="D91" s="745" t="s">
        <v>336</v>
      </c>
      <c r="E91" s="745"/>
      <c r="F91" s="441">
        <v>73.8</v>
      </c>
      <c r="G91" s="441">
        <v>57.8</v>
      </c>
      <c r="H91" s="441">
        <v>6.6</v>
      </c>
      <c r="I91" s="498" t="s">
        <v>664</v>
      </c>
      <c r="J91" s="441">
        <v>6.6</v>
      </c>
      <c r="K91" s="441">
        <v>8.1999999999999957</v>
      </c>
      <c r="L91" s="441">
        <v>1.2</v>
      </c>
      <c r="M91" s="444" t="s">
        <v>664</v>
      </c>
    </row>
    <row r="92" spans="1:13" s="81" customFormat="1" ht="14.25" customHeight="1">
      <c r="A92" s="148"/>
      <c r="B92" s="148"/>
      <c r="C92" s="148"/>
      <c r="D92" s="745" t="s">
        <v>337</v>
      </c>
      <c r="E92" s="745"/>
      <c r="F92" s="441">
        <v>12.1</v>
      </c>
      <c r="G92" s="441">
        <v>9.3000000000000007</v>
      </c>
      <c r="H92" s="498" t="s">
        <v>664</v>
      </c>
      <c r="I92" s="498" t="s">
        <v>664</v>
      </c>
      <c r="J92" s="498" t="s">
        <v>664</v>
      </c>
      <c r="K92" s="441">
        <v>2.7999999999999989</v>
      </c>
      <c r="L92" s="498" t="s">
        <v>664</v>
      </c>
      <c r="M92" s="444" t="s">
        <v>664</v>
      </c>
    </row>
    <row r="93" spans="1:13" s="81" customFormat="1" ht="14.25" customHeight="1">
      <c r="A93" s="148"/>
      <c r="B93" s="148"/>
      <c r="C93" s="148"/>
      <c r="D93" s="745" t="s">
        <v>338</v>
      </c>
      <c r="E93" s="745"/>
      <c r="F93" s="441">
        <v>139.6</v>
      </c>
      <c r="G93" s="441">
        <v>130.19999999999999</v>
      </c>
      <c r="H93" s="441">
        <v>3.4</v>
      </c>
      <c r="I93" s="498" t="s">
        <v>664</v>
      </c>
      <c r="J93" s="441">
        <v>3.4</v>
      </c>
      <c r="K93" s="441">
        <v>9.4000000000000057</v>
      </c>
      <c r="L93" s="498" t="s">
        <v>664</v>
      </c>
      <c r="M93" s="444" t="s">
        <v>664</v>
      </c>
    </row>
    <row r="94" spans="1:13" s="81" customFormat="1" ht="14.25" customHeight="1">
      <c r="A94" s="148"/>
      <c r="B94" s="148"/>
      <c r="C94" s="754" t="s">
        <v>423</v>
      </c>
      <c r="D94" s="754"/>
      <c r="E94" s="754"/>
      <c r="F94" s="440">
        <v>41.8</v>
      </c>
      <c r="G94" s="440">
        <v>41</v>
      </c>
      <c r="H94" s="440">
        <v>0.3</v>
      </c>
      <c r="I94" s="498" t="s">
        <v>664</v>
      </c>
      <c r="J94" s="440">
        <v>0.3</v>
      </c>
      <c r="K94" s="440">
        <v>0.5</v>
      </c>
      <c r="L94" s="498" t="s">
        <v>664</v>
      </c>
      <c r="M94" s="444" t="s">
        <v>664</v>
      </c>
    </row>
    <row r="95" spans="1:13" s="81" customFormat="1" ht="14.25" customHeight="1">
      <c r="A95" s="148"/>
      <c r="B95" s="148"/>
      <c r="C95" s="148"/>
      <c r="D95" s="747" t="s">
        <v>424</v>
      </c>
      <c r="E95" s="747"/>
      <c r="F95" s="441">
        <v>14.9</v>
      </c>
      <c r="G95" s="441">
        <v>14.899999999999999</v>
      </c>
      <c r="H95" s="498" t="s">
        <v>664</v>
      </c>
      <c r="I95" s="498" t="s">
        <v>664</v>
      </c>
      <c r="J95" s="498" t="s">
        <v>664</v>
      </c>
      <c r="K95" s="498" t="s">
        <v>664</v>
      </c>
      <c r="L95" s="498" t="s">
        <v>664</v>
      </c>
      <c r="M95" s="444" t="s">
        <v>664</v>
      </c>
    </row>
    <row r="96" spans="1:13" s="81" customFormat="1" ht="14.25" customHeight="1">
      <c r="A96" s="148"/>
      <c r="B96" s="148"/>
      <c r="C96" s="148"/>
      <c r="D96" s="747" t="s">
        <v>425</v>
      </c>
      <c r="E96" s="747"/>
      <c r="F96" s="441">
        <v>3.9</v>
      </c>
      <c r="G96" s="441">
        <v>3.9</v>
      </c>
      <c r="H96" s="498" t="s">
        <v>664</v>
      </c>
      <c r="I96" s="498" t="s">
        <v>664</v>
      </c>
      <c r="J96" s="498" t="s">
        <v>664</v>
      </c>
      <c r="K96" s="498" t="s">
        <v>664</v>
      </c>
      <c r="L96" s="498" t="s">
        <v>664</v>
      </c>
      <c r="M96" s="444" t="s">
        <v>664</v>
      </c>
    </row>
    <row r="97" spans="1:13" s="81" customFormat="1" ht="14.25" customHeight="1">
      <c r="A97" s="148"/>
      <c r="B97" s="148"/>
      <c r="C97" s="148"/>
      <c r="D97" s="745" t="s">
        <v>339</v>
      </c>
      <c r="E97" s="745"/>
      <c r="F97" s="441">
        <v>7.3</v>
      </c>
      <c r="G97" s="441">
        <v>7</v>
      </c>
      <c r="H97" s="441">
        <v>0.3</v>
      </c>
      <c r="I97" s="498" t="s">
        <v>664</v>
      </c>
      <c r="J97" s="442">
        <v>0.3</v>
      </c>
      <c r="K97" s="498" t="s">
        <v>664</v>
      </c>
      <c r="L97" s="498" t="s">
        <v>664</v>
      </c>
      <c r="M97" s="444" t="s">
        <v>664</v>
      </c>
    </row>
    <row r="98" spans="1:13" s="81" customFormat="1" ht="14.25" customHeight="1">
      <c r="A98" s="148"/>
      <c r="B98" s="148"/>
      <c r="C98" s="148"/>
      <c r="D98" s="745" t="s">
        <v>340</v>
      </c>
      <c r="E98" s="745"/>
      <c r="F98" s="441">
        <v>15.7</v>
      </c>
      <c r="G98" s="441">
        <v>15.2</v>
      </c>
      <c r="H98" s="498" t="s">
        <v>664</v>
      </c>
      <c r="I98" s="498" t="s">
        <v>664</v>
      </c>
      <c r="J98" s="498" t="s">
        <v>664</v>
      </c>
      <c r="K98" s="441">
        <v>0.5</v>
      </c>
      <c r="L98" s="498" t="s">
        <v>664</v>
      </c>
      <c r="M98" s="444" t="s">
        <v>664</v>
      </c>
    </row>
    <row r="99" spans="1:13" s="81" customFormat="1" ht="14.25" customHeight="1">
      <c r="A99" s="148"/>
      <c r="B99" s="148"/>
      <c r="C99" s="754" t="s">
        <v>426</v>
      </c>
      <c r="D99" s="754"/>
      <c r="E99" s="754"/>
      <c r="F99" s="497">
        <v>143.6</v>
      </c>
      <c r="G99" s="497">
        <v>139.5</v>
      </c>
      <c r="H99" s="497">
        <v>1.5</v>
      </c>
      <c r="I99" s="498" t="s">
        <v>664</v>
      </c>
      <c r="J99" s="498" t="s">
        <v>664</v>
      </c>
      <c r="K99" s="497">
        <v>2.6</v>
      </c>
      <c r="L99" s="498" t="s">
        <v>664</v>
      </c>
      <c r="M99" s="444" t="s">
        <v>664</v>
      </c>
    </row>
    <row r="100" spans="1:13" s="81" customFormat="1" ht="14.25" customHeight="1">
      <c r="A100" s="148"/>
      <c r="B100" s="148"/>
      <c r="C100" s="148"/>
      <c r="D100" s="747" t="s">
        <v>427</v>
      </c>
      <c r="E100" s="747"/>
      <c r="F100" s="441">
        <v>17.600000000000001</v>
      </c>
      <c r="G100" s="441">
        <v>17.5</v>
      </c>
      <c r="H100" s="441">
        <v>0.1</v>
      </c>
      <c r="I100" s="498" t="s">
        <v>664</v>
      </c>
      <c r="J100" s="498" t="s">
        <v>664</v>
      </c>
      <c r="K100" s="498" t="s">
        <v>664</v>
      </c>
      <c r="L100" s="498" t="s">
        <v>664</v>
      </c>
      <c r="M100" s="444" t="s">
        <v>664</v>
      </c>
    </row>
    <row r="101" spans="1:13" s="81" customFormat="1" ht="14.25" customHeight="1">
      <c r="A101" s="148"/>
      <c r="B101" s="148"/>
      <c r="C101" s="148"/>
      <c r="D101" s="747" t="s">
        <v>428</v>
      </c>
      <c r="E101" s="747"/>
      <c r="F101" s="441">
        <v>5.4</v>
      </c>
      <c r="G101" s="441">
        <v>5.4</v>
      </c>
      <c r="H101" s="498" t="s">
        <v>664</v>
      </c>
      <c r="I101" s="498" t="s">
        <v>664</v>
      </c>
      <c r="J101" s="498" t="s">
        <v>664</v>
      </c>
      <c r="K101" s="498" t="s">
        <v>664</v>
      </c>
      <c r="L101" s="498" t="s">
        <v>664</v>
      </c>
      <c r="M101" s="444" t="s">
        <v>664</v>
      </c>
    </row>
    <row r="102" spans="1:13" s="81" customFormat="1" ht="14.25" customHeight="1">
      <c r="A102" s="148"/>
      <c r="B102" s="148"/>
      <c r="C102" s="148"/>
      <c r="D102" s="745" t="s">
        <v>341</v>
      </c>
      <c r="E102" s="745"/>
      <c r="F102" s="441">
        <v>7.3</v>
      </c>
      <c r="G102" s="441">
        <v>7.1</v>
      </c>
      <c r="H102" s="441">
        <v>0.2</v>
      </c>
      <c r="I102" s="498" t="s">
        <v>664</v>
      </c>
      <c r="J102" s="502">
        <v>0.2</v>
      </c>
      <c r="K102" s="498" t="s">
        <v>664</v>
      </c>
      <c r="L102" s="498" t="s">
        <v>664</v>
      </c>
      <c r="M102" s="444" t="s">
        <v>664</v>
      </c>
    </row>
    <row r="103" spans="1:13" s="81" customFormat="1" ht="14.25" customHeight="1">
      <c r="A103" s="148"/>
      <c r="B103" s="148"/>
      <c r="C103" s="148"/>
      <c r="D103" s="745" t="s">
        <v>342</v>
      </c>
      <c r="E103" s="745"/>
      <c r="F103" s="441">
        <v>13.5</v>
      </c>
      <c r="G103" s="441">
        <v>13.4</v>
      </c>
      <c r="H103" s="441">
        <v>0.1</v>
      </c>
      <c r="I103" s="498" t="s">
        <v>664</v>
      </c>
      <c r="J103" s="498" t="s">
        <v>664</v>
      </c>
      <c r="K103" s="498" t="s">
        <v>664</v>
      </c>
      <c r="L103" s="498" t="s">
        <v>664</v>
      </c>
      <c r="M103" s="444" t="s">
        <v>664</v>
      </c>
    </row>
    <row r="104" spans="1:13" s="81" customFormat="1" ht="14.25" customHeight="1">
      <c r="A104" s="148"/>
      <c r="B104" s="148"/>
      <c r="C104" s="148"/>
      <c r="D104" s="745" t="s">
        <v>343</v>
      </c>
      <c r="E104" s="745"/>
      <c r="F104" s="441">
        <v>97.9</v>
      </c>
      <c r="G104" s="441">
        <v>94.4</v>
      </c>
      <c r="H104" s="441">
        <v>0.9</v>
      </c>
      <c r="I104" s="498" t="s">
        <v>664</v>
      </c>
      <c r="J104" s="502">
        <v>0.9</v>
      </c>
      <c r="K104" s="441">
        <v>2.5999999999999943</v>
      </c>
      <c r="L104" s="498" t="s">
        <v>664</v>
      </c>
      <c r="M104" s="444" t="s">
        <v>664</v>
      </c>
    </row>
    <row r="105" spans="1:13" s="81" customFormat="1" ht="14.25" customHeight="1">
      <c r="A105" s="148"/>
      <c r="B105" s="148"/>
      <c r="C105" s="148"/>
      <c r="D105" s="745" t="s">
        <v>344</v>
      </c>
      <c r="E105" s="745"/>
      <c r="F105" s="441">
        <v>1.9</v>
      </c>
      <c r="G105" s="441">
        <v>1.7</v>
      </c>
      <c r="H105" s="441">
        <v>0.2</v>
      </c>
      <c r="I105" s="498" t="s">
        <v>664</v>
      </c>
      <c r="J105" s="502">
        <v>0.2</v>
      </c>
      <c r="K105" s="498" t="s">
        <v>664</v>
      </c>
      <c r="L105" s="498" t="s">
        <v>664</v>
      </c>
      <c r="M105" s="444" t="s">
        <v>664</v>
      </c>
    </row>
    <row r="106" spans="1:13" s="81" customFormat="1" ht="14.25" customHeight="1">
      <c r="A106" s="148"/>
      <c r="B106" s="148"/>
      <c r="C106" s="754" t="s">
        <v>429</v>
      </c>
      <c r="D106" s="754"/>
      <c r="E106" s="754"/>
      <c r="F106" s="497">
        <v>226.6</v>
      </c>
      <c r="G106" s="497">
        <v>194.4</v>
      </c>
      <c r="H106" s="497">
        <v>20.9</v>
      </c>
      <c r="I106" s="498" t="s">
        <v>664</v>
      </c>
      <c r="J106" s="497">
        <v>6.1</v>
      </c>
      <c r="K106" s="497">
        <v>11.3</v>
      </c>
      <c r="L106" s="498" t="s">
        <v>664</v>
      </c>
      <c r="M106" s="444" t="s">
        <v>664</v>
      </c>
    </row>
    <row r="107" spans="1:13" s="81" customFormat="1" ht="14.25" customHeight="1">
      <c r="A107" s="148"/>
      <c r="B107" s="148"/>
      <c r="C107" s="148"/>
      <c r="D107" s="747" t="s">
        <v>430</v>
      </c>
      <c r="E107" s="747"/>
      <c r="F107" s="441">
        <v>164.8</v>
      </c>
      <c r="G107" s="441">
        <v>158.69999999999999</v>
      </c>
      <c r="H107" s="441">
        <v>5.8</v>
      </c>
      <c r="I107" s="498" t="s">
        <v>664</v>
      </c>
      <c r="J107" s="498" t="s">
        <v>664</v>
      </c>
      <c r="K107" s="441">
        <v>0.3</v>
      </c>
      <c r="L107" s="498" t="s">
        <v>664</v>
      </c>
      <c r="M107" s="444" t="s">
        <v>664</v>
      </c>
    </row>
    <row r="108" spans="1:13" s="81" customFormat="1" ht="14.25" customHeight="1">
      <c r="A108" s="148"/>
      <c r="B108" s="148"/>
      <c r="C108" s="148"/>
      <c r="D108" s="745" t="s">
        <v>345</v>
      </c>
      <c r="E108" s="745"/>
      <c r="F108" s="441">
        <v>9</v>
      </c>
      <c r="G108" s="441">
        <v>5.4</v>
      </c>
      <c r="H108" s="441">
        <v>3.6</v>
      </c>
      <c r="I108" s="498" t="s">
        <v>664</v>
      </c>
      <c r="J108" s="502">
        <v>3.6</v>
      </c>
      <c r="K108" s="498" t="s">
        <v>664</v>
      </c>
      <c r="L108" s="498" t="s">
        <v>664</v>
      </c>
      <c r="M108" s="444" t="s">
        <v>664</v>
      </c>
    </row>
    <row r="109" spans="1:13" s="81" customFormat="1" ht="14.25" customHeight="1">
      <c r="A109" s="148"/>
      <c r="B109" s="148"/>
      <c r="C109" s="148"/>
      <c r="D109" s="745" t="s">
        <v>346</v>
      </c>
      <c r="E109" s="745"/>
      <c r="F109" s="441">
        <v>21.5</v>
      </c>
      <c r="G109" s="441">
        <v>10.5</v>
      </c>
      <c r="H109" s="498" t="s">
        <v>664</v>
      </c>
      <c r="I109" s="498" t="s">
        <v>664</v>
      </c>
      <c r="J109" s="498" t="s">
        <v>664</v>
      </c>
      <c r="K109" s="502">
        <v>11</v>
      </c>
      <c r="L109" s="498" t="s">
        <v>664</v>
      </c>
      <c r="M109" s="444" t="s">
        <v>664</v>
      </c>
    </row>
    <row r="110" spans="1:13" s="81" customFormat="1" ht="14.25" customHeight="1">
      <c r="A110" s="148"/>
      <c r="B110" s="148"/>
      <c r="C110" s="148"/>
      <c r="D110" s="745" t="s">
        <v>347</v>
      </c>
      <c r="E110" s="745"/>
      <c r="F110" s="441">
        <v>31.3</v>
      </c>
      <c r="G110" s="441">
        <v>19.8</v>
      </c>
      <c r="H110" s="441">
        <v>11.5</v>
      </c>
      <c r="I110" s="498" t="s">
        <v>664</v>
      </c>
      <c r="J110" s="441">
        <v>3.4</v>
      </c>
      <c r="K110" s="498" t="s">
        <v>664</v>
      </c>
      <c r="L110" s="498" t="s">
        <v>664</v>
      </c>
      <c r="M110" s="444" t="s">
        <v>664</v>
      </c>
    </row>
    <row r="111" spans="1:13" s="81" customFormat="1" ht="14.25" customHeight="1">
      <c r="A111" s="148"/>
      <c r="B111" s="148"/>
      <c r="C111" s="754" t="s">
        <v>431</v>
      </c>
      <c r="D111" s="754"/>
      <c r="E111" s="754"/>
      <c r="F111" s="497">
        <v>627.4</v>
      </c>
      <c r="G111" s="497">
        <v>565.79999999999995</v>
      </c>
      <c r="H111" s="497">
        <v>34.200000000000003</v>
      </c>
      <c r="I111" s="498" t="s">
        <v>664</v>
      </c>
      <c r="J111" s="498" t="s">
        <v>664</v>
      </c>
      <c r="K111" s="497">
        <v>27.4</v>
      </c>
      <c r="L111" s="498" t="s">
        <v>664</v>
      </c>
      <c r="M111" s="444" t="s">
        <v>664</v>
      </c>
    </row>
    <row r="112" spans="1:13" s="81" customFormat="1" ht="14.25" customHeight="1">
      <c r="A112" s="148"/>
      <c r="B112" s="148"/>
      <c r="C112" s="148"/>
      <c r="D112" s="747" t="s">
        <v>432</v>
      </c>
      <c r="E112" s="747"/>
      <c r="F112" s="441">
        <v>115.5</v>
      </c>
      <c r="G112" s="441">
        <v>112.6</v>
      </c>
      <c r="H112" s="441">
        <v>2.9</v>
      </c>
      <c r="I112" s="498" t="s">
        <v>664</v>
      </c>
      <c r="J112" s="498" t="s">
        <v>664</v>
      </c>
      <c r="K112" s="498" t="s">
        <v>664</v>
      </c>
      <c r="L112" s="498" t="s">
        <v>664</v>
      </c>
      <c r="M112" s="444" t="s">
        <v>664</v>
      </c>
    </row>
    <row r="113" spans="1:13" s="81" customFormat="1" ht="14.25" customHeight="1">
      <c r="A113" s="148"/>
      <c r="B113" s="148"/>
      <c r="C113" s="148"/>
      <c r="D113" s="747" t="s">
        <v>433</v>
      </c>
      <c r="E113" s="747"/>
      <c r="F113" s="441">
        <v>11.9</v>
      </c>
      <c r="G113" s="441">
        <v>9.1</v>
      </c>
      <c r="H113" s="498" t="s">
        <v>664</v>
      </c>
      <c r="I113" s="498" t="s">
        <v>664</v>
      </c>
      <c r="J113" s="498" t="s">
        <v>664</v>
      </c>
      <c r="K113" s="441">
        <v>2.8000000000000007</v>
      </c>
      <c r="L113" s="498" t="s">
        <v>664</v>
      </c>
      <c r="M113" s="444" t="s">
        <v>664</v>
      </c>
    </row>
    <row r="114" spans="1:13" s="81" customFormat="1" ht="14.25" customHeight="1">
      <c r="A114" s="148"/>
      <c r="B114" s="148"/>
      <c r="C114" s="148"/>
      <c r="D114" s="745" t="s">
        <v>348</v>
      </c>
      <c r="E114" s="745"/>
      <c r="F114" s="441">
        <v>500</v>
      </c>
      <c r="G114" s="441">
        <v>444.1</v>
      </c>
      <c r="H114" s="441">
        <v>31.3</v>
      </c>
      <c r="I114" s="498" t="s">
        <v>664</v>
      </c>
      <c r="J114" s="441">
        <v>31.2</v>
      </c>
      <c r="K114" s="441">
        <v>24.600000000000023</v>
      </c>
      <c r="L114" s="498" t="s">
        <v>664</v>
      </c>
      <c r="M114" s="444" t="s">
        <v>664</v>
      </c>
    </row>
    <row r="115" spans="1:13" s="81" customFormat="1" ht="14.25" customHeight="1">
      <c r="A115" s="148"/>
      <c r="B115" s="148"/>
      <c r="C115" s="754" t="s">
        <v>492</v>
      </c>
      <c r="D115" s="754"/>
      <c r="E115" s="754"/>
      <c r="F115" s="497">
        <v>55.3</v>
      </c>
      <c r="G115" s="497">
        <v>33.799999999999997</v>
      </c>
      <c r="H115" s="497">
        <v>21.5</v>
      </c>
      <c r="I115" s="498" t="s">
        <v>664</v>
      </c>
      <c r="J115" s="498" t="s">
        <v>664</v>
      </c>
      <c r="K115" s="498" t="s">
        <v>664</v>
      </c>
      <c r="L115" s="498" t="s">
        <v>664</v>
      </c>
      <c r="M115" s="497">
        <v>3.9</v>
      </c>
    </row>
    <row r="116" spans="1:13" s="81" customFormat="1" ht="14.25" customHeight="1">
      <c r="A116" s="148"/>
      <c r="B116" s="148"/>
      <c r="C116" s="148"/>
      <c r="D116" s="747" t="s">
        <v>493</v>
      </c>
      <c r="E116" s="747"/>
      <c r="F116" s="441">
        <v>14.5</v>
      </c>
      <c r="G116" s="441">
        <v>10.5</v>
      </c>
      <c r="H116" s="441">
        <v>4</v>
      </c>
      <c r="I116" s="498" t="s">
        <v>664</v>
      </c>
      <c r="J116" s="498" t="s">
        <v>664</v>
      </c>
      <c r="K116" s="498" t="s">
        <v>664</v>
      </c>
      <c r="L116" s="498" t="s">
        <v>664</v>
      </c>
      <c r="M116" s="444" t="s">
        <v>664</v>
      </c>
    </row>
    <row r="117" spans="1:13" s="81" customFormat="1" ht="14.25" customHeight="1">
      <c r="A117" s="148"/>
      <c r="B117" s="148"/>
      <c r="C117" s="148"/>
      <c r="D117" s="745" t="s">
        <v>474</v>
      </c>
      <c r="E117" s="745"/>
      <c r="F117" s="441">
        <v>14.7</v>
      </c>
      <c r="G117" s="441">
        <v>14.4</v>
      </c>
      <c r="H117" s="441">
        <v>0.3</v>
      </c>
      <c r="I117" s="498" t="s">
        <v>664</v>
      </c>
      <c r="J117" s="498" t="s">
        <v>664</v>
      </c>
      <c r="K117" s="498" t="s">
        <v>664</v>
      </c>
      <c r="L117" s="498" t="s">
        <v>664</v>
      </c>
      <c r="M117" s="444" t="s">
        <v>664</v>
      </c>
    </row>
    <row r="118" spans="1:13" s="81" customFormat="1" ht="14.25" customHeight="1">
      <c r="A118" s="148"/>
      <c r="B118" s="148"/>
      <c r="C118" s="148"/>
      <c r="D118" s="745" t="s">
        <v>475</v>
      </c>
      <c r="E118" s="745"/>
      <c r="F118" s="441">
        <v>16.3</v>
      </c>
      <c r="G118" s="441">
        <v>1.2</v>
      </c>
      <c r="H118" s="441">
        <v>15.100000000000001</v>
      </c>
      <c r="I118" s="498" t="s">
        <v>664</v>
      </c>
      <c r="J118" s="502">
        <v>12.4</v>
      </c>
      <c r="K118" s="498" t="s">
        <v>664</v>
      </c>
      <c r="L118" s="498" t="s">
        <v>664</v>
      </c>
      <c r="M118" s="444" t="s">
        <v>664</v>
      </c>
    </row>
    <row r="119" spans="1:13" s="81" customFormat="1" ht="14.25" customHeight="1">
      <c r="A119" s="148"/>
      <c r="B119" s="148"/>
      <c r="C119" s="148"/>
      <c r="D119" s="745" t="s">
        <v>476</v>
      </c>
      <c r="E119" s="745"/>
      <c r="F119" s="441">
        <v>9.8000000000000007</v>
      </c>
      <c r="G119" s="441">
        <v>7.7</v>
      </c>
      <c r="H119" s="441">
        <v>2.1</v>
      </c>
      <c r="I119" s="498" t="s">
        <v>664</v>
      </c>
      <c r="J119" s="502">
        <v>2.1</v>
      </c>
      <c r="K119" s="498" t="s">
        <v>664</v>
      </c>
      <c r="L119" s="498" t="s">
        <v>664</v>
      </c>
      <c r="M119" s="502">
        <v>3.9</v>
      </c>
    </row>
    <row r="120" spans="1:13" s="81" customFormat="1" ht="14.25" customHeight="1">
      <c r="A120" s="148"/>
      <c r="B120" s="148"/>
      <c r="C120" s="746" t="s">
        <v>349</v>
      </c>
      <c r="D120" s="745"/>
      <c r="E120" s="745"/>
      <c r="F120" s="497">
        <v>372.8</v>
      </c>
      <c r="G120" s="497">
        <v>287.2</v>
      </c>
      <c r="H120" s="497">
        <v>73.8</v>
      </c>
      <c r="I120" s="497">
        <v>1.8</v>
      </c>
      <c r="J120" s="498" t="s">
        <v>664</v>
      </c>
      <c r="K120" s="497">
        <v>1.3</v>
      </c>
      <c r="L120" s="497">
        <v>10.5</v>
      </c>
      <c r="M120" s="444" t="s">
        <v>664</v>
      </c>
    </row>
    <row r="121" spans="1:13" s="81" customFormat="1" ht="14.25" customHeight="1">
      <c r="A121" s="148"/>
      <c r="B121" s="148"/>
      <c r="C121" s="147"/>
      <c r="D121" s="745" t="s">
        <v>477</v>
      </c>
      <c r="E121" s="745"/>
      <c r="F121" s="441">
        <v>372.8</v>
      </c>
      <c r="G121" s="441">
        <v>287.2</v>
      </c>
      <c r="H121" s="441">
        <v>73.8</v>
      </c>
      <c r="I121" s="441">
        <v>1.8</v>
      </c>
      <c r="J121" s="498" t="s">
        <v>664</v>
      </c>
      <c r="K121" s="441">
        <v>1.3</v>
      </c>
      <c r="L121" s="441">
        <v>10.5</v>
      </c>
      <c r="M121" s="444" t="s">
        <v>664</v>
      </c>
    </row>
    <row r="122" spans="1:13" s="81" customFormat="1" ht="14.25" customHeight="1">
      <c r="A122" s="148"/>
      <c r="B122" s="148"/>
      <c r="C122" s="746" t="s">
        <v>350</v>
      </c>
      <c r="D122" s="746"/>
      <c r="E122" s="746"/>
      <c r="F122" s="440">
        <v>1.3</v>
      </c>
      <c r="G122" s="440">
        <v>1.3</v>
      </c>
      <c r="H122" s="498" t="s">
        <v>664</v>
      </c>
      <c r="I122" s="498" t="s">
        <v>664</v>
      </c>
      <c r="J122" s="498" t="s">
        <v>664</v>
      </c>
      <c r="K122" s="498" t="s">
        <v>664</v>
      </c>
      <c r="L122" s="498" t="s">
        <v>664</v>
      </c>
      <c r="M122" s="444" t="s">
        <v>664</v>
      </c>
    </row>
    <row r="123" spans="1:13" s="81" customFormat="1" ht="14.25" customHeight="1">
      <c r="A123" s="148"/>
      <c r="B123" s="148"/>
      <c r="C123" s="147"/>
      <c r="D123" s="745" t="s">
        <v>351</v>
      </c>
      <c r="E123" s="746"/>
      <c r="F123" s="441">
        <v>1.3</v>
      </c>
      <c r="G123" s="441">
        <v>1.3</v>
      </c>
      <c r="H123" s="498" t="s">
        <v>664</v>
      </c>
      <c r="I123" s="498" t="s">
        <v>664</v>
      </c>
      <c r="J123" s="498" t="s">
        <v>664</v>
      </c>
      <c r="K123" s="498" t="s">
        <v>664</v>
      </c>
      <c r="L123" s="498" t="s">
        <v>664</v>
      </c>
      <c r="M123" s="444" t="s">
        <v>664</v>
      </c>
    </row>
    <row r="124" spans="1:13" s="81" customFormat="1" ht="14.25" customHeight="1">
      <c r="A124" s="148"/>
      <c r="B124" s="148"/>
      <c r="C124" s="746" t="s">
        <v>352</v>
      </c>
      <c r="D124" s="746"/>
      <c r="E124" s="746"/>
      <c r="F124" s="440">
        <v>49.7</v>
      </c>
      <c r="G124" s="440">
        <v>25.6</v>
      </c>
      <c r="H124" s="440">
        <v>10.1</v>
      </c>
      <c r="I124" s="498" t="s">
        <v>664</v>
      </c>
      <c r="J124" s="440">
        <v>10</v>
      </c>
      <c r="K124" s="440">
        <v>35.6</v>
      </c>
      <c r="L124" s="498" t="s">
        <v>664</v>
      </c>
      <c r="M124" s="444" t="s">
        <v>664</v>
      </c>
    </row>
    <row r="125" spans="1:13" s="81" customFormat="1" ht="14.25" customHeight="1">
      <c r="A125" s="148"/>
      <c r="B125" s="148"/>
      <c r="C125" s="147"/>
      <c r="D125" s="745" t="s">
        <v>353</v>
      </c>
      <c r="E125" s="746"/>
      <c r="F125" s="441">
        <v>49.7</v>
      </c>
      <c r="G125" s="441">
        <v>25.6</v>
      </c>
      <c r="H125" s="441">
        <v>10.1</v>
      </c>
      <c r="I125" s="498" t="s">
        <v>664</v>
      </c>
      <c r="J125" s="441">
        <v>10</v>
      </c>
      <c r="K125" s="441">
        <v>35.6</v>
      </c>
      <c r="L125" s="498" t="s">
        <v>664</v>
      </c>
      <c r="M125" s="444" t="s">
        <v>664</v>
      </c>
    </row>
    <row r="126" spans="1:13" s="81" customFormat="1" ht="14.25" customHeight="1">
      <c r="A126" s="148"/>
      <c r="B126" s="754" t="s">
        <v>434</v>
      </c>
      <c r="C126" s="754"/>
      <c r="D126" s="754"/>
      <c r="E126" s="754"/>
      <c r="F126" s="497">
        <v>11590.9</v>
      </c>
      <c r="G126" s="497">
        <v>4583.3999999999996</v>
      </c>
      <c r="H126" s="497">
        <v>6791.2</v>
      </c>
      <c r="I126" s="498" t="s">
        <v>664</v>
      </c>
      <c r="J126" s="497">
        <v>6628.9</v>
      </c>
      <c r="K126" s="497">
        <v>105</v>
      </c>
      <c r="L126" s="497">
        <v>111.3</v>
      </c>
      <c r="M126" s="497">
        <v>307029.90000000002</v>
      </c>
    </row>
    <row r="127" spans="1:13" s="81" customFormat="1" ht="14.25" customHeight="1">
      <c r="A127" s="148"/>
      <c r="B127" s="148"/>
      <c r="C127" s="754" t="s">
        <v>435</v>
      </c>
      <c r="D127" s="754"/>
      <c r="E127" s="754"/>
      <c r="F127" s="497">
        <v>11590.9</v>
      </c>
      <c r="G127" s="497">
        <v>4583.3999999999996</v>
      </c>
      <c r="H127" s="497">
        <v>6791.2</v>
      </c>
      <c r="I127" s="498" t="s">
        <v>664</v>
      </c>
      <c r="J127" s="497">
        <v>6628.9</v>
      </c>
      <c r="K127" s="497">
        <v>105</v>
      </c>
      <c r="L127" s="497">
        <v>111.3</v>
      </c>
      <c r="M127" s="497">
        <v>307029.90000000002</v>
      </c>
    </row>
    <row r="128" spans="1:13" s="81" customFormat="1" ht="14.25" customHeight="1">
      <c r="A128" s="148"/>
      <c r="B128" s="148"/>
      <c r="C128" s="148"/>
      <c r="D128" s="747" t="s">
        <v>436</v>
      </c>
      <c r="E128" s="747"/>
      <c r="F128" s="441">
        <v>9601.9</v>
      </c>
      <c r="G128" s="441">
        <v>2895.6</v>
      </c>
      <c r="H128" s="441">
        <v>6653</v>
      </c>
      <c r="I128" s="498" t="s">
        <v>664</v>
      </c>
      <c r="J128" s="441">
        <v>6549.7</v>
      </c>
      <c r="K128" s="441">
        <v>12.6</v>
      </c>
      <c r="L128" s="441">
        <v>40.700000000000003</v>
      </c>
      <c r="M128" s="444">
        <v>297895.7</v>
      </c>
    </row>
    <row r="129" spans="1:15" s="81" customFormat="1" ht="14.25" customHeight="1">
      <c r="A129" s="148"/>
      <c r="B129" s="148"/>
      <c r="C129" s="148"/>
      <c r="D129" s="747" t="s">
        <v>437</v>
      </c>
      <c r="E129" s="747"/>
      <c r="F129" s="441">
        <v>54.3</v>
      </c>
      <c r="G129" s="441">
        <v>47.2</v>
      </c>
      <c r="H129" s="441">
        <v>7</v>
      </c>
      <c r="I129" s="498" t="s">
        <v>664</v>
      </c>
      <c r="J129" s="442">
        <v>7</v>
      </c>
      <c r="K129" s="442">
        <v>9.9999999999994316E-2</v>
      </c>
      <c r="L129" s="498" t="s">
        <v>664</v>
      </c>
      <c r="M129" s="444" t="s">
        <v>664</v>
      </c>
    </row>
    <row r="130" spans="1:15" s="81" customFormat="1" ht="14.25" customHeight="1">
      <c r="A130" s="148"/>
      <c r="B130" s="148"/>
      <c r="C130" s="148"/>
      <c r="D130" s="745" t="s">
        <v>354</v>
      </c>
      <c r="E130" s="745"/>
      <c r="F130" s="441">
        <v>1934.7</v>
      </c>
      <c r="G130" s="441">
        <v>1640.6</v>
      </c>
      <c r="H130" s="441">
        <v>131.19999999999999</v>
      </c>
      <c r="I130" s="498" t="s">
        <v>664</v>
      </c>
      <c r="J130" s="441">
        <v>79.2</v>
      </c>
      <c r="K130" s="441">
        <v>92.3</v>
      </c>
      <c r="L130" s="441">
        <v>70.599999999999994</v>
      </c>
      <c r="M130" s="444">
        <v>9134.2000000000007</v>
      </c>
    </row>
    <row r="131" spans="1:15" s="81" customFormat="1" ht="14.25" customHeight="1">
      <c r="A131" s="148"/>
      <c r="B131" s="754" t="s">
        <v>438</v>
      </c>
      <c r="C131" s="754"/>
      <c r="D131" s="754"/>
      <c r="E131" s="754"/>
      <c r="F131" s="497">
        <v>5464.8</v>
      </c>
      <c r="G131" s="497">
        <v>2288.6999999999998</v>
      </c>
      <c r="H131" s="497">
        <v>3052.6</v>
      </c>
      <c r="I131" s="497">
        <v>361.9</v>
      </c>
      <c r="J131" s="497">
        <v>43.5</v>
      </c>
      <c r="K131" s="497">
        <v>5.2</v>
      </c>
      <c r="L131" s="497">
        <v>118.3</v>
      </c>
      <c r="M131" s="497">
        <v>357597.6</v>
      </c>
      <c r="O131" s="124"/>
    </row>
    <row r="132" spans="1:15" s="81" customFormat="1" ht="14.25" customHeight="1">
      <c r="A132" s="148"/>
      <c r="B132" s="148"/>
      <c r="C132" s="754" t="s">
        <v>439</v>
      </c>
      <c r="D132" s="754"/>
      <c r="E132" s="754"/>
      <c r="F132" s="497">
        <v>3996.1</v>
      </c>
      <c r="G132" s="497">
        <v>1163.3</v>
      </c>
      <c r="H132" s="497">
        <v>2799.9</v>
      </c>
      <c r="I132" s="497">
        <v>231.7</v>
      </c>
      <c r="J132" s="497">
        <v>11.1</v>
      </c>
      <c r="K132" s="497">
        <v>2.4</v>
      </c>
      <c r="L132" s="497">
        <v>30.5</v>
      </c>
      <c r="M132" s="497">
        <v>297.5</v>
      </c>
    </row>
    <row r="133" spans="1:15" s="81" customFormat="1" ht="14.25" customHeight="1">
      <c r="A133" s="148"/>
      <c r="B133" s="148"/>
      <c r="C133" s="297"/>
      <c r="D133" s="745" t="s">
        <v>478</v>
      </c>
      <c r="E133" s="746"/>
      <c r="F133" s="500">
        <v>3996.1</v>
      </c>
      <c r="G133" s="500">
        <v>1163.3</v>
      </c>
      <c r="H133" s="500">
        <v>2799.9</v>
      </c>
      <c r="I133" s="500">
        <v>231.7</v>
      </c>
      <c r="J133" s="500">
        <v>11.1</v>
      </c>
      <c r="K133" s="500">
        <v>2.4</v>
      </c>
      <c r="L133" s="500">
        <v>30.5</v>
      </c>
      <c r="M133" s="501">
        <v>297.5</v>
      </c>
    </row>
    <row r="134" spans="1:15" s="81" customFormat="1" ht="14.25" customHeight="1">
      <c r="A134" s="148"/>
      <c r="B134" s="148"/>
      <c r="C134" s="754" t="s">
        <v>440</v>
      </c>
      <c r="D134" s="754"/>
      <c r="E134" s="754"/>
      <c r="F134" s="497">
        <v>1053</v>
      </c>
      <c r="G134" s="497">
        <v>788.9</v>
      </c>
      <c r="H134" s="497">
        <v>190.9</v>
      </c>
      <c r="I134" s="497">
        <v>108</v>
      </c>
      <c r="J134" s="497">
        <v>15.8</v>
      </c>
      <c r="K134" s="497">
        <v>2.2000000000000002</v>
      </c>
      <c r="L134" s="497">
        <v>71</v>
      </c>
      <c r="M134" s="497">
        <v>9156</v>
      </c>
      <c r="O134" s="124"/>
    </row>
    <row r="135" spans="1:15" s="81" customFormat="1" ht="14.25" customHeight="1">
      <c r="A135" s="148"/>
      <c r="B135" s="148"/>
      <c r="C135" s="297"/>
      <c r="D135" s="745" t="s">
        <v>479</v>
      </c>
      <c r="E135" s="746"/>
      <c r="F135" s="441">
        <v>1053</v>
      </c>
      <c r="G135" s="441">
        <v>788.9</v>
      </c>
      <c r="H135" s="441">
        <v>190.9</v>
      </c>
      <c r="I135" s="441">
        <v>108</v>
      </c>
      <c r="J135" s="441">
        <v>15.8</v>
      </c>
      <c r="K135" s="441">
        <v>2.2000000000000002</v>
      </c>
      <c r="L135" s="441">
        <v>71</v>
      </c>
      <c r="M135" s="444">
        <v>9156</v>
      </c>
      <c r="O135" s="124"/>
    </row>
    <row r="136" spans="1:15" s="81" customFormat="1" ht="14.25" customHeight="1">
      <c r="A136" s="148"/>
      <c r="B136" s="148"/>
      <c r="C136" s="754" t="s">
        <v>441</v>
      </c>
      <c r="D136" s="754"/>
      <c r="E136" s="754"/>
      <c r="F136" s="497">
        <v>318.89999999999998</v>
      </c>
      <c r="G136" s="497">
        <v>239.7</v>
      </c>
      <c r="H136" s="497">
        <v>61.8</v>
      </c>
      <c r="I136" s="497">
        <v>22.2</v>
      </c>
      <c r="J136" s="497">
        <v>16.600000000000001</v>
      </c>
      <c r="K136" s="497">
        <v>0.6</v>
      </c>
      <c r="L136" s="497">
        <v>16.8</v>
      </c>
      <c r="M136" s="497">
        <v>335342.59999999998</v>
      </c>
      <c r="O136" s="124"/>
    </row>
    <row r="137" spans="1:15" s="81" customFormat="1" ht="14.25" customHeight="1">
      <c r="A137" s="148"/>
      <c r="B137" s="148"/>
      <c r="C137" s="297"/>
      <c r="D137" s="745" t="s">
        <v>355</v>
      </c>
      <c r="E137" s="746"/>
      <c r="F137" s="441">
        <v>74.3</v>
      </c>
      <c r="G137" s="441">
        <v>53.6</v>
      </c>
      <c r="H137" s="442">
        <v>19.3</v>
      </c>
      <c r="I137" s="498" t="s">
        <v>664</v>
      </c>
      <c r="J137" s="442">
        <v>19.2</v>
      </c>
      <c r="K137" s="498" t="s">
        <v>664</v>
      </c>
      <c r="L137" s="441">
        <v>1.4</v>
      </c>
      <c r="M137" s="444">
        <v>3490.8</v>
      </c>
      <c r="O137" s="124"/>
    </row>
    <row r="138" spans="1:15" s="81" customFormat="1" ht="14.25" customHeight="1">
      <c r="A138" s="148"/>
      <c r="B138" s="148"/>
      <c r="C138" s="148"/>
      <c r="D138" s="747" t="s">
        <v>442</v>
      </c>
      <c r="E138" s="747"/>
      <c r="F138" s="441">
        <v>153.69999999999999</v>
      </c>
      <c r="G138" s="441">
        <v>113.2</v>
      </c>
      <c r="H138" s="441">
        <v>24.6</v>
      </c>
      <c r="I138" s="441">
        <v>22.2</v>
      </c>
      <c r="J138" s="441">
        <v>1.7</v>
      </c>
      <c r="K138" s="441">
        <v>0.6</v>
      </c>
      <c r="L138" s="441">
        <v>15.3</v>
      </c>
      <c r="M138" s="444">
        <v>5667.9</v>
      </c>
      <c r="O138" s="124"/>
    </row>
    <row r="139" spans="1:15" s="81" customFormat="1" ht="14.25" customHeight="1">
      <c r="A139" s="148"/>
      <c r="B139" s="148"/>
      <c r="C139" s="148"/>
      <c r="D139" s="747" t="s">
        <v>443</v>
      </c>
      <c r="E139" s="747"/>
      <c r="F139" s="441">
        <v>90.9</v>
      </c>
      <c r="G139" s="441">
        <v>72.900000000000006</v>
      </c>
      <c r="H139" s="441">
        <v>17.899999999999999</v>
      </c>
      <c r="I139" s="498" t="s">
        <v>664</v>
      </c>
      <c r="J139" s="441">
        <v>14.9</v>
      </c>
      <c r="K139" s="498" t="s">
        <v>664</v>
      </c>
      <c r="L139" s="441">
        <v>0.1</v>
      </c>
      <c r="M139" s="444">
        <v>326183.90000000002</v>
      </c>
      <c r="O139" s="124"/>
    </row>
    <row r="140" spans="1:15" s="81" customFormat="1" ht="14.25" customHeight="1">
      <c r="A140" s="148"/>
      <c r="B140" s="148"/>
      <c r="C140" s="754" t="s">
        <v>444</v>
      </c>
      <c r="D140" s="754"/>
      <c r="E140" s="754"/>
      <c r="F140" s="497">
        <v>96.8</v>
      </c>
      <c r="G140" s="497">
        <v>96.8</v>
      </c>
      <c r="H140" s="498" t="s">
        <v>664</v>
      </c>
      <c r="I140" s="498" t="s">
        <v>664</v>
      </c>
      <c r="J140" s="498" t="s">
        <v>664</v>
      </c>
      <c r="K140" s="498" t="s">
        <v>664</v>
      </c>
      <c r="L140" s="498" t="s">
        <v>664</v>
      </c>
      <c r="M140" s="497">
        <v>12801.5</v>
      </c>
      <c r="O140" s="124"/>
    </row>
    <row r="141" spans="1:15" s="81" customFormat="1" ht="14.25" customHeight="1">
      <c r="A141" s="148"/>
      <c r="B141" s="148"/>
      <c r="C141" s="297"/>
      <c r="D141" s="745" t="s">
        <v>480</v>
      </c>
      <c r="E141" s="746"/>
      <c r="F141" s="497">
        <v>96.8</v>
      </c>
      <c r="G141" s="497">
        <v>96.8</v>
      </c>
      <c r="H141" s="498" t="s">
        <v>664</v>
      </c>
      <c r="I141" s="498" t="s">
        <v>664</v>
      </c>
      <c r="J141" s="498" t="s">
        <v>664</v>
      </c>
      <c r="K141" s="498" t="s">
        <v>664</v>
      </c>
      <c r="L141" s="498" t="s">
        <v>664</v>
      </c>
      <c r="M141" s="497">
        <v>12801.5</v>
      </c>
      <c r="O141" s="124"/>
    </row>
    <row r="142" spans="1:15" s="81" customFormat="1" ht="14.25" customHeight="1">
      <c r="A142" s="148"/>
      <c r="B142" s="754" t="s">
        <v>567</v>
      </c>
      <c r="C142" s="754"/>
      <c r="D142" s="754"/>
      <c r="E142" s="754"/>
      <c r="F142" s="497">
        <v>7351.8</v>
      </c>
      <c r="G142" s="497">
        <v>4685.5</v>
      </c>
      <c r="H142" s="497">
        <v>5.0999999999999996</v>
      </c>
      <c r="I142" s="498" t="s">
        <v>664</v>
      </c>
      <c r="J142" s="497">
        <v>4.8</v>
      </c>
      <c r="K142" s="497">
        <v>1181.3</v>
      </c>
      <c r="L142" s="497">
        <v>1479.9</v>
      </c>
      <c r="M142" s="444" t="s">
        <v>664</v>
      </c>
      <c r="O142" s="124"/>
    </row>
    <row r="143" spans="1:15" s="81" customFormat="1" ht="14.25" customHeight="1">
      <c r="A143" s="148"/>
      <c r="B143" s="148"/>
      <c r="C143" s="754" t="s">
        <v>445</v>
      </c>
      <c r="D143" s="754"/>
      <c r="E143" s="754"/>
      <c r="F143" s="497">
        <v>524.29999999999995</v>
      </c>
      <c r="G143" s="497">
        <v>10.8</v>
      </c>
      <c r="H143" s="498" t="s">
        <v>664</v>
      </c>
      <c r="I143" s="498" t="s">
        <v>664</v>
      </c>
      <c r="J143" s="498" t="s">
        <v>664</v>
      </c>
      <c r="K143" s="497">
        <v>513.5</v>
      </c>
      <c r="L143" s="498" t="s">
        <v>664</v>
      </c>
      <c r="M143" s="444" t="s">
        <v>664</v>
      </c>
      <c r="O143" s="124"/>
    </row>
    <row r="144" spans="1:15" s="81" customFormat="1" ht="14.25" customHeight="1">
      <c r="A144" s="148"/>
      <c r="B144" s="148"/>
      <c r="C144" s="297"/>
      <c r="D144" s="745" t="s">
        <v>356</v>
      </c>
      <c r="E144" s="745"/>
      <c r="F144" s="441">
        <v>524.29999999999995</v>
      </c>
      <c r="G144" s="441">
        <v>10.8</v>
      </c>
      <c r="H144" s="498" t="s">
        <v>664</v>
      </c>
      <c r="I144" s="498" t="s">
        <v>664</v>
      </c>
      <c r="J144" s="498" t="s">
        <v>664</v>
      </c>
      <c r="K144" s="441">
        <v>513.5</v>
      </c>
      <c r="L144" s="498" t="s">
        <v>664</v>
      </c>
      <c r="M144" s="444" t="s">
        <v>664</v>
      </c>
      <c r="O144" s="124"/>
    </row>
    <row r="145" spans="1:13" s="81" customFormat="1" ht="14.25" customHeight="1">
      <c r="A145" s="148"/>
      <c r="B145" s="148"/>
      <c r="C145" s="754" t="s">
        <v>446</v>
      </c>
      <c r="D145" s="754"/>
      <c r="E145" s="754"/>
      <c r="F145" s="497">
        <v>6652.8</v>
      </c>
      <c r="G145" s="497">
        <v>4520.7</v>
      </c>
      <c r="H145" s="497">
        <v>4.9000000000000004</v>
      </c>
      <c r="I145" s="498" t="s">
        <v>664</v>
      </c>
      <c r="J145" s="497">
        <v>4.8</v>
      </c>
      <c r="K145" s="497">
        <v>647.29999999999995</v>
      </c>
      <c r="L145" s="497">
        <v>1479.9</v>
      </c>
      <c r="M145" s="444" t="s">
        <v>664</v>
      </c>
    </row>
    <row r="146" spans="1:13" s="81" customFormat="1" ht="14.25" customHeight="1">
      <c r="A146" s="148"/>
      <c r="B146" s="148"/>
      <c r="C146" s="297"/>
      <c r="D146" s="745" t="s">
        <v>357</v>
      </c>
      <c r="E146" s="746"/>
      <c r="F146" s="441">
        <v>6652.8</v>
      </c>
      <c r="G146" s="441">
        <v>4520.7</v>
      </c>
      <c r="H146" s="441">
        <v>4.9000000000000004</v>
      </c>
      <c r="I146" s="498" t="s">
        <v>664</v>
      </c>
      <c r="J146" s="441">
        <v>4.8</v>
      </c>
      <c r="K146" s="441">
        <v>647.29999999999995</v>
      </c>
      <c r="L146" s="441">
        <v>1479.9</v>
      </c>
      <c r="M146" s="444" t="s">
        <v>664</v>
      </c>
    </row>
    <row r="147" spans="1:13" s="81" customFormat="1" ht="14.25" customHeight="1">
      <c r="A147" s="148"/>
      <c r="B147" s="148"/>
      <c r="C147" s="322"/>
      <c r="D147" s="745" t="s">
        <v>499</v>
      </c>
      <c r="E147" s="746"/>
      <c r="F147" s="498" t="s">
        <v>664</v>
      </c>
      <c r="G147" s="498" t="s">
        <v>664</v>
      </c>
      <c r="H147" s="498" t="s">
        <v>664</v>
      </c>
      <c r="I147" s="498" t="s">
        <v>664</v>
      </c>
      <c r="J147" s="498" t="s">
        <v>664</v>
      </c>
      <c r="K147" s="498" t="s">
        <v>664</v>
      </c>
      <c r="L147" s="498" t="s">
        <v>664</v>
      </c>
      <c r="M147" s="444" t="s">
        <v>664</v>
      </c>
    </row>
    <row r="148" spans="1:13" s="81" customFormat="1" ht="14.25" customHeight="1">
      <c r="A148" s="148"/>
      <c r="B148" s="148"/>
      <c r="C148" s="754" t="s">
        <v>447</v>
      </c>
      <c r="D148" s="754"/>
      <c r="E148" s="754"/>
      <c r="F148" s="497">
        <v>174.7</v>
      </c>
      <c r="G148" s="497">
        <v>154</v>
      </c>
      <c r="H148" s="497">
        <v>0.2</v>
      </c>
      <c r="I148" s="498" t="s">
        <v>664</v>
      </c>
      <c r="J148" s="498" t="s">
        <v>664</v>
      </c>
      <c r="K148" s="497">
        <v>20.5</v>
      </c>
      <c r="L148" s="498" t="s">
        <v>664</v>
      </c>
      <c r="M148" s="444" t="s">
        <v>664</v>
      </c>
    </row>
    <row r="149" spans="1:13" s="81" customFormat="1" ht="14.25" customHeight="1">
      <c r="A149" s="148"/>
      <c r="B149" s="148"/>
      <c r="C149" s="297"/>
      <c r="D149" s="745" t="s">
        <v>358</v>
      </c>
      <c r="E149" s="746"/>
      <c r="F149" s="441">
        <v>149.6</v>
      </c>
      <c r="G149" s="441">
        <v>149.6</v>
      </c>
      <c r="H149" s="498" t="s">
        <v>664</v>
      </c>
      <c r="I149" s="498" t="s">
        <v>664</v>
      </c>
      <c r="J149" s="498" t="s">
        <v>664</v>
      </c>
      <c r="K149" s="498" t="s">
        <v>664</v>
      </c>
      <c r="L149" s="498" t="s">
        <v>664</v>
      </c>
      <c r="M149" s="444" t="s">
        <v>664</v>
      </c>
    </row>
    <row r="150" spans="1:13" s="81" customFormat="1" ht="14.25" customHeight="1">
      <c r="A150" s="148"/>
      <c r="B150" s="148"/>
      <c r="C150" s="297"/>
      <c r="D150" s="745" t="s">
        <v>359</v>
      </c>
      <c r="E150" s="746"/>
      <c r="F150" s="441">
        <v>3</v>
      </c>
      <c r="G150" s="441">
        <v>2.8</v>
      </c>
      <c r="H150" s="441">
        <v>0.2</v>
      </c>
      <c r="I150" s="498" t="s">
        <v>664</v>
      </c>
      <c r="J150" s="498" t="s">
        <v>664</v>
      </c>
      <c r="K150" s="498" t="s">
        <v>664</v>
      </c>
      <c r="L150" s="498" t="s">
        <v>664</v>
      </c>
      <c r="M150" s="444" t="s">
        <v>664</v>
      </c>
    </row>
    <row r="151" spans="1:13" s="81" customFormat="1" ht="14.25" customHeight="1">
      <c r="A151" s="148"/>
      <c r="B151" s="148"/>
      <c r="C151" s="297"/>
      <c r="D151" s="752" t="s">
        <v>360</v>
      </c>
      <c r="E151" s="751"/>
      <c r="F151" s="441">
        <v>22.1</v>
      </c>
      <c r="G151" s="441">
        <v>1.6</v>
      </c>
      <c r="H151" s="498" t="s">
        <v>664</v>
      </c>
      <c r="I151" s="498" t="s">
        <v>664</v>
      </c>
      <c r="J151" s="498" t="s">
        <v>664</v>
      </c>
      <c r="K151" s="441">
        <v>20.5</v>
      </c>
      <c r="L151" s="498" t="s">
        <v>664</v>
      </c>
      <c r="M151" s="444" t="s">
        <v>664</v>
      </c>
    </row>
    <row r="152" spans="1:13" s="81" customFormat="1" ht="14.25" customHeight="1">
      <c r="A152" s="148"/>
      <c r="B152" s="754" t="s">
        <v>448</v>
      </c>
      <c r="C152" s="754"/>
      <c r="D152" s="754"/>
      <c r="E152" s="754"/>
      <c r="F152" s="497">
        <v>1097.3</v>
      </c>
      <c r="G152" s="497">
        <v>567.9</v>
      </c>
      <c r="H152" s="497">
        <v>523.1</v>
      </c>
      <c r="I152" s="497">
        <v>0</v>
      </c>
      <c r="J152" s="497">
        <v>471.1</v>
      </c>
      <c r="K152" s="497">
        <v>2.2999999999999998</v>
      </c>
      <c r="L152" s="497">
        <v>4</v>
      </c>
      <c r="M152" s="497">
        <v>12417.8</v>
      </c>
    </row>
    <row r="153" spans="1:13" s="81" customFormat="1" ht="14.25" customHeight="1">
      <c r="A153" s="148"/>
      <c r="B153" s="766" t="s">
        <v>54</v>
      </c>
      <c r="C153" s="767"/>
      <c r="D153" s="767"/>
      <c r="E153" s="767"/>
      <c r="F153" s="448"/>
      <c r="G153" s="448"/>
      <c r="H153" s="448"/>
      <c r="I153" s="448"/>
      <c r="J153" s="448"/>
      <c r="K153" s="448"/>
      <c r="L153" s="448"/>
      <c r="M153" s="449"/>
    </row>
    <row r="154" spans="1:13" s="81" customFormat="1" ht="6" customHeight="1">
      <c r="F154" s="124"/>
      <c r="G154" s="124"/>
      <c r="H154" s="124"/>
      <c r="I154" s="124"/>
      <c r="J154" s="124"/>
      <c r="K154" s="124"/>
      <c r="L154" s="124"/>
      <c r="M154" s="124"/>
    </row>
    <row r="155" spans="1:13" s="81" customFormat="1" ht="29.25" customHeight="1">
      <c r="A155" s="689" t="s">
        <v>725</v>
      </c>
      <c r="B155" s="689"/>
      <c r="C155" s="689"/>
      <c r="D155" s="689"/>
      <c r="E155" s="689"/>
      <c r="F155" s="689"/>
      <c r="G155" s="689"/>
      <c r="H155" s="689"/>
      <c r="I155" s="689"/>
      <c r="J155" s="689"/>
      <c r="K155" s="689"/>
      <c r="L155" s="689"/>
      <c r="M155" s="689"/>
    </row>
    <row r="156" spans="1:13" s="81" customFormat="1" ht="29.25" customHeight="1">
      <c r="A156" s="685" t="s">
        <v>534</v>
      </c>
      <c r="B156" s="685"/>
      <c r="C156" s="685"/>
      <c r="D156" s="685"/>
      <c r="E156" s="685"/>
      <c r="F156" s="685"/>
      <c r="G156" s="685"/>
      <c r="H156" s="685"/>
      <c r="I156" s="685"/>
      <c r="J156" s="685"/>
      <c r="K156" s="685"/>
      <c r="L156" s="685"/>
      <c r="M156" s="685"/>
    </row>
    <row r="157" spans="1:13" s="81" customFormat="1" ht="11.25" customHeight="1"/>
    <row r="158" spans="1:13" s="81" customFormat="1" ht="11.25" customHeight="1"/>
    <row r="159" spans="1:13" s="81" customFormat="1" ht="11.25" customHeight="1"/>
    <row r="160" spans="1:13" s="81" customFormat="1" ht="12" customHeight="1"/>
  </sheetData>
  <mergeCells count="150">
    <mergeCell ref="D130:E130"/>
    <mergeCell ref="D133:E133"/>
    <mergeCell ref="D135:E135"/>
    <mergeCell ref="D137:E137"/>
    <mergeCell ref="D141:E141"/>
    <mergeCell ref="C122:E122"/>
    <mergeCell ref="D123:E123"/>
    <mergeCell ref="C124:E124"/>
    <mergeCell ref="D125:E125"/>
    <mergeCell ref="C134:E134"/>
    <mergeCell ref="B126:E126"/>
    <mergeCell ref="C127:E127"/>
    <mergeCell ref="D128:E128"/>
    <mergeCell ref="D129:E129"/>
    <mergeCell ref="B131:E131"/>
    <mergeCell ref="C132:E132"/>
    <mergeCell ref="D108:E108"/>
    <mergeCell ref="D109:E109"/>
    <mergeCell ref="D110:E110"/>
    <mergeCell ref="D114:E114"/>
    <mergeCell ref="D117:E117"/>
    <mergeCell ref="D98:E98"/>
    <mergeCell ref="D102:E102"/>
    <mergeCell ref="D103:E103"/>
    <mergeCell ref="D104:E104"/>
    <mergeCell ref="D105:E105"/>
    <mergeCell ref="C111:E111"/>
    <mergeCell ref="D112:E112"/>
    <mergeCell ref="D113:E113"/>
    <mergeCell ref="C115:E115"/>
    <mergeCell ref="D116:E116"/>
    <mergeCell ref="D68:E68"/>
    <mergeCell ref="D69:E69"/>
    <mergeCell ref="C70:E70"/>
    <mergeCell ref="D71:E71"/>
    <mergeCell ref="D72:E72"/>
    <mergeCell ref="D73:E73"/>
    <mergeCell ref="C79:E79"/>
    <mergeCell ref="D80:E80"/>
    <mergeCell ref="D81:E81"/>
    <mergeCell ref="D78:E78"/>
    <mergeCell ref="C145:E145"/>
    <mergeCell ref="C148:E148"/>
    <mergeCell ref="B152:E152"/>
    <mergeCell ref="B153:E153"/>
    <mergeCell ref="C136:E136"/>
    <mergeCell ref="D138:E138"/>
    <mergeCell ref="D139:E139"/>
    <mergeCell ref="C140:E140"/>
    <mergeCell ref="B142:E142"/>
    <mergeCell ref="C143:E143"/>
    <mergeCell ref="D144:E144"/>
    <mergeCell ref="D146:E146"/>
    <mergeCell ref="D149:E149"/>
    <mergeCell ref="D150:E150"/>
    <mergeCell ref="D151:E151"/>
    <mergeCell ref="D147:E147"/>
    <mergeCell ref="F4:L4"/>
    <mergeCell ref="F5:L5"/>
    <mergeCell ref="K6:K10"/>
    <mergeCell ref="D46:E46"/>
    <mergeCell ref="D33:E33"/>
    <mergeCell ref="D34:E34"/>
    <mergeCell ref="D35:E35"/>
    <mergeCell ref="D36:E36"/>
    <mergeCell ref="D23:E23"/>
    <mergeCell ref="A12:E12"/>
    <mergeCell ref="A14:E14"/>
    <mergeCell ref="B15:E15"/>
    <mergeCell ref="B16:E16"/>
    <mergeCell ref="C17:E17"/>
    <mergeCell ref="D18:E18"/>
    <mergeCell ref="D19:E19"/>
    <mergeCell ref="C20:E20"/>
    <mergeCell ref="D24:E24"/>
    <mergeCell ref="C25:E25"/>
    <mergeCell ref="D27:E27"/>
    <mergeCell ref="D31:E31"/>
    <mergeCell ref="D21:E21"/>
    <mergeCell ref="H8:J8"/>
    <mergeCell ref="C41:E41"/>
    <mergeCell ref="D64:E64"/>
    <mergeCell ref="D121:E121"/>
    <mergeCell ref="C85:E85"/>
    <mergeCell ref="D86:E86"/>
    <mergeCell ref="C94:E94"/>
    <mergeCell ref="D95:E95"/>
    <mergeCell ref="D96:E96"/>
    <mergeCell ref="C99:E99"/>
    <mergeCell ref="D100:E100"/>
    <mergeCell ref="D101:E101"/>
    <mergeCell ref="C106:E106"/>
    <mergeCell ref="D87:E87"/>
    <mergeCell ref="D88:E88"/>
    <mergeCell ref="D89:E89"/>
    <mergeCell ref="D90:E90"/>
    <mergeCell ref="D91:E91"/>
    <mergeCell ref="D92:E92"/>
    <mergeCell ref="C65:E65"/>
    <mergeCell ref="D74:E74"/>
    <mergeCell ref="D75:E75"/>
    <mergeCell ref="D76:E76"/>
    <mergeCell ref="D77:E77"/>
    <mergeCell ref="D82:E82"/>
    <mergeCell ref="C67:E67"/>
    <mergeCell ref="D30:E30"/>
    <mergeCell ref="D32:E32"/>
    <mergeCell ref="D37:E37"/>
    <mergeCell ref="A13:D13"/>
    <mergeCell ref="C22:E22"/>
    <mergeCell ref="D38:E38"/>
    <mergeCell ref="D59:E59"/>
    <mergeCell ref="C60:E60"/>
    <mergeCell ref="D63:E63"/>
    <mergeCell ref="C39:E39"/>
    <mergeCell ref="C43:E43"/>
    <mergeCell ref="C45:E45"/>
    <mergeCell ref="D44:E44"/>
    <mergeCell ref="C47:E47"/>
    <mergeCell ref="D48:E48"/>
    <mergeCell ref="D40:E40"/>
    <mergeCell ref="D42:E42"/>
    <mergeCell ref="D51:E51"/>
    <mergeCell ref="D54:E54"/>
    <mergeCell ref="D61:E61"/>
    <mergeCell ref="D62:E62"/>
    <mergeCell ref="H7:J7"/>
    <mergeCell ref="A155:M155"/>
    <mergeCell ref="A156:M156"/>
    <mergeCell ref="F11:M11"/>
    <mergeCell ref="D50:E50"/>
    <mergeCell ref="C55:E55"/>
    <mergeCell ref="D56:E56"/>
    <mergeCell ref="C57:E57"/>
    <mergeCell ref="D58:E58"/>
    <mergeCell ref="D118:E118"/>
    <mergeCell ref="D119:E119"/>
    <mergeCell ref="C120:E120"/>
    <mergeCell ref="D107:E107"/>
    <mergeCell ref="D83:E83"/>
    <mergeCell ref="D84:E84"/>
    <mergeCell ref="D26:E26"/>
    <mergeCell ref="D93:E93"/>
    <mergeCell ref="D97:E97"/>
    <mergeCell ref="D66:E66"/>
    <mergeCell ref="C52:E52"/>
    <mergeCell ref="D53:E53"/>
    <mergeCell ref="C49:E49"/>
    <mergeCell ref="B28:E28"/>
    <mergeCell ref="C29:E29"/>
  </mergeCells>
  <hyperlinks>
    <hyperlink ref="O1" location="'Spis tablic_Contents'!A1" display="&lt; POWRÓT"/>
    <hyperlink ref="O2" location="'Spis tablic_Contents'!A1" display="&lt; BACK"/>
  </hyperlinks>
  <pageMargins left="0.7" right="0.7" top="0.75" bottom="0.75" header="0.3" footer="0.3"/>
  <pageSetup paperSize="9" scale="7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="98" zoomScaleNormal="98" workbookViewId="0">
      <selection activeCell="H16" sqref="H16"/>
    </sheetView>
  </sheetViews>
  <sheetFormatPr defaultColWidth="9" defaultRowHeight="14.25" customHeight="1"/>
  <cols>
    <col min="1" max="1" width="21.75" style="1" customWidth="1"/>
    <col min="2" max="11" width="15.75" style="1" customWidth="1"/>
    <col min="12" max="12" width="7.25" style="1" customWidth="1"/>
    <col min="13" max="16384" width="9" style="1"/>
  </cols>
  <sheetData>
    <row r="1" spans="1:13" s="32" customFormat="1" ht="14.25" customHeight="1">
      <c r="A1" s="56" t="s">
        <v>728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M1" s="98" t="s">
        <v>290</v>
      </c>
    </row>
    <row r="2" spans="1:13" s="32" customFormat="1" ht="14.25" customHeight="1">
      <c r="A2" s="345" t="s">
        <v>535</v>
      </c>
      <c r="B2" s="60"/>
      <c r="C2" s="60"/>
      <c r="D2" s="60"/>
      <c r="E2" s="60"/>
      <c r="F2" s="60"/>
      <c r="G2" s="60"/>
      <c r="H2" s="60"/>
      <c r="I2" s="60"/>
      <c r="J2" s="60"/>
      <c r="K2" s="60"/>
      <c r="M2" s="98" t="s">
        <v>291</v>
      </c>
    </row>
    <row r="3" spans="1:13" s="32" customFormat="1" ht="6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s="32" customFormat="1" ht="22.5" customHeight="1">
      <c r="A4" s="149"/>
      <c r="B4" s="770">
        <v>2005</v>
      </c>
      <c r="C4" s="770"/>
      <c r="D4" s="770">
        <v>2010</v>
      </c>
      <c r="E4" s="770"/>
      <c r="F4" s="771">
        <v>2015</v>
      </c>
      <c r="G4" s="772"/>
      <c r="H4" s="770">
        <v>2019</v>
      </c>
      <c r="I4" s="773"/>
      <c r="J4" s="770">
        <v>2020</v>
      </c>
      <c r="K4" s="773"/>
    </row>
    <row r="5" spans="1:13" s="32" customFormat="1" ht="14.25" customHeight="1">
      <c r="A5" s="150" t="s">
        <v>11</v>
      </c>
      <c r="B5" s="151"/>
      <c r="C5" s="151" t="s">
        <v>260</v>
      </c>
      <c r="D5" s="151"/>
      <c r="E5" s="151" t="s">
        <v>260</v>
      </c>
      <c r="F5" s="151"/>
      <c r="G5" s="151" t="s">
        <v>217</v>
      </c>
      <c r="H5" s="152"/>
      <c r="I5" s="153" t="s">
        <v>217</v>
      </c>
      <c r="J5" s="529"/>
      <c r="K5" s="306" t="s">
        <v>217</v>
      </c>
    </row>
    <row r="6" spans="1:13" s="32" customFormat="1" ht="14.25" customHeight="1">
      <c r="A6" s="379" t="s">
        <v>12</v>
      </c>
      <c r="B6" s="155" t="s">
        <v>88</v>
      </c>
      <c r="C6" s="155" t="s">
        <v>259</v>
      </c>
      <c r="D6" s="155" t="s">
        <v>88</v>
      </c>
      <c r="E6" s="155" t="s">
        <v>259</v>
      </c>
      <c r="F6" s="155" t="s">
        <v>88</v>
      </c>
      <c r="G6" s="155" t="s">
        <v>259</v>
      </c>
      <c r="H6" s="150" t="s">
        <v>88</v>
      </c>
      <c r="I6" s="156" t="s">
        <v>259</v>
      </c>
      <c r="J6" s="534" t="s">
        <v>88</v>
      </c>
      <c r="K6" s="307" t="s">
        <v>259</v>
      </c>
    </row>
    <row r="7" spans="1:13" s="32" customFormat="1" ht="14.25" customHeight="1">
      <c r="A7" s="157"/>
      <c r="B7" s="380" t="s">
        <v>111</v>
      </c>
      <c r="C7" s="380" t="s">
        <v>89</v>
      </c>
      <c r="D7" s="380" t="s">
        <v>111</v>
      </c>
      <c r="E7" s="380" t="s">
        <v>89</v>
      </c>
      <c r="F7" s="380" t="s">
        <v>111</v>
      </c>
      <c r="G7" s="380" t="s">
        <v>89</v>
      </c>
      <c r="H7" s="380" t="s">
        <v>111</v>
      </c>
      <c r="I7" s="381" t="s">
        <v>89</v>
      </c>
      <c r="J7" s="535" t="s">
        <v>111</v>
      </c>
      <c r="K7" s="381" t="s">
        <v>89</v>
      </c>
    </row>
    <row r="8" spans="1:13" s="32" customFormat="1" ht="14.25" customHeight="1">
      <c r="A8" s="600" t="s">
        <v>389</v>
      </c>
      <c r="B8" s="601">
        <v>9352</v>
      </c>
      <c r="C8" s="601">
        <v>245</v>
      </c>
      <c r="D8" s="601">
        <v>10044</v>
      </c>
      <c r="E8" s="602">
        <v>263</v>
      </c>
      <c r="F8" s="603">
        <v>10864</v>
      </c>
      <c r="G8" s="604">
        <v>283</v>
      </c>
      <c r="H8" s="605">
        <v>12753</v>
      </c>
      <c r="I8" s="606">
        <v>332</v>
      </c>
      <c r="J8" s="605">
        <v>13117</v>
      </c>
      <c r="K8" s="606">
        <v>342</v>
      </c>
    </row>
    <row r="9" spans="1:13" s="32" customFormat="1" ht="14.25" customHeight="1">
      <c r="A9" s="382" t="s">
        <v>17</v>
      </c>
      <c r="B9" s="159"/>
      <c r="C9" s="159"/>
      <c r="D9" s="160"/>
      <c r="E9" s="161"/>
      <c r="F9" s="162"/>
      <c r="G9" s="163"/>
      <c r="H9" s="164"/>
      <c r="I9" s="165"/>
      <c r="J9" s="164"/>
      <c r="K9" s="165"/>
    </row>
    <row r="10" spans="1:13" s="32" customFormat="1" ht="14.25" customHeight="1">
      <c r="A10" s="166" t="s">
        <v>18</v>
      </c>
      <c r="B10" s="160">
        <v>893</v>
      </c>
      <c r="C10" s="161">
        <v>309</v>
      </c>
      <c r="D10" s="167">
        <v>994</v>
      </c>
      <c r="E10" s="168">
        <v>346</v>
      </c>
      <c r="F10" s="161">
        <v>987</v>
      </c>
      <c r="G10" s="169">
        <v>340</v>
      </c>
      <c r="H10" s="170">
        <v>1173</v>
      </c>
      <c r="I10" s="171">
        <v>405</v>
      </c>
      <c r="J10" s="170">
        <v>1160</v>
      </c>
      <c r="K10" s="171">
        <v>400</v>
      </c>
    </row>
    <row r="11" spans="1:13" s="32" customFormat="1" ht="14.25" customHeight="1">
      <c r="A11" s="166" t="s">
        <v>19</v>
      </c>
      <c r="B11" s="160">
        <v>448</v>
      </c>
      <c r="C11" s="161">
        <v>217</v>
      </c>
      <c r="D11" s="167">
        <v>515</v>
      </c>
      <c r="E11" s="168">
        <v>249</v>
      </c>
      <c r="F11" s="161">
        <v>593</v>
      </c>
      <c r="G11" s="169">
        <v>284</v>
      </c>
      <c r="H11" s="172">
        <v>689</v>
      </c>
      <c r="I11" s="172">
        <v>332</v>
      </c>
      <c r="J11" s="172">
        <v>714</v>
      </c>
      <c r="K11" s="172">
        <v>345</v>
      </c>
    </row>
    <row r="12" spans="1:13" s="32" customFormat="1" ht="14.25" customHeight="1">
      <c r="A12" s="166" t="s">
        <v>20</v>
      </c>
      <c r="B12" s="160">
        <v>338</v>
      </c>
      <c r="C12" s="161">
        <v>155</v>
      </c>
      <c r="D12" s="167">
        <v>338</v>
      </c>
      <c r="E12" s="168">
        <v>157</v>
      </c>
      <c r="F12" s="161">
        <v>385</v>
      </c>
      <c r="G12" s="169">
        <v>180</v>
      </c>
      <c r="H12" s="172">
        <v>494</v>
      </c>
      <c r="I12" s="172">
        <v>234</v>
      </c>
      <c r="J12" s="172">
        <v>522</v>
      </c>
      <c r="K12" s="172">
        <v>248</v>
      </c>
    </row>
    <row r="13" spans="1:13" s="32" customFormat="1" ht="14.25" customHeight="1">
      <c r="A13" s="166" t="s">
        <v>21</v>
      </c>
      <c r="B13" s="160">
        <v>280</v>
      </c>
      <c r="C13" s="161">
        <v>277</v>
      </c>
      <c r="D13" s="167">
        <v>297</v>
      </c>
      <c r="E13" s="168">
        <v>294</v>
      </c>
      <c r="F13" s="161">
        <v>334</v>
      </c>
      <c r="G13" s="169">
        <v>328</v>
      </c>
      <c r="H13" s="172">
        <v>385</v>
      </c>
      <c r="I13" s="172">
        <v>380</v>
      </c>
      <c r="J13" s="172">
        <v>390</v>
      </c>
      <c r="K13" s="172">
        <v>386</v>
      </c>
    </row>
    <row r="14" spans="1:13" s="32" customFormat="1" ht="14.25" customHeight="1">
      <c r="A14" s="166" t="s">
        <v>22</v>
      </c>
      <c r="B14" s="160">
        <v>639</v>
      </c>
      <c r="C14" s="161">
        <v>248</v>
      </c>
      <c r="D14" s="167">
        <v>669</v>
      </c>
      <c r="E14" s="168">
        <v>264</v>
      </c>
      <c r="F14" s="161">
        <v>658</v>
      </c>
      <c r="G14" s="169">
        <v>263</v>
      </c>
      <c r="H14" s="172">
        <v>819</v>
      </c>
      <c r="I14" s="172">
        <v>333</v>
      </c>
      <c r="J14" s="172">
        <v>851</v>
      </c>
      <c r="K14" s="172">
        <v>347</v>
      </c>
    </row>
    <row r="15" spans="1:13" s="32" customFormat="1" ht="14.25" customHeight="1">
      <c r="A15" s="166" t="s">
        <v>23</v>
      </c>
      <c r="B15" s="160">
        <v>630</v>
      </c>
      <c r="C15" s="161">
        <v>193</v>
      </c>
      <c r="D15" s="167">
        <v>766</v>
      </c>
      <c r="E15" s="168">
        <v>232</v>
      </c>
      <c r="F15" s="161">
        <v>796</v>
      </c>
      <c r="G15" s="169">
        <v>236</v>
      </c>
      <c r="H15" s="172">
        <v>1079</v>
      </c>
      <c r="I15" s="172">
        <v>317</v>
      </c>
      <c r="J15" s="172">
        <v>1130</v>
      </c>
      <c r="K15" s="172">
        <v>331</v>
      </c>
    </row>
    <row r="16" spans="1:13" s="32" customFormat="1" ht="14.25" customHeight="1">
      <c r="A16" s="166" t="s">
        <v>24</v>
      </c>
      <c r="B16" s="160">
        <v>1500</v>
      </c>
      <c r="C16" s="161">
        <v>291</v>
      </c>
      <c r="D16" s="167">
        <v>1573</v>
      </c>
      <c r="E16" s="168">
        <v>301</v>
      </c>
      <c r="F16" s="161">
        <v>1660</v>
      </c>
      <c r="G16" s="169">
        <v>311</v>
      </c>
      <c r="H16" s="172">
        <v>1736</v>
      </c>
      <c r="I16" s="172">
        <v>321</v>
      </c>
      <c r="J16" s="172">
        <v>1879</v>
      </c>
      <c r="K16" s="172">
        <v>346</v>
      </c>
    </row>
    <row r="17" spans="1:11" s="32" customFormat="1" ht="14.25" customHeight="1">
      <c r="A17" s="166" t="s">
        <v>25</v>
      </c>
      <c r="B17" s="160">
        <v>255</v>
      </c>
      <c r="C17" s="161">
        <v>243</v>
      </c>
      <c r="D17" s="167">
        <v>260</v>
      </c>
      <c r="E17" s="168">
        <v>253</v>
      </c>
      <c r="F17" s="161">
        <v>278</v>
      </c>
      <c r="G17" s="169">
        <v>279</v>
      </c>
      <c r="H17" s="172">
        <v>333</v>
      </c>
      <c r="I17" s="172">
        <v>339</v>
      </c>
      <c r="J17" s="172">
        <v>372</v>
      </c>
      <c r="K17" s="172">
        <v>379</v>
      </c>
    </row>
    <row r="18" spans="1:11" s="32" customFormat="1" ht="14.25" customHeight="1">
      <c r="A18" s="166" t="s">
        <v>26</v>
      </c>
      <c r="B18" s="160">
        <v>346</v>
      </c>
      <c r="C18" s="161">
        <v>165</v>
      </c>
      <c r="D18" s="167">
        <v>360</v>
      </c>
      <c r="E18" s="168">
        <v>171</v>
      </c>
      <c r="F18" s="161">
        <v>418</v>
      </c>
      <c r="G18" s="169">
        <v>196</v>
      </c>
      <c r="H18" s="172">
        <v>514</v>
      </c>
      <c r="I18" s="172">
        <v>242</v>
      </c>
      <c r="J18" s="172">
        <v>502</v>
      </c>
      <c r="K18" s="172">
        <v>236</v>
      </c>
    </row>
    <row r="19" spans="1:11" s="32" customFormat="1" ht="14.25" customHeight="1">
      <c r="A19" s="166" t="s">
        <v>27</v>
      </c>
      <c r="B19" s="160">
        <v>268</v>
      </c>
      <c r="C19" s="161">
        <v>223</v>
      </c>
      <c r="D19" s="167">
        <v>243</v>
      </c>
      <c r="E19" s="168">
        <v>204</v>
      </c>
      <c r="F19" s="161">
        <v>286</v>
      </c>
      <c r="G19" s="169">
        <v>241</v>
      </c>
      <c r="H19" s="172">
        <v>334</v>
      </c>
      <c r="I19" s="172">
        <v>283</v>
      </c>
      <c r="J19" s="172">
        <v>339</v>
      </c>
      <c r="K19" s="172">
        <v>288</v>
      </c>
    </row>
    <row r="20" spans="1:11" s="32" customFormat="1" ht="14.25" customHeight="1">
      <c r="A20" s="166" t="s">
        <v>28</v>
      </c>
      <c r="B20" s="160">
        <v>587</v>
      </c>
      <c r="C20" s="161">
        <v>267</v>
      </c>
      <c r="D20" s="167">
        <v>683</v>
      </c>
      <c r="E20" s="168">
        <v>306</v>
      </c>
      <c r="F20" s="161">
        <v>703</v>
      </c>
      <c r="G20" s="169">
        <v>305</v>
      </c>
      <c r="H20" s="172">
        <v>869</v>
      </c>
      <c r="I20" s="172">
        <v>372</v>
      </c>
      <c r="J20" s="172">
        <v>830</v>
      </c>
      <c r="K20" s="172">
        <v>354</v>
      </c>
    </row>
    <row r="21" spans="1:11" s="32" customFormat="1" ht="14.25" customHeight="1">
      <c r="A21" s="166" t="s">
        <v>29</v>
      </c>
      <c r="B21" s="160">
        <v>1307</v>
      </c>
      <c r="C21" s="161">
        <v>278</v>
      </c>
      <c r="D21" s="167">
        <v>1380</v>
      </c>
      <c r="E21" s="168">
        <v>298</v>
      </c>
      <c r="F21" s="173">
        <v>1520</v>
      </c>
      <c r="G21" s="169">
        <v>332</v>
      </c>
      <c r="H21" s="172">
        <v>1701</v>
      </c>
      <c r="I21" s="172">
        <v>376</v>
      </c>
      <c r="J21" s="172">
        <v>1780</v>
      </c>
      <c r="K21" s="172">
        <v>395</v>
      </c>
    </row>
    <row r="22" spans="1:11" s="32" customFormat="1" ht="14.25" customHeight="1">
      <c r="A22" s="166" t="s">
        <v>30</v>
      </c>
      <c r="B22" s="160">
        <v>185</v>
      </c>
      <c r="C22" s="161">
        <v>144</v>
      </c>
      <c r="D22" s="167">
        <v>200</v>
      </c>
      <c r="E22" s="168">
        <v>157</v>
      </c>
      <c r="F22" s="161">
        <v>209</v>
      </c>
      <c r="G22" s="169">
        <v>166</v>
      </c>
      <c r="H22" s="172">
        <v>286</v>
      </c>
      <c r="I22" s="172">
        <v>232</v>
      </c>
      <c r="J22" s="172">
        <v>315</v>
      </c>
      <c r="K22" s="172">
        <v>256</v>
      </c>
    </row>
    <row r="23" spans="1:11" s="32" customFormat="1" ht="14.25" customHeight="1">
      <c r="A23" s="166" t="s">
        <v>31</v>
      </c>
      <c r="B23" s="160">
        <v>313</v>
      </c>
      <c r="C23" s="161">
        <v>219</v>
      </c>
      <c r="D23" s="167">
        <v>328</v>
      </c>
      <c r="E23" s="168">
        <v>230</v>
      </c>
      <c r="F23" s="161">
        <v>390</v>
      </c>
      <c r="G23" s="169">
        <v>271</v>
      </c>
      <c r="H23" s="172">
        <v>436</v>
      </c>
      <c r="I23" s="172">
        <v>306</v>
      </c>
      <c r="J23" s="172">
        <v>432</v>
      </c>
      <c r="K23" s="172">
        <v>304</v>
      </c>
    </row>
    <row r="24" spans="1:11" s="32" customFormat="1" ht="14.25" customHeight="1">
      <c r="A24" s="166" t="s">
        <v>32</v>
      </c>
      <c r="B24" s="160">
        <v>862</v>
      </c>
      <c r="C24" s="161">
        <v>256</v>
      </c>
      <c r="D24" s="167">
        <v>915</v>
      </c>
      <c r="E24" s="168">
        <v>268</v>
      </c>
      <c r="F24" s="161">
        <v>1070</v>
      </c>
      <c r="G24" s="169">
        <v>308</v>
      </c>
      <c r="H24" s="172">
        <v>1240</v>
      </c>
      <c r="I24" s="172">
        <v>355</v>
      </c>
      <c r="J24" s="172">
        <v>1255</v>
      </c>
      <c r="K24" s="172">
        <v>358</v>
      </c>
    </row>
    <row r="25" spans="1:11" s="32" customFormat="1" ht="14.25" customHeight="1">
      <c r="A25" s="166" t="s">
        <v>33</v>
      </c>
      <c r="B25" s="160">
        <v>502</v>
      </c>
      <c r="C25" s="161">
        <v>297</v>
      </c>
      <c r="D25" s="167">
        <v>523</v>
      </c>
      <c r="E25" s="168">
        <v>309</v>
      </c>
      <c r="F25" s="161">
        <v>577</v>
      </c>
      <c r="G25" s="169">
        <v>337</v>
      </c>
      <c r="H25" s="172">
        <v>663</v>
      </c>
      <c r="I25" s="172">
        <v>391</v>
      </c>
      <c r="J25" s="172">
        <v>647</v>
      </c>
      <c r="K25" s="172">
        <v>382</v>
      </c>
    </row>
    <row r="26" spans="1:11" s="32" customFormat="1" ht="6" customHeight="1">
      <c r="A26" s="174"/>
      <c r="B26" s="169"/>
      <c r="C26" s="169"/>
      <c r="D26" s="169"/>
      <c r="E26" s="429"/>
      <c r="F26" s="169"/>
      <c r="G26" s="169"/>
      <c r="H26" s="169"/>
      <c r="I26" s="169"/>
      <c r="J26" s="169"/>
      <c r="K26" s="169"/>
    </row>
    <row r="27" spans="1:11" s="404" customFormat="1" ht="33" customHeight="1">
      <c r="A27" s="768" t="s">
        <v>727</v>
      </c>
      <c r="B27" s="768"/>
      <c r="C27" s="768"/>
      <c r="D27" s="768"/>
      <c r="E27" s="768"/>
      <c r="F27" s="768"/>
      <c r="G27" s="768"/>
      <c r="H27" s="768"/>
      <c r="I27" s="768"/>
      <c r="J27" s="768"/>
      <c r="K27" s="768"/>
    </row>
    <row r="28" spans="1:11" s="404" customFormat="1" ht="14.25" customHeight="1">
      <c r="A28" s="769" t="s">
        <v>726</v>
      </c>
      <c r="B28" s="769"/>
      <c r="C28" s="769"/>
      <c r="D28" s="769"/>
      <c r="E28" s="769"/>
      <c r="F28" s="769"/>
      <c r="G28" s="769"/>
      <c r="H28" s="769"/>
      <c r="I28" s="769"/>
      <c r="J28" s="769"/>
      <c r="K28" s="769"/>
    </row>
    <row r="29" spans="1:11" s="32" customFormat="1" ht="22.5" customHeight="1">
      <c r="A29" s="383"/>
      <c r="B29" s="167"/>
      <c r="C29" s="167"/>
      <c r="D29" s="167"/>
      <c r="E29" s="167"/>
      <c r="F29" s="167"/>
      <c r="G29" s="167"/>
      <c r="H29" s="167"/>
      <c r="I29" s="167"/>
      <c r="J29" s="167"/>
      <c r="K29" s="167"/>
    </row>
    <row r="30" spans="1:11" s="32" customFormat="1" ht="22.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</row>
  </sheetData>
  <mergeCells count="7">
    <mergeCell ref="A27:K27"/>
    <mergeCell ref="A28:K28"/>
    <mergeCell ref="B4:C4"/>
    <mergeCell ref="D4:E4"/>
    <mergeCell ref="F4:G4"/>
    <mergeCell ref="H4:I4"/>
    <mergeCell ref="J4:K4"/>
  </mergeCells>
  <hyperlinks>
    <hyperlink ref="M1" location="'Spis tablic_Contents'!A1" display="&lt; POWRÓT"/>
    <hyperlink ref="M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showGridLines="0" workbookViewId="0">
      <selection activeCell="F8" sqref="F8"/>
    </sheetView>
  </sheetViews>
  <sheetFormatPr defaultColWidth="9" defaultRowHeight="14.25" customHeight="1"/>
  <cols>
    <col min="1" max="1" width="18.625" style="1" customWidth="1"/>
    <col min="2" max="2" width="3.625" style="1" customWidth="1"/>
    <col min="3" max="12" width="14.125" style="1" customWidth="1"/>
    <col min="13" max="13" width="4.5" style="1" customWidth="1"/>
    <col min="14" max="16384" width="9" style="1"/>
  </cols>
  <sheetData>
    <row r="1" spans="1:14" s="32" customFormat="1" ht="14.25" customHeight="1">
      <c r="A1" s="175" t="s">
        <v>651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N1" s="98" t="s">
        <v>290</v>
      </c>
    </row>
    <row r="2" spans="1:14" s="32" customFormat="1" ht="14.25" customHeight="1">
      <c r="A2" s="384" t="s">
        <v>652</v>
      </c>
      <c r="B2" s="60"/>
      <c r="C2" s="59"/>
      <c r="D2" s="59"/>
      <c r="E2" s="59"/>
      <c r="F2" s="59"/>
      <c r="G2" s="59"/>
      <c r="H2" s="59"/>
      <c r="I2" s="60"/>
      <c r="J2" s="60"/>
      <c r="K2" s="60"/>
      <c r="L2" s="60"/>
      <c r="N2" s="427" t="s">
        <v>291</v>
      </c>
    </row>
    <row r="3" spans="1:14" s="32" customFormat="1" ht="6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4" s="32" customFormat="1" ht="14.25" customHeight="1">
      <c r="A4" s="713" t="s">
        <v>537</v>
      </c>
      <c r="B4" s="714"/>
      <c r="C4" s="712"/>
      <c r="D4" s="680"/>
      <c r="E4" s="712" t="s">
        <v>314</v>
      </c>
      <c r="F4" s="694"/>
      <c r="G4" s="694"/>
      <c r="H4" s="694"/>
      <c r="I4" s="694"/>
      <c r="J4" s="694"/>
      <c r="K4" s="694"/>
      <c r="L4" s="694"/>
    </row>
    <row r="5" spans="1:14" s="32" customFormat="1" ht="14.25" customHeight="1">
      <c r="A5" s="791"/>
      <c r="B5" s="724"/>
      <c r="C5" s="779" t="s">
        <v>13</v>
      </c>
      <c r="D5" s="780"/>
      <c r="E5" s="683" t="s">
        <v>313</v>
      </c>
      <c r="F5" s="783"/>
      <c r="G5" s="783"/>
      <c r="H5" s="783"/>
      <c r="I5" s="783"/>
      <c r="J5" s="783"/>
      <c r="K5" s="783"/>
      <c r="L5" s="783"/>
    </row>
    <row r="6" spans="1:14" s="32" customFormat="1" ht="14.25" customHeight="1">
      <c r="A6" s="791"/>
      <c r="B6" s="724"/>
      <c r="C6" s="777" t="s">
        <v>14</v>
      </c>
      <c r="D6" s="781"/>
      <c r="E6" s="712" t="s">
        <v>538</v>
      </c>
      <c r="F6" s="714"/>
      <c r="G6" s="712" t="s">
        <v>539</v>
      </c>
      <c r="H6" s="714"/>
      <c r="I6" s="784" t="s">
        <v>540</v>
      </c>
      <c r="J6" s="680"/>
      <c r="K6" s="712" t="s">
        <v>653</v>
      </c>
      <c r="L6" s="694"/>
    </row>
    <row r="7" spans="1:14" s="32" customFormat="1" ht="14.25" customHeight="1">
      <c r="A7" s="791"/>
      <c r="B7" s="724"/>
      <c r="C7" s="782"/>
      <c r="D7" s="681"/>
      <c r="E7" s="779"/>
      <c r="F7" s="724"/>
      <c r="G7" s="779"/>
      <c r="H7" s="724"/>
      <c r="I7" s="785"/>
      <c r="J7" s="780"/>
      <c r="K7" s="777" t="s">
        <v>312</v>
      </c>
      <c r="L7" s="778"/>
    </row>
    <row r="8" spans="1:14" s="32" customFormat="1" ht="14.25" customHeight="1">
      <c r="A8" s="791"/>
      <c r="B8" s="724"/>
      <c r="D8" s="176" t="s">
        <v>450</v>
      </c>
      <c r="E8" s="176"/>
      <c r="F8" s="177" t="s">
        <v>316</v>
      </c>
      <c r="G8" s="176"/>
      <c r="H8" s="177" t="s">
        <v>316</v>
      </c>
      <c r="I8" s="176"/>
      <c r="J8" s="342" t="s">
        <v>316</v>
      </c>
      <c r="K8" s="176"/>
      <c r="L8" s="178" t="s">
        <v>451</v>
      </c>
    </row>
    <row r="9" spans="1:14" s="32" customFormat="1" ht="14.25" customHeight="1">
      <c r="A9" s="791"/>
      <c r="B9" s="724"/>
      <c r="C9" s="218" t="s">
        <v>449</v>
      </c>
      <c r="D9" s="344" t="s">
        <v>260</v>
      </c>
      <c r="E9" s="218" t="s">
        <v>449</v>
      </c>
      <c r="F9" s="344" t="s">
        <v>260</v>
      </c>
      <c r="G9" s="218" t="s">
        <v>449</v>
      </c>
      <c r="H9" s="344" t="s">
        <v>260</v>
      </c>
      <c r="I9" s="218" t="s">
        <v>449</v>
      </c>
      <c r="J9" s="344" t="s">
        <v>260</v>
      </c>
      <c r="K9" s="218" t="s">
        <v>449</v>
      </c>
      <c r="L9" s="343" t="s">
        <v>260</v>
      </c>
    </row>
    <row r="10" spans="1:14" s="32" customFormat="1" ht="14.25" customHeight="1">
      <c r="A10" s="792"/>
      <c r="B10" s="681"/>
      <c r="C10" s="380" t="s">
        <v>111</v>
      </c>
      <c r="D10" s="369" t="s">
        <v>315</v>
      </c>
      <c r="E10" s="380" t="s">
        <v>111</v>
      </c>
      <c r="F10" s="369" t="s">
        <v>315</v>
      </c>
      <c r="G10" s="380" t="s">
        <v>111</v>
      </c>
      <c r="H10" s="369" t="s">
        <v>315</v>
      </c>
      <c r="I10" s="380" t="s">
        <v>111</v>
      </c>
      <c r="J10" s="369" t="s">
        <v>315</v>
      </c>
      <c r="K10" s="380" t="s">
        <v>111</v>
      </c>
      <c r="L10" s="385" t="s">
        <v>315</v>
      </c>
    </row>
    <row r="11" spans="1:14" s="32" customFormat="1" ht="14.25" customHeight="1">
      <c r="A11" s="788" t="s">
        <v>90</v>
      </c>
      <c r="B11" s="789"/>
      <c r="C11" s="326">
        <v>13117</v>
      </c>
      <c r="D11" s="326">
        <v>342</v>
      </c>
      <c r="E11" s="301">
        <v>3499</v>
      </c>
      <c r="F11" s="301">
        <v>91</v>
      </c>
      <c r="G11" s="301">
        <v>1578</v>
      </c>
      <c r="H11" s="301">
        <v>41</v>
      </c>
      <c r="I11" s="301">
        <v>2823</v>
      </c>
      <c r="J11" s="301">
        <v>74</v>
      </c>
      <c r="K11" s="301">
        <v>5218</v>
      </c>
      <c r="L11" s="302">
        <v>136</v>
      </c>
    </row>
    <row r="12" spans="1:14" s="32" customFormat="1" ht="14.25" customHeight="1">
      <c r="A12" s="766" t="s">
        <v>17</v>
      </c>
      <c r="B12" s="790"/>
      <c r="C12" s="327"/>
      <c r="D12" s="327"/>
      <c r="E12" s="24"/>
      <c r="F12" s="24"/>
      <c r="G12" s="24"/>
      <c r="H12" s="24"/>
      <c r="I12" s="24"/>
      <c r="J12" s="24"/>
      <c r="K12" s="24"/>
      <c r="L12" s="180"/>
    </row>
    <row r="13" spans="1:14" s="32" customFormat="1" ht="14.25" customHeight="1">
      <c r="A13" s="786" t="s">
        <v>18</v>
      </c>
      <c r="B13" s="787"/>
      <c r="C13" s="328">
        <v>1160</v>
      </c>
      <c r="D13" s="328">
        <v>400</v>
      </c>
      <c r="E13" s="270">
        <v>395</v>
      </c>
      <c r="F13" s="270">
        <v>136</v>
      </c>
      <c r="G13" s="270">
        <v>122</v>
      </c>
      <c r="H13" s="270">
        <v>42</v>
      </c>
      <c r="I13" s="270">
        <v>103</v>
      </c>
      <c r="J13" s="270">
        <v>36</v>
      </c>
      <c r="K13" s="270">
        <v>539</v>
      </c>
      <c r="L13" s="303">
        <v>186</v>
      </c>
    </row>
    <row r="14" spans="1:14" s="32" customFormat="1" ht="14.25" customHeight="1">
      <c r="A14" s="786" t="s">
        <v>19</v>
      </c>
      <c r="B14" s="787"/>
      <c r="C14" s="328">
        <v>714</v>
      </c>
      <c r="D14" s="328">
        <v>345</v>
      </c>
      <c r="E14" s="270">
        <v>159</v>
      </c>
      <c r="F14" s="270">
        <v>77</v>
      </c>
      <c r="G14" s="270">
        <v>102</v>
      </c>
      <c r="H14" s="270">
        <v>49</v>
      </c>
      <c r="I14" s="270">
        <v>217</v>
      </c>
      <c r="J14" s="270">
        <v>105</v>
      </c>
      <c r="K14" s="270">
        <v>236</v>
      </c>
      <c r="L14" s="303">
        <v>114</v>
      </c>
    </row>
    <row r="15" spans="1:14" s="32" customFormat="1" ht="14.25" customHeight="1">
      <c r="A15" s="786" t="s">
        <v>20</v>
      </c>
      <c r="B15" s="787" t="s">
        <v>5</v>
      </c>
      <c r="C15" s="328">
        <v>522</v>
      </c>
      <c r="D15" s="328">
        <v>248</v>
      </c>
      <c r="E15" s="270">
        <v>136</v>
      </c>
      <c r="F15" s="270">
        <v>64</v>
      </c>
      <c r="G15" s="270">
        <v>66</v>
      </c>
      <c r="H15" s="270">
        <v>31</v>
      </c>
      <c r="I15" s="270">
        <v>140</v>
      </c>
      <c r="J15" s="270">
        <v>66</v>
      </c>
      <c r="K15" s="270">
        <v>181</v>
      </c>
      <c r="L15" s="303">
        <v>86</v>
      </c>
    </row>
    <row r="16" spans="1:14" s="32" customFormat="1" ht="14.25" customHeight="1">
      <c r="A16" s="786" t="s">
        <v>21</v>
      </c>
      <c r="B16" s="787" t="s">
        <v>5</v>
      </c>
      <c r="C16" s="328">
        <v>390</v>
      </c>
      <c r="D16" s="328">
        <v>386</v>
      </c>
      <c r="E16" s="270">
        <v>99</v>
      </c>
      <c r="F16" s="270">
        <v>98</v>
      </c>
      <c r="G16" s="270">
        <v>42</v>
      </c>
      <c r="H16" s="270">
        <v>41</v>
      </c>
      <c r="I16" s="270">
        <v>81</v>
      </c>
      <c r="J16" s="270">
        <v>80</v>
      </c>
      <c r="K16" s="270">
        <v>168</v>
      </c>
      <c r="L16" s="303">
        <v>167</v>
      </c>
    </row>
    <row r="17" spans="1:12" s="32" customFormat="1" ht="14.25" customHeight="1">
      <c r="A17" s="786" t="s">
        <v>22</v>
      </c>
      <c r="B17" s="787" t="s">
        <v>5</v>
      </c>
      <c r="C17" s="328">
        <v>851</v>
      </c>
      <c r="D17" s="328">
        <v>347</v>
      </c>
      <c r="E17" s="270">
        <v>222</v>
      </c>
      <c r="F17" s="270">
        <v>91</v>
      </c>
      <c r="G17" s="270">
        <v>117</v>
      </c>
      <c r="H17" s="270">
        <v>48</v>
      </c>
      <c r="I17" s="270">
        <v>63</v>
      </c>
      <c r="J17" s="270">
        <v>26</v>
      </c>
      <c r="K17" s="270">
        <v>449</v>
      </c>
      <c r="L17" s="303">
        <v>183</v>
      </c>
    </row>
    <row r="18" spans="1:12" s="32" customFormat="1" ht="14.25" customHeight="1">
      <c r="A18" s="786" t="s">
        <v>23</v>
      </c>
      <c r="B18" s="787" t="s">
        <v>5</v>
      </c>
      <c r="C18" s="328">
        <v>1130</v>
      </c>
      <c r="D18" s="328">
        <v>331</v>
      </c>
      <c r="E18" s="270">
        <v>313</v>
      </c>
      <c r="F18" s="270">
        <v>92</v>
      </c>
      <c r="G18" s="270">
        <v>134</v>
      </c>
      <c r="H18" s="270">
        <v>39</v>
      </c>
      <c r="I18" s="270">
        <v>353</v>
      </c>
      <c r="J18" s="270">
        <v>103</v>
      </c>
      <c r="K18" s="270">
        <v>331</v>
      </c>
      <c r="L18" s="303">
        <v>97</v>
      </c>
    </row>
    <row r="19" spans="1:12" s="32" customFormat="1" ht="14.25" customHeight="1">
      <c r="A19" s="786" t="s">
        <v>24</v>
      </c>
      <c r="B19" s="787" t="s">
        <v>5</v>
      </c>
      <c r="C19" s="328">
        <v>1879</v>
      </c>
      <c r="D19" s="328">
        <v>346</v>
      </c>
      <c r="E19" s="270">
        <v>527</v>
      </c>
      <c r="F19" s="270">
        <v>97</v>
      </c>
      <c r="G19" s="270">
        <v>212</v>
      </c>
      <c r="H19" s="270">
        <v>39</v>
      </c>
      <c r="I19" s="270">
        <v>375</v>
      </c>
      <c r="J19" s="270">
        <v>69</v>
      </c>
      <c r="K19" s="270">
        <v>764</v>
      </c>
      <c r="L19" s="303">
        <v>141</v>
      </c>
    </row>
    <row r="20" spans="1:12" s="32" customFormat="1" ht="14.25" customHeight="1">
      <c r="A20" s="786" t="s">
        <v>25</v>
      </c>
      <c r="B20" s="787" t="s">
        <v>5</v>
      </c>
      <c r="C20" s="328">
        <v>372</v>
      </c>
      <c r="D20" s="328">
        <v>379</v>
      </c>
      <c r="E20" s="270">
        <v>72</v>
      </c>
      <c r="F20" s="270">
        <v>74</v>
      </c>
      <c r="G20" s="270">
        <v>48</v>
      </c>
      <c r="H20" s="270">
        <v>49</v>
      </c>
      <c r="I20" s="270">
        <v>60</v>
      </c>
      <c r="J20" s="270">
        <v>62</v>
      </c>
      <c r="K20" s="270">
        <v>191</v>
      </c>
      <c r="L20" s="303">
        <v>195</v>
      </c>
    </row>
    <row r="21" spans="1:12" s="32" customFormat="1" ht="14.25" customHeight="1">
      <c r="A21" s="786" t="s">
        <v>26</v>
      </c>
      <c r="B21" s="787" t="s">
        <v>5</v>
      </c>
      <c r="C21" s="328">
        <v>502</v>
      </c>
      <c r="D21" s="328">
        <v>236</v>
      </c>
      <c r="E21" s="270">
        <v>115</v>
      </c>
      <c r="F21" s="270">
        <v>54</v>
      </c>
      <c r="G21" s="270">
        <v>31</v>
      </c>
      <c r="H21" s="270">
        <v>15</v>
      </c>
      <c r="I21" s="270">
        <v>136</v>
      </c>
      <c r="J21" s="270">
        <v>64</v>
      </c>
      <c r="K21" s="270">
        <v>219</v>
      </c>
      <c r="L21" s="303">
        <v>103</v>
      </c>
    </row>
    <row r="22" spans="1:12" s="32" customFormat="1" ht="14.25" customHeight="1">
      <c r="A22" s="786" t="s">
        <v>27</v>
      </c>
      <c r="B22" s="787" t="s">
        <v>5</v>
      </c>
      <c r="C22" s="328">
        <v>339</v>
      </c>
      <c r="D22" s="328">
        <v>288</v>
      </c>
      <c r="E22" s="270">
        <v>95</v>
      </c>
      <c r="F22" s="270">
        <v>80</v>
      </c>
      <c r="G22" s="270">
        <v>40</v>
      </c>
      <c r="H22" s="270">
        <v>34</v>
      </c>
      <c r="I22" s="270">
        <v>109</v>
      </c>
      <c r="J22" s="270">
        <v>92</v>
      </c>
      <c r="K22" s="270">
        <v>95</v>
      </c>
      <c r="L22" s="303">
        <v>81</v>
      </c>
    </row>
    <row r="23" spans="1:12" s="32" customFormat="1" ht="14.25" customHeight="1">
      <c r="A23" s="786" t="s">
        <v>28</v>
      </c>
      <c r="B23" s="787" t="s">
        <v>5</v>
      </c>
      <c r="C23" s="328">
        <v>830</v>
      </c>
      <c r="D23" s="328">
        <v>354</v>
      </c>
      <c r="E23" s="270">
        <v>191</v>
      </c>
      <c r="F23" s="270">
        <v>82</v>
      </c>
      <c r="G23" s="270">
        <v>138</v>
      </c>
      <c r="H23" s="270">
        <v>59</v>
      </c>
      <c r="I23" s="270">
        <v>157</v>
      </c>
      <c r="J23" s="270">
        <v>67</v>
      </c>
      <c r="K23" s="270">
        <v>344</v>
      </c>
      <c r="L23" s="303">
        <v>146</v>
      </c>
    </row>
    <row r="24" spans="1:12" s="32" customFormat="1" ht="14.25" customHeight="1">
      <c r="A24" s="786" t="s">
        <v>29</v>
      </c>
      <c r="B24" s="787" t="s">
        <v>5</v>
      </c>
      <c r="C24" s="328">
        <v>1780</v>
      </c>
      <c r="D24" s="328">
        <v>395</v>
      </c>
      <c r="E24" s="270">
        <v>539</v>
      </c>
      <c r="F24" s="270">
        <v>120</v>
      </c>
      <c r="G24" s="270">
        <v>229</v>
      </c>
      <c r="H24" s="270">
        <v>51</v>
      </c>
      <c r="I24" s="270">
        <v>190</v>
      </c>
      <c r="J24" s="270">
        <v>42</v>
      </c>
      <c r="K24" s="270">
        <v>823</v>
      </c>
      <c r="L24" s="303">
        <v>182</v>
      </c>
    </row>
    <row r="25" spans="1:12" s="32" customFormat="1" ht="14.25" customHeight="1">
      <c r="A25" s="786" t="s">
        <v>30</v>
      </c>
      <c r="B25" s="787" t="s">
        <v>5</v>
      </c>
      <c r="C25" s="328">
        <v>315</v>
      </c>
      <c r="D25" s="328">
        <v>256</v>
      </c>
      <c r="E25" s="270">
        <v>69</v>
      </c>
      <c r="F25" s="270">
        <v>56</v>
      </c>
      <c r="G25" s="270">
        <v>16</v>
      </c>
      <c r="H25" s="270">
        <v>13</v>
      </c>
      <c r="I25" s="270">
        <v>33</v>
      </c>
      <c r="J25" s="270">
        <v>27</v>
      </c>
      <c r="K25" s="270">
        <v>197</v>
      </c>
      <c r="L25" s="303">
        <v>160</v>
      </c>
    </row>
    <row r="26" spans="1:12" s="32" customFormat="1" ht="14.25" customHeight="1">
      <c r="A26" s="786" t="s">
        <v>31</v>
      </c>
      <c r="B26" s="787" t="s">
        <v>5</v>
      </c>
      <c r="C26" s="328">
        <v>432</v>
      </c>
      <c r="D26" s="328">
        <v>304</v>
      </c>
      <c r="E26" s="270">
        <v>132</v>
      </c>
      <c r="F26" s="270">
        <v>93</v>
      </c>
      <c r="G26" s="270">
        <v>37</v>
      </c>
      <c r="H26" s="270">
        <v>26</v>
      </c>
      <c r="I26" s="270">
        <v>89</v>
      </c>
      <c r="J26" s="270">
        <v>62</v>
      </c>
      <c r="K26" s="270">
        <v>175</v>
      </c>
      <c r="L26" s="303">
        <v>123</v>
      </c>
    </row>
    <row r="27" spans="1:12" s="32" customFormat="1" ht="14.25" customHeight="1">
      <c r="A27" s="786" t="s">
        <v>32</v>
      </c>
      <c r="B27" s="787" t="s">
        <v>5</v>
      </c>
      <c r="C27" s="328">
        <v>1255</v>
      </c>
      <c r="D27" s="328">
        <v>358</v>
      </c>
      <c r="E27" s="270">
        <v>287</v>
      </c>
      <c r="F27" s="270">
        <v>82</v>
      </c>
      <c r="G27" s="270">
        <v>173</v>
      </c>
      <c r="H27" s="270">
        <v>49</v>
      </c>
      <c r="I27" s="270">
        <v>489</v>
      </c>
      <c r="J27" s="270">
        <v>140</v>
      </c>
      <c r="K27" s="270">
        <v>306</v>
      </c>
      <c r="L27" s="303">
        <v>87</v>
      </c>
    </row>
    <row r="28" spans="1:12" s="32" customFormat="1" ht="14.25" customHeight="1">
      <c r="A28" s="786" t="s">
        <v>33</v>
      </c>
      <c r="B28" s="787" t="s">
        <v>5</v>
      </c>
      <c r="C28" s="328">
        <v>647</v>
      </c>
      <c r="D28" s="328">
        <v>382</v>
      </c>
      <c r="E28" s="270">
        <v>148</v>
      </c>
      <c r="F28" s="270">
        <v>87</v>
      </c>
      <c r="G28" s="270">
        <v>71</v>
      </c>
      <c r="H28" s="270">
        <v>42</v>
      </c>
      <c r="I28" s="270">
        <v>228</v>
      </c>
      <c r="J28" s="270">
        <v>135</v>
      </c>
      <c r="K28" s="270">
        <v>199</v>
      </c>
      <c r="L28" s="303">
        <v>118</v>
      </c>
    </row>
    <row r="29" spans="1:12" s="81" customFormat="1" ht="6" customHeight="1">
      <c r="A29" s="76"/>
      <c r="B29" s="76"/>
      <c r="C29" s="303"/>
      <c r="D29" s="303"/>
      <c r="E29" s="303"/>
      <c r="F29" s="303"/>
      <c r="G29" s="303"/>
      <c r="H29" s="303"/>
      <c r="I29" s="303"/>
      <c r="J29" s="303"/>
      <c r="K29" s="303"/>
      <c r="L29" s="303"/>
    </row>
    <row r="30" spans="1:12" s="407" customFormat="1" ht="28.5" customHeight="1">
      <c r="A30" s="774" t="s">
        <v>729</v>
      </c>
      <c r="B30" s="775"/>
      <c r="C30" s="775"/>
      <c r="D30" s="775"/>
      <c r="E30" s="775"/>
      <c r="F30" s="775"/>
      <c r="G30" s="775"/>
      <c r="H30" s="775"/>
      <c r="I30" s="775"/>
      <c r="J30" s="775"/>
      <c r="K30" s="775"/>
      <c r="L30" s="775"/>
    </row>
    <row r="31" spans="1:12" s="407" customFormat="1" ht="14.25" customHeight="1">
      <c r="A31" s="776" t="s">
        <v>730</v>
      </c>
      <c r="B31" s="775"/>
      <c r="C31" s="775"/>
      <c r="D31" s="775"/>
      <c r="E31" s="775"/>
      <c r="F31" s="775"/>
      <c r="G31" s="775"/>
      <c r="H31" s="775"/>
      <c r="I31" s="775"/>
      <c r="J31" s="775"/>
      <c r="K31" s="775"/>
      <c r="L31" s="775"/>
    </row>
    <row r="32" spans="1:12" s="32" customFormat="1" ht="22.5" customHeight="1">
      <c r="A32" s="127"/>
    </row>
  </sheetData>
  <mergeCells count="32">
    <mergeCell ref="A26:B26"/>
    <mergeCell ref="A27:B27"/>
    <mergeCell ref="A28:B28"/>
    <mergeCell ref="A22:B22"/>
    <mergeCell ref="A23:B23"/>
    <mergeCell ref="A24:B24"/>
    <mergeCell ref="A25:B25"/>
    <mergeCell ref="A4:B10"/>
    <mergeCell ref="A21:B21"/>
    <mergeCell ref="A14:B14"/>
    <mergeCell ref="A15:B15"/>
    <mergeCell ref="A16:B16"/>
    <mergeCell ref="A17:B17"/>
    <mergeCell ref="A18:B18"/>
    <mergeCell ref="A19:B19"/>
    <mergeCell ref="A20:B20"/>
    <mergeCell ref="A30:L30"/>
    <mergeCell ref="A31:L31"/>
    <mergeCell ref="K6:L6"/>
    <mergeCell ref="K7:L7"/>
    <mergeCell ref="C4:D4"/>
    <mergeCell ref="C5:D5"/>
    <mergeCell ref="C6:D6"/>
    <mergeCell ref="C7:D7"/>
    <mergeCell ref="E4:L4"/>
    <mergeCell ref="E5:L5"/>
    <mergeCell ref="I6:J7"/>
    <mergeCell ref="A13:B13"/>
    <mergeCell ref="G6:H7"/>
    <mergeCell ref="E6:F7"/>
    <mergeCell ref="A11:B11"/>
    <mergeCell ref="A12:B12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scale="7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showGridLines="0" zoomScaleNormal="100" workbookViewId="0">
      <selection activeCell="P13" sqref="P13"/>
    </sheetView>
  </sheetViews>
  <sheetFormatPr defaultColWidth="9" defaultRowHeight="14.25" customHeight="1"/>
  <cols>
    <col min="1" max="1" width="23.5" style="1" customWidth="1"/>
    <col min="2" max="2" width="8.375" style="1" customWidth="1"/>
    <col min="3" max="3" width="11" style="1" customWidth="1"/>
    <col min="4" max="5" width="8.375" style="1" customWidth="1"/>
    <col min="6" max="13" width="11.75" style="1" customWidth="1"/>
    <col min="14" max="16384" width="9" style="1"/>
  </cols>
  <sheetData>
    <row r="1" spans="1:15" s="32" customFormat="1" ht="14.25" customHeight="1">
      <c r="A1" s="57" t="s">
        <v>734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78"/>
      <c r="O1" s="98" t="s">
        <v>290</v>
      </c>
    </row>
    <row r="2" spans="1:15" s="32" customFormat="1" ht="14.25" customHeight="1">
      <c r="A2" s="345" t="s">
        <v>654</v>
      </c>
      <c r="B2" s="309"/>
      <c r="C2" s="309"/>
      <c r="D2" s="309"/>
      <c r="E2" s="309"/>
      <c r="F2" s="309"/>
      <c r="G2" s="309"/>
      <c r="H2" s="61"/>
      <c r="I2" s="61"/>
      <c r="J2" s="61"/>
      <c r="K2" s="61"/>
      <c r="L2" s="61"/>
      <c r="M2" s="61"/>
      <c r="N2" s="78"/>
      <c r="O2" s="98" t="s">
        <v>291</v>
      </c>
    </row>
    <row r="3" spans="1:15" s="32" customFormat="1" ht="6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78"/>
    </row>
    <row r="4" spans="1:15" s="32" customFormat="1" ht="14.25" customHeight="1">
      <c r="A4" s="149"/>
      <c r="B4" s="798" t="s">
        <v>13</v>
      </c>
      <c r="C4" s="799"/>
      <c r="D4" s="607"/>
      <c r="E4" s="800" t="s">
        <v>541</v>
      </c>
      <c r="F4" s="801"/>
      <c r="G4" s="801"/>
      <c r="H4" s="801"/>
      <c r="I4" s="801"/>
      <c r="J4" s="801"/>
      <c r="K4" s="801"/>
      <c r="L4" s="801"/>
      <c r="M4" s="801"/>
      <c r="N4" s="78"/>
    </row>
    <row r="5" spans="1:15" s="32" customFormat="1" ht="14.25" customHeight="1">
      <c r="A5" s="183"/>
      <c r="B5" s="795" t="s">
        <v>84</v>
      </c>
      <c r="C5" s="796"/>
      <c r="D5" s="608"/>
      <c r="E5" s="802"/>
      <c r="F5" s="803"/>
      <c r="G5" s="803"/>
      <c r="H5" s="803"/>
      <c r="I5" s="803"/>
      <c r="J5" s="803"/>
      <c r="K5" s="803"/>
      <c r="L5" s="803"/>
      <c r="M5" s="803"/>
      <c r="N5" s="78"/>
    </row>
    <row r="6" spans="1:15" s="32" customFormat="1" ht="14.25" customHeight="1">
      <c r="A6" s="150" t="s">
        <v>11</v>
      </c>
      <c r="B6" s="607"/>
      <c r="C6" s="609"/>
      <c r="D6" s="610"/>
      <c r="E6" s="607"/>
      <c r="F6" s="793" t="s">
        <v>40</v>
      </c>
      <c r="G6" s="794"/>
      <c r="H6" s="794"/>
      <c r="I6" s="794"/>
      <c r="J6" s="794"/>
      <c r="K6" s="794"/>
      <c r="L6" s="794"/>
      <c r="M6" s="794"/>
      <c r="N6" s="78"/>
    </row>
    <row r="7" spans="1:15" s="32" customFormat="1" ht="14.25" customHeight="1">
      <c r="A7" s="379" t="s">
        <v>12</v>
      </c>
      <c r="B7" s="611"/>
      <c r="C7" s="612" t="s">
        <v>215</v>
      </c>
      <c r="D7" s="610" t="s">
        <v>142</v>
      </c>
      <c r="E7" s="608" t="s">
        <v>39</v>
      </c>
      <c r="F7" s="795" t="s">
        <v>4</v>
      </c>
      <c r="G7" s="796"/>
      <c r="H7" s="796"/>
      <c r="I7" s="796"/>
      <c r="J7" s="796"/>
      <c r="K7" s="796"/>
      <c r="L7" s="796"/>
      <c r="M7" s="796"/>
      <c r="N7" s="78"/>
    </row>
    <row r="8" spans="1:15" s="32" customFormat="1" ht="14.25" customHeight="1">
      <c r="A8" s="150"/>
      <c r="B8" s="610" t="s">
        <v>88</v>
      </c>
      <c r="C8" s="612" t="s">
        <v>216</v>
      </c>
      <c r="D8" s="613" t="s">
        <v>143</v>
      </c>
      <c r="E8" s="613" t="s">
        <v>37</v>
      </c>
      <c r="F8" s="614" t="s">
        <v>204</v>
      </c>
      <c r="G8" s="614"/>
      <c r="H8" s="614" t="s">
        <v>208</v>
      </c>
      <c r="I8" s="614"/>
      <c r="J8" s="614"/>
      <c r="K8" s="614"/>
      <c r="L8" s="614" t="s">
        <v>213</v>
      </c>
      <c r="M8" s="615" t="s">
        <v>211</v>
      </c>
      <c r="N8" s="78"/>
    </row>
    <row r="9" spans="1:15" s="32" customFormat="1" ht="14.25" customHeight="1">
      <c r="A9" s="150"/>
      <c r="B9" s="804" t="s">
        <v>732</v>
      </c>
      <c r="C9" s="612" t="s">
        <v>217</v>
      </c>
      <c r="D9" s="616"/>
      <c r="E9" s="617"/>
      <c r="F9" s="610" t="s">
        <v>205</v>
      </c>
      <c r="G9" s="610" t="s">
        <v>96</v>
      </c>
      <c r="H9" s="610" t="s">
        <v>209</v>
      </c>
      <c r="I9" s="610" t="s">
        <v>99</v>
      </c>
      <c r="J9" s="610" t="s">
        <v>101</v>
      </c>
      <c r="K9" s="610" t="s">
        <v>210</v>
      </c>
      <c r="L9" s="610" t="s">
        <v>214</v>
      </c>
      <c r="M9" s="618" t="s">
        <v>212</v>
      </c>
      <c r="N9" s="78"/>
    </row>
    <row r="10" spans="1:15" s="32" customFormat="1" ht="14.25" customHeight="1">
      <c r="A10" s="150"/>
      <c r="B10" s="804"/>
      <c r="C10" s="619" t="s">
        <v>94</v>
      </c>
      <c r="D10" s="608"/>
      <c r="E10" s="608"/>
      <c r="F10" s="620" t="s">
        <v>206</v>
      </c>
      <c r="G10" s="620" t="s">
        <v>97</v>
      </c>
      <c r="H10" s="620" t="s">
        <v>98</v>
      </c>
      <c r="I10" s="620" t="s">
        <v>100</v>
      </c>
      <c r="J10" s="620" t="s">
        <v>102</v>
      </c>
      <c r="K10" s="620" t="s">
        <v>103</v>
      </c>
      <c r="L10" s="620" t="s">
        <v>218</v>
      </c>
      <c r="M10" s="621" t="s">
        <v>104</v>
      </c>
      <c r="N10" s="78"/>
    </row>
    <row r="11" spans="1:15" s="32" customFormat="1" ht="14.25" customHeight="1">
      <c r="A11" s="150"/>
      <c r="B11" s="610" t="s">
        <v>731</v>
      </c>
      <c r="C11" s="622"/>
      <c r="D11" s="623"/>
      <c r="E11" s="623"/>
      <c r="F11" s="624" t="s">
        <v>207</v>
      </c>
      <c r="G11" s="625"/>
      <c r="H11" s="625"/>
      <c r="I11" s="625"/>
      <c r="J11" s="625"/>
      <c r="K11" s="625"/>
      <c r="L11" s="625"/>
      <c r="M11" s="626"/>
      <c r="N11" s="78"/>
    </row>
    <row r="12" spans="1:15" s="32" customFormat="1" ht="21.75" customHeight="1">
      <c r="A12" s="157"/>
      <c r="B12" s="610"/>
      <c r="C12" s="612"/>
      <c r="D12" s="773" t="s">
        <v>542</v>
      </c>
      <c r="E12" s="797"/>
      <c r="F12" s="797"/>
      <c r="G12" s="797"/>
      <c r="H12" s="797"/>
      <c r="I12" s="797"/>
      <c r="J12" s="797"/>
      <c r="K12" s="797"/>
      <c r="L12" s="797"/>
      <c r="M12" s="797"/>
      <c r="N12" s="78"/>
    </row>
    <row r="13" spans="1:15" s="32" customFormat="1" ht="14.25" customHeight="1">
      <c r="A13" s="187" t="s">
        <v>381</v>
      </c>
      <c r="B13" s="188">
        <v>13117</v>
      </c>
      <c r="C13" s="188">
        <v>342</v>
      </c>
      <c r="D13" s="188">
        <v>8142</v>
      </c>
      <c r="E13" s="188">
        <v>4975</v>
      </c>
      <c r="F13" s="188">
        <v>499</v>
      </c>
      <c r="G13" s="188">
        <v>733</v>
      </c>
      <c r="H13" s="188">
        <v>491</v>
      </c>
      <c r="I13" s="188">
        <v>7</v>
      </c>
      <c r="J13" s="188">
        <v>4</v>
      </c>
      <c r="K13" s="188">
        <v>2</v>
      </c>
      <c r="L13" s="188">
        <v>712</v>
      </c>
      <c r="M13" s="189">
        <v>1610</v>
      </c>
      <c r="N13" s="78"/>
    </row>
    <row r="14" spans="1:15" s="32" customFormat="1" ht="14.25" customHeight="1">
      <c r="A14" s="387" t="s">
        <v>17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1"/>
      <c r="N14" s="78"/>
    </row>
    <row r="15" spans="1:15" s="32" customFormat="1" ht="14.25" customHeight="1">
      <c r="A15" s="190" t="s">
        <v>18</v>
      </c>
      <c r="B15" s="170">
        <v>1160</v>
      </c>
      <c r="C15" s="170">
        <v>400</v>
      </c>
      <c r="D15" s="170">
        <v>767</v>
      </c>
      <c r="E15" s="170">
        <v>393</v>
      </c>
      <c r="F15" s="170">
        <v>54</v>
      </c>
      <c r="G15" s="170">
        <v>63</v>
      </c>
      <c r="H15" s="170">
        <v>31</v>
      </c>
      <c r="I15" s="170">
        <v>1</v>
      </c>
      <c r="J15" s="170">
        <v>0</v>
      </c>
      <c r="K15" s="170">
        <v>0</v>
      </c>
      <c r="L15" s="170">
        <v>55</v>
      </c>
      <c r="M15" s="171">
        <v>123</v>
      </c>
      <c r="N15" s="78"/>
    </row>
    <row r="16" spans="1:15" s="32" customFormat="1" ht="14.25" customHeight="1">
      <c r="A16" s="166" t="s">
        <v>19</v>
      </c>
      <c r="B16" s="170">
        <v>714</v>
      </c>
      <c r="C16" s="170">
        <v>345</v>
      </c>
      <c r="D16" s="170">
        <v>458</v>
      </c>
      <c r="E16" s="170">
        <v>256</v>
      </c>
      <c r="F16" s="170">
        <v>25</v>
      </c>
      <c r="G16" s="170">
        <v>37</v>
      </c>
      <c r="H16" s="191">
        <v>30</v>
      </c>
      <c r="I16" s="170">
        <v>0</v>
      </c>
      <c r="J16" s="170">
        <v>0</v>
      </c>
      <c r="K16" s="170">
        <v>0</v>
      </c>
      <c r="L16" s="170">
        <v>28</v>
      </c>
      <c r="M16" s="192">
        <v>104</v>
      </c>
      <c r="N16" s="78"/>
    </row>
    <row r="17" spans="1:14" s="32" customFormat="1" ht="14.25" customHeight="1">
      <c r="A17" s="166" t="s">
        <v>20</v>
      </c>
      <c r="B17" s="193">
        <v>522</v>
      </c>
      <c r="C17" s="193">
        <v>248</v>
      </c>
      <c r="D17" s="193">
        <v>272</v>
      </c>
      <c r="E17" s="193">
        <v>250</v>
      </c>
      <c r="F17" s="193">
        <v>21</v>
      </c>
      <c r="G17" s="193">
        <v>35</v>
      </c>
      <c r="H17" s="194">
        <v>31</v>
      </c>
      <c r="I17" s="193">
        <v>1</v>
      </c>
      <c r="J17" s="193">
        <v>0</v>
      </c>
      <c r="K17" s="193">
        <v>0</v>
      </c>
      <c r="L17" s="193">
        <v>23</v>
      </c>
      <c r="M17" s="195">
        <v>79</v>
      </c>
      <c r="N17" s="78"/>
    </row>
    <row r="18" spans="1:14" s="32" customFormat="1" ht="14.25" customHeight="1">
      <c r="A18" s="166" t="s">
        <v>21</v>
      </c>
      <c r="B18" s="193">
        <v>390</v>
      </c>
      <c r="C18" s="193">
        <v>386</v>
      </c>
      <c r="D18" s="193">
        <v>263</v>
      </c>
      <c r="E18" s="193">
        <v>127</v>
      </c>
      <c r="F18" s="193">
        <v>15</v>
      </c>
      <c r="G18" s="193">
        <v>18</v>
      </c>
      <c r="H18" s="194">
        <v>24</v>
      </c>
      <c r="I18" s="193">
        <v>0</v>
      </c>
      <c r="J18" s="193">
        <v>0</v>
      </c>
      <c r="K18" s="193">
        <v>0</v>
      </c>
      <c r="L18" s="193">
        <v>26</v>
      </c>
      <c r="M18" s="195">
        <v>43</v>
      </c>
      <c r="N18" s="78"/>
    </row>
    <row r="19" spans="1:14" s="32" customFormat="1" ht="14.25" customHeight="1">
      <c r="A19" s="166" t="s">
        <v>22</v>
      </c>
      <c r="B19" s="193">
        <v>851</v>
      </c>
      <c r="C19" s="193">
        <v>347</v>
      </c>
      <c r="D19" s="193">
        <v>522</v>
      </c>
      <c r="E19" s="193">
        <v>329</v>
      </c>
      <c r="F19" s="193">
        <v>24</v>
      </c>
      <c r="G19" s="193">
        <v>41</v>
      </c>
      <c r="H19" s="194">
        <v>29</v>
      </c>
      <c r="I19" s="193">
        <v>0</v>
      </c>
      <c r="J19" s="193">
        <v>0</v>
      </c>
      <c r="K19" s="193">
        <v>0</v>
      </c>
      <c r="L19" s="193">
        <v>48</v>
      </c>
      <c r="M19" s="195">
        <v>117</v>
      </c>
      <c r="N19" s="78"/>
    </row>
    <row r="20" spans="1:14" s="32" customFormat="1" ht="14.25" customHeight="1">
      <c r="A20" s="166" t="s">
        <v>23</v>
      </c>
      <c r="B20" s="193">
        <v>1130</v>
      </c>
      <c r="C20" s="193">
        <v>331</v>
      </c>
      <c r="D20" s="193">
        <v>681</v>
      </c>
      <c r="E20" s="193">
        <v>449</v>
      </c>
      <c r="F20" s="193">
        <v>39</v>
      </c>
      <c r="G20" s="193">
        <v>68</v>
      </c>
      <c r="H20" s="194">
        <v>78</v>
      </c>
      <c r="I20" s="193">
        <v>1</v>
      </c>
      <c r="J20" s="193">
        <v>0</v>
      </c>
      <c r="K20" s="193">
        <v>0</v>
      </c>
      <c r="L20" s="193">
        <v>86</v>
      </c>
      <c r="M20" s="195">
        <v>132</v>
      </c>
      <c r="N20" s="78"/>
    </row>
    <row r="21" spans="1:14" s="32" customFormat="1" ht="14.25" customHeight="1">
      <c r="A21" s="166" t="s">
        <v>24</v>
      </c>
      <c r="B21" s="193">
        <v>1879</v>
      </c>
      <c r="C21" s="193">
        <v>346</v>
      </c>
      <c r="D21" s="193">
        <v>1193</v>
      </c>
      <c r="E21" s="193">
        <v>686</v>
      </c>
      <c r="F21" s="193">
        <v>87</v>
      </c>
      <c r="G21" s="193">
        <v>100</v>
      </c>
      <c r="H21" s="194">
        <v>45</v>
      </c>
      <c r="I21" s="193">
        <v>2</v>
      </c>
      <c r="J21" s="193">
        <v>0</v>
      </c>
      <c r="K21" s="193">
        <v>0</v>
      </c>
      <c r="L21" s="193">
        <v>83</v>
      </c>
      <c r="M21" s="195">
        <v>219</v>
      </c>
      <c r="N21" s="78"/>
    </row>
    <row r="22" spans="1:14" s="32" customFormat="1" ht="14.25" customHeight="1">
      <c r="A22" s="166" t="s">
        <v>25</v>
      </c>
      <c r="B22" s="193">
        <v>372</v>
      </c>
      <c r="C22" s="193">
        <v>379</v>
      </c>
      <c r="D22" s="193">
        <v>224</v>
      </c>
      <c r="E22" s="193">
        <v>148</v>
      </c>
      <c r="F22" s="193">
        <v>9</v>
      </c>
      <c r="G22" s="193">
        <v>19</v>
      </c>
      <c r="H22" s="194">
        <v>8</v>
      </c>
      <c r="I22" s="193">
        <v>0</v>
      </c>
      <c r="J22" s="193">
        <v>0</v>
      </c>
      <c r="K22" s="193">
        <v>0</v>
      </c>
      <c r="L22" s="193">
        <v>28</v>
      </c>
      <c r="M22" s="195">
        <v>48</v>
      </c>
      <c r="N22" s="78"/>
    </row>
    <row r="23" spans="1:14" s="32" customFormat="1" ht="14.25" customHeight="1">
      <c r="A23" s="166" t="s">
        <v>26</v>
      </c>
      <c r="B23" s="193">
        <v>502</v>
      </c>
      <c r="C23" s="193">
        <v>236</v>
      </c>
      <c r="D23" s="193">
        <v>315</v>
      </c>
      <c r="E23" s="193">
        <v>187</v>
      </c>
      <c r="F23" s="193">
        <v>14</v>
      </c>
      <c r="G23" s="193">
        <v>35</v>
      </c>
      <c r="H23" s="194">
        <v>14</v>
      </c>
      <c r="I23" s="193">
        <v>0</v>
      </c>
      <c r="J23" s="193">
        <v>0</v>
      </c>
      <c r="K23" s="193">
        <v>0</v>
      </c>
      <c r="L23" s="193">
        <v>28</v>
      </c>
      <c r="M23" s="195">
        <v>32</v>
      </c>
      <c r="N23" s="78"/>
    </row>
    <row r="24" spans="1:14" s="32" customFormat="1" ht="14.25" customHeight="1">
      <c r="A24" s="166" t="s">
        <v>27</v>
      </c>
      <c r="B24" s="193">
        <v>339</v>
      </c>
      <c r="C24" s="193">
        <v>288</v>
      </c>
      <c r="D24" s="193">
        <v>212</v>
      </c>
      <c r="E24" s="193">
        <v>127</v>
      </c>
      <c r="F24" s="193">
        <v>13</v>
      </c>
      <c r="G24" s="193">
        <v>18</v>
      </c>
      <c r="H24" s="194">
        <v>9</v>
      </c>
      <c r="I24" s="193">
        <v>0</v>
      </c>
      <c r="J24" s="193">
        <v>0</v>
      </c>
      <c r="K24" s="193">
        <v>0</v>
      </c>
      <c r="L24" s="193">
        <v>19</v>
      </c>
      <c r="M24" s="195">
        <v>41</v>
      </c>
      <c r="N24" s="78"/>
    </row>
    <row r="25" spans="1:14" s="32" customFormat="1" ht="14.25" customHeight="1">
      <c r="A25" s="166" t="s">
        <v>28</v>
      </c>
      <c r="B25" s="193">
        <v>830</v>
      </c>
      <c r="C25" s="193">
        <v>354</v>
      </c>
      <c r="D25" s="193">
        <v>470</v>
      </c>
      <c r="E25" s="193">
        <v>360</v>
      </c>
      <c r="F25" s="193">
        <v>37</v>
      </c>
      <c r="G25" s="193">
        <v>53</v>
      </c>
      <c r="H25" s="194">
        <v>34</v>
      </c>
      <c r="I25" s="193">
        <v>0</v>
      </c>
      <c r="J25" s="193">
        <v>0</v>
      </c>
      <c r="K25" s="193">
        <v>0</v>
      </c>
      <c r="L25" s="193">
        <v>39</v>
      </c>
      <c r="M25" s="195">
        <v>138</v>
      </c>
      <c r="N25" s="78"/>
    </row>
    <row r="26" spans="1:14" s="32" customFormat="1" ht="14.25" customHeight="1">
      <c r="A26" s="166" t="s">
        <v>29</v>
      </c>
      <c r="B26" s="193">
        <v>1780</v>
      </c>
      <c r="C26" s="193">
        <v>395</v>
      </c>
      <c r="D26" s="193">
        <v>994</v>
      </c>
      <c r="E26" s="193">
        <v>786</v>
      </c>
      <c r="F26" s="193">
        <v>69</v>
      </c>
      <c r="G26" s="193">
        <v>95</v>
      </c>
      <c r="H26" s="194">
        <v>58</v>
      </c>
      <c r="I26" s="193">
        <v>2</v>
      </c>
      <c r="J26" s="193">
        <v>1</v>
      </c>
      <c r="K26" s="193">
        <v>0</v>
      </c>
      <c r="L26" s="193">
        <v>131</v>
      </c>
      <c r="M26" s="195">
        <v>238</v>
      </c>
      <c r="N26" s="78"/>
    </row>
    <row r="27" spans="1:14" s="32" customFormat="1" ht="14.25" customHeight="1">
      <c r="A27" s="166" t="s">
        <v>30</v>
      </c>
      <c r="B27" s="193">
        <v>315</v>
      </c>
      <c r="C27" s="193">
        <v>256</v>
      </c>
      <c r="D27" s="193">
        <v>217</v>
      </c>
      <c r="E27" s="193">
        <v>98</v>
      </c>
      <c r="F27" s="193">
        <v>7</v>
      </c>
      <c r="G27" s="193">
        <v>25</v>
      </c>
      <c r="H27" s="194">
        <v>5</v>
      </c>
      <c r="I27" s="193">
        <v>0</v>
      </c>
      <c r="J27" s="193">
        <v>0</v>
      </c>
      <c r="K27" s="193">
        <v>0</v>
      </c>
      <c r="L27" s="193">
        <v>14</v>
      </c>
      <c r="M27" s="195">
        <v>15</v>
      </c>
      <c r="N27" s="78"/>
    </row>
    <row r="28" spans="1:14" s="32" customFormat="1" ht="14.25" customHeight="1">
      <c r="A28" s="166" t="s">
        <v>31</v>
      </c>
      <c r="B28" s="193">
        <v>432</v>
      </c>
      <c r="C28" s="193">
        <v>304</v>
      </c>
      <c r="D28" s="193">
        <v>300</v>
      </c>
      <c r="E28" s="193">
        <v>132</v>
      </c>
      <c r="F28" s="193">
        <v>16</v>
      </c>
      <c r="G28" s="193">
        <v>22</v>
      </c>
      <c r="H28" s="194">
        <v>20</v>
      </c>
      <c r="I28" s="193">
        <v>0</v>
      </c>
      <c r="J28" s="193">
        <v>0</v>
      </c>
      <c r="K28" s="193">
        <v>0</v>
      </c>
      <c r="L28" s="193">
        <v>19</v>
      </c>
      <c r="M28" s="195">
        <v>37</v>
      </c>
      <c r="N28" s="78"/>
    </row>
    <row r="29" spans="1:14" s="32" customFormat="1" ht="14.25" customHeight="1">
      <c r="A29" s="166" t="s">
        <v>32</v>
      </c>
      <c r="B29" s="193">
        <v>1255</v>
      </c>
      <c r="C29" s="193">
        <v>358</v>
      </c>
      <c r="D29" s="193">
        <v>817</v>
      </c>
      <c r="E29" s="193">
        <v>438</v>
      </c>
      <c r="F29" s="193">
        <v>44</v>
      </c>
      <c r="G29" s="193">
        <v>71</v>
      </c>
      <c r="H29" s="194">
        <v>61</v>
      </c>
      <c r="I29" s="193">
        <v>0</v>
      </c>
      <c r="J29" s="193">
        <v>0</v>
      </c>
      <c r="K29" s="193">
        <v>0</v>
      </c>
      <c r="L29" s="193">
        <v>51</v>
      </c>
      <c r="M29" s="195">
        <v>173</v>
      </c>
      <c r="N29" s="78"/>
    </row>
    <row r="30" spans="1:14" s="32" customFormat="1" ht="14.25" customHeight="1">
      <c r="A30" s="166" t="s">
        <v>33</v>
      </c>
      <c r="B30" s="193">
        <v>647</v>
      </c>
      <c r="C30" s="193">
        <v>382</v>
      </c>
      <c r="D30" s="193">
        <v>439</v>
      </c>
      <c r="E30" s="193">
        <v>208</v>
      </c>
      <c r="F30" s="193">
        <v>25</v>
      </c>
      <c r="G30" s="193">
        <v>34</v>
      </c>
      <c r="H30" s="194">
        <v>13</v>
      </c>
      <c r="I30" s="193">
        <v>0</v>
      </c>
      <c r="J30" s="193">
        <v>0</v>
      </c>
      <c r="K30" s="193">
        <v>0</v>
      </c>
      <c r="L30" s="193">
        <v>35</v>
      </c>
      <c r="M30" s="195">
        <v>71</v>
      </c>
      <c r="N30" s="78"/>
    </row>
    <row r="31" spans="1:14" s="32" customFormat="1" ht="6" customHeight="1">
      <c r="A31" s="174"/>
      <c r="B31" s="169"/>
      <c r="C31" s="169"/>
      <c r="D31" s="169"/>
      <c r="E31" s="169"/>
      <c r="F31" s="169"/>
      <c r="G31" s="169"/>
      <c r="H31" s="196"/>
      <c r="I31" s="169"/>
      <c r="J31" s="169"/>
      <c r="K31" s="169"/>
      <c r="L31" s="169"/>
      <c r="M31" s="169"/>
      <c r="N31" s="78"/>
    </row>
    <row r="32" spans="1:14" s="32" customFormat="1" ht="29.25" customHeight="1">
      <c r="A32" s="768" t="s">
        <v>733</v>
      </c>
      <c r="B32" s="768"/>
      <c r="C32" s="768"/>
      <c r="D32" s="768"/>
      <c r="E32" s="768"/>
      <c r="F32" s="768"/>
      <c r="G32" s="768"/>
      <c r="H32" s="768"/>
      <c r="I32" s="768"/>
      <c r="J32" s="768"/>
      <c r="K32" s="768"/>
      <c r="L32" s="768"/>
      <c r="M32" s="768"/>
      <c r="N32" s="78"/>
    </row>
    <row r="33" spans="1:14" s="32" customFormat="1" ht="14.25" customHeight="1">
      <c r="A33" s="769" t="s">
        <v>730</v>
      </c>
      <c r="B33" s="769"/>
      <c r="C33" s="769"/>
      <c r="D33" s="769"/>
      <c r="E33" s="769"/>
      <c r="F33" s="769"/>
      <c r="G33" s="769"/>
      <c r="H33" s="769"/>
      <c r="I33" s="769"/>
      <c r="J33" s="769"/>
      <c r="K33" s="769"/>
      <c r="L33" s="769"/>
      <c r="M33" s="769"/>
      <c r="N33" s="78"/>
    </row>
    <row r="34" spans="1:14" s="32" customFormat="1" ht="14.25" customHeight="1">
      <c r="A34" s="12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</row>
    <row r="35" spans="1:14" s="32" customFormat="1" ht="14.25" customHeight="1"/>
  </sheetData>
  <mergeCells count="9">
    <mergeCell ref="B4:C4"/>
    <mergeCell ref="B5:C5"/>
    <mergeCell ref="E4:M5"/>
    <mergeCell ref="B9:B10"/>
    <mergeCell ref="A32:M32"/>
    <mergeCell ref="A33:M33"/>
    <mergeCell ref="F6:M6"/>
    <mergeCell ref="F7:M7"/>
    <mergeCell ref="D12:M12"/>
  </mergeCells>
  <hyperlinks>
    <hyperlink ref="O1" location="'Spis tablic_Contents'!A1" display="&lt; POWRÓT"/>
    <hyperlink ref="O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showGridLines="0" workbookViewId="0">
      <selection activeCell="P12" sqref="P12"/>
    </sheetView>
  </sheetViews>
  <sheetFormatPr defaultColWidth="9" defaultRowHeight="14.25" customHeight="1"/>
  <cols>
    <col min="1" max="1" width="20" style="1" customWidth="1"/>
    <col min="2" max="13" width="12" style="1" customWidth="1"/>
    <col min="14" max="16384" width="9" style="1"/>
  </cols>
  <sheetData>
    <row r="1" spans="1:15" s="32" customFormat="1" ht="14.25" customHeight="1">
      <c r="A1" s="56" t="s">
        <v>735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O1" s="98" t="s">
        <v>290</v>
      </c>
    </row>
    <row r="2" spans="1:15" s="374" customFormat="1" ht="14.25" customHeight="1">
      <c r="A2" s="345" t="s">
        <v>618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O2" s="427" t="s">
        <v>291</v>
      </c>
    </row>
    <row r="3" spans="1:15" s="32" customFormat="1" ht="6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5" s="32" customFormat="1" ht="14.25" customHeight="1">
      <c r="A4" s="149"/>
      <c r="B4" s="798" t="s">
        <v>13</v>
      </c>
      <c r="C4" s="805"/>
      <c r="D4" s="607"/>
      <c r="E4" s="800" t="s">
        <v>738</v>
      </c>
      <c r="F4" s="807"/>
      <c r="G4" s="807"/>
      <c r="H4" s="807"/>
      <c r="I4" s="807"/>
      <c r="J4" s="807"/>
      <c r="K4" s="807"/>
      <c r="L4" s="807"/>
      <c r="M4" s="807"/>
    </row>
    <row r="5" spans="1:15" s="32" customFormat="1" ht="14.25" customHeight="1">
      <c r="A5" s="183"/>
      <c r="B5" s="795" t="s">
        <v>84</v>
      </c>
      <c r="C5" s="806"/>
      <c r="D5" s="608"/>
      <c r="E5" s="808"/>
      <c r="F5" s="809"/>
      <c r="G5" s="809"/>
      <c r="H5" s="809"/>
      <c r="I5" s="809"/>
      <c r="J5" s="809"/>
      <c r="K5" s="809"/>
      <c r="L5" s="809"/>
      <c r="M5" s="809"/>
    </row>
    <row r="6" spans="1:15" s="32" customFormat="1" ht="14.25" customHeight="1">
      <c r="A6" s="184"/>
      <c r="B6" s="607"/>
      <c r="C6" s="612"/>
      <c r="E6" s="607"/>
      <c r="F6" s="798" t="s">
        <v>95</v>
      </c>
      <c r="G6" s="799"/>
      <c r="H6" s="799"/>
      <c r="I6" s="799"/>
      <c r="J6" s="799"/>
      <c r="K6" s="799"/>
      <c r="L6" s="799"/>
      <c r="M6" s="799"/>
    </row>
    <row r="7" spans="1:15" s="32" customFormat="1" ht="14.25" customHeight="1">
      <c r="A7" s="150" t="s">
        <v>11</v>
      </c>
      <c r="B7" s="611"/>
      <c r="C7" s="612" t="s">
        <v>222</v>
      </c>
      <c r="D7" s="612" t="s">
        <v>142</v>
      </c>
      <c r="F7" s="795" t="s">
        <v>4</v>
      </c>
      <c r="G7" s="796"/>
      <c r="H7" s="796"/>
      <c r="I7" s="796"/>
      <c r="J7" s="796"/>
      <c r="K7" s="796"/>
      <c r="L7" s="796"/>
      <c r="M7" s="796"/>
    </row>
    <row r="8" spans="1:15" s="32" customFormat="1" ht="14.25" customHeight="1">
      <c r="A8" s="379" t="s">
        <v>12</v>
      </c>
      <c r="B8" s="610" t="s">
        <v>88</v>
      </c>
      <c r="C8" s="612" t="s">
        <v>223</v>
      </c>
      <c r="D8" s="613" t="s">
        <v>143</v>
      </c>
      <c r="E8" s="610" t="s">
        <v>39</v>
      </c>
      <c r="F8" s="614" t="s">
        <v>204</v>
      </c>
      <c r="G8" s="614"/>
      <c r="H8" s="614" t="s">
        <v>208</v>
      </c>
      <c r="I8" s="614"/>
      <c r="J8" s="614"/>
      <c r="K8" s="614"/>
      <c r="L8" s="614" t="s">
        <v>220</v>
      </c>
      <c r="M8" s="615" t="s">
        <v>211</v>
      </c>
    </row>
    <row r="9" spans="1:15" s="32" customFormat="1" ht="14.25" customHeight="1">
      <c r="A9" s="154"/>
      <c r="B9" s="804" t="s">
        <v>111</v>
      </c>
      <c r="C9" s="612" t="s">
        <v>217</v>
      </c>
      <c r="D9" s="608"/>
      <c r="E9" s="620" t="s">
        <v>37</v>
      </c>
      <c r="F9" s="610" t="s">
        <v>205</v>
      </c>
      <c r="G9" s="610" t="s">
        <v>96</v>
      </c>
      <c r="H9" s="610" t="s">
        <v>209</v>
      </c>
      <c r="I9" s="610" t="s">
        <v>99</v>
      </c>
      <c r="J9" s="610" t="s">
        <v>101</v>
      </c>
      <c r="K9" s="610" t="s">
        <v>210</v>
      </c>
      <c r="L9" s="610" t="s">
        <v>214</v>
      </c>
      <c r="M9" s="618" t="s">
        <v>212</v>
      </c>
    </row>
    <row r="10" spans="1:15" s="32" customFormat="1" ht="14.25" customHeight="1">
      <c r="A10" s="154"/>
      <c r="B10" s="804"/>
      <c r="C10" s="619" t="s">
        <v>737</v>
      </c>
      <c r="D10" s="608"/>
      <c r="E10" s="627"/>
      <c r="F10" s="620" t="s">
        <v>219</v>
      </c>
      <c r="G10" s="620" t="s">
        <v>97</v>
      </c>
      <c r="H10" s="620" t="s">
        <v>98</v>
      </c>
      <c r="I10" s="620" t="s">
        <v>100</v>
      </c>
      <c r="J10" s="620" t="s">
        <v>102</v>
      </c>
      <c r="K10" s="620" t="s">
        <v>103</v>
      </c>
      <c r="L10" s="620" t="s">
        <v>218</v>
      </c>
      <c r="M10" s="621" t="s">
        <v>104</v>
      </c>
    </row>
    <row r="11" spans="1:15" s="32" customFormat="1" ht="14.25" customHeight="1">
      <c r="A11" s="150"/>
      <c r="B11" s="610"/>
      <c r="C11" s="628" t="s">
        <v>736</v>
      </c>
      <c r="D11" s="623"/>
      <c r="E11" s="629"/>
      <c r="F11" s="620" t="s">
        <v>207</v>
      </c>
      <c r="G11" s="627"/>
      <c r="H11" s="627"/>
      <c r="I11" s="627"/>
      <c r="J11" s="627"/>
      <c r="K11" s="627"/>
      <c r="L11" s="627"/>
      <c r="M11" s="630"/>
    </row>
    <row r="12" spans="1:15" s="32" customFormat="1" ht="23.25" customHeight="1">
      <c r="A12" s="157"/>
      <c r="B12" s="155"/>
      <c r="C12" s="150"/>
      <c r="D12" s="770" t="s">
        <v>739</v>
      </c>
      <c r="E12" s="770"/>
      <c r="F12" s="770"/>
      <c r="G12" s="770"/>
      <c r="H12" s="770"/>
      <c r="I12" s="770"/>
      <c r="J12" s="770"/>
      <c r="K12" s="770"/>
      <c r="L12" s="770"/>
      <c r="M12" s="773"/>
    </row>
    <row r="13" spans="1:15" s="32" customFormat="1" ht="14.25" customHeight="1">
      <c r="A13" s="187" t="s">
        <v>389</v>
      </c>
      <c r="B13" s="188">
        <v>11288</v>
      </c>
      <c r="C13" s="188">
        <v>294</v>
      </c>
      <c r="D13" s="188">
        <v>6685</v>
      </c>
      <c r="E13" s="188">
        <v>4603</v>
      </c>
      <c r="F13" s="188">
        <v>434</v>
      </c>
      <c r="G13" s="188">
        <v>688</v>
      </c>
      <c r="H13" s="188">
        <v>448</v>
      </c>
      <c r="I13" s="188">
        <v>6</v>
      </c>
      <c r="J13" s="188">
        <v>4</v>
      </c>
      <c r="K13" s="188">
        <v>2</v>
      </c>
      <c r="L13" s="188">
        <v>684</v>
      </c>
      <c r="M13" s="189">
        <v>1520</v>
      </c>
    </row>
    <row r="14" spans="1:15" s="32" customFormat="1" ht="14.25" customHeight="1">
      <c r="A14" s="387" t="s">
        <v>17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1"/>
    </row>
    <row r="15" spans="1:15" s="32" customFormat="1" ht="14.25" customHeight="1">
      <c r="A15" s="190" t="s">
        <v>18</v>
      </c>
      <c r="B15" s="170">
        <v>1027</v>
      </c>
      <c r="C15" s="170">
        <v>354</v>
      </c>
      <c r="D15" s="170">
        <v>656</v>
      </c>
      <c r="E15" s="170">
        <v>371</v>
      </c>
      <c r="F15" s="170">
        <v>50</v>
      </c>
      <c r="G15" s="170">
        <v>60</v>
      </c>
      <c r="H15" s="170">
        <v>27</v>
      </c>
      <c r="I15" s="170">
        <v>1</v>
      </c>
      <c r="J15" s="170">
        <v>0</v>
      </c>
      <c r="K15" s="170">
        <v>0</v>
      </c>
      <c r="L15" s="170">
        <v>53</v>
      </c>
      <c r="M15" s="171">
        <v>116</v>
      </c>
    </row>
    <row r="16" spans="1:15" s="32" customFormat="1" ht="14.25" customHeight="1">
      <c r="A16" s="166" t="s">
        <v>19</v>
      </c>
      <c r="B16" s="170">
        <v>600</v>
      </c>
      <c r="C16" s="170">
        <v>290</v>
      </c>
      <c r="D16" s="170">
        <v>364</v>
      </c>
      <c r="E16" s="170">
        <v>236</v>
      </c>
      <c r="F16" s="170">
        <v>22</v>
      </c>
      <c r="G16" s="170">
        <v>35</v>
      </c>
      <c r="H16" s="170">
        <v>27</v>
      </c>
      <c r="I16" s="170">
        <v>0</v>
      </c>
      <c r="J16" s="170">
        <v>0</v>
      </c>
      <c r="K16" s="170">
        <v>0</v>
      </c>
      <c r="L16" s="170">
        <v>26</v>
      </c>
      <c r="M16" s="192">
        <v>96</v>
      </c>
    </row>
    <row r="17" spans="1:14" s="32" customFormat="1" ht="14.25" customHeight="1">
      <c r="A17" s="166" t="s">
        <v>20</v>
      </c>
      <c r="B17" s="170">
        <v>436</v>
      </c>
      <c r="C17" s="170">
        <v>207</v>
      </c>
      <c r="D17" s="170">
        <v>206</v>
      </c>
      <c r="E17" s="170">
        <v>230</v>
      </c>
      <c r="F17" s="170">
        <v>17</v>
      </c>
      <c r="G17" s="170">
        <v>33</v>
      </c>
      <c r="H17" s="170">
        <v>27</v>
      </c>
      <c r="I17" s="170">
        <v>0</v>
      </c>
      <c r="J17" s="170">
        <v>0</v>
      </c>
      <c r="K17" s="170">
        <v>0</v>
      </c>
      <c r="L17" s="170">
        <v>22</v>
      </c>
      <c r="M17" s="192">
        <v>76</v>
      </c>
    </row>
    <row r="18" spans="1:14" s="32" customFormat="1" ht="14.25" customHeight="1">
      <c r="A18" s="166" t="s">
        <v>21</v>
      </c>
      <c r="B18" s="170">
        <v>331</v>
      </c>
      <c r="C18" s="170">
        <v>328</v>
      </c>
      <c r="D18" s="170">
        <v>212</v>
      </c>
      <c r="E18" s="170">
        <v>119</v>
      </c>
      <c r="F18" s="170">
        <v>14</v>
      </c>
      <c r="G18" s="170">
        <v>17</v>
      </c>
      <c r="H18" s="170">
        <v>23</v>
      </c>
      <c r="I18" s="170">
        <v>0</v>
      </c>
      <c r="J18" s="170">
        <v>0</v>
      </c>
      <c r="K18" s="170">
        <v>0</v>
      </c>
      <c r="L18" s="170">
        <v>24</v>
      </c>
      <c r="M18" s="192">
        <v>40</v>
      </c>
    </row>
    <row r="19" spans="1:14" s="32" customFormat="1" ht="14.25" customHeight="1">
      <c r="A19" s="166" t="s">
        <v>22</v>
      </c>
      <c r="B19" s="193">
        <v>714</v>
      </c>
      <c r="C19" s="193">
        <v>292</v>
      </c>
      <c r="D19" s="193">
        <v>429</v>
      </c>
      <c r="E19" s="193">
        <v>285</v>
      </c>
      <c r="F19" s="193">
        <v>20</v>
      </c>
      <c r="G19" s="193">
        <v>39</v>
      </c>
      <c r="H19" s="193">
        <v>26</v>
      </c>
      <c r="I19" s="193">
        <v>0</v>
      </c>
      <c r="J19" s="193">
        <v>0</v>
      </c>
      <c r="K19" s="193">
        <v>0</v>
      </c>
      <c r="L19" s="193">
        <v>47</v>
      </c>
      <c r="M19" s="195">
        <v>100</v>
      </c>
    </row>
    <row r="20" spans="1:14" s="32" customFormat="1" ht="14.25" customHeight="1">
      <c r="A20" s="166" t="s">
        <v>23</v>
      </c>
      <c r="B20" s="193">
        <v>1012</v>
      </c>
      <c r="C20" s="193">
        <v>296</v>
      </c>
      <c r="D20" s="193">
        <v>583</v>
      </c>
      <c r="E20" s="193">
        <v>429</v>
      </c>
      <c r="F20" s="193">
        <v>35</v>
      </c>
      <c r="G20" s="193">
        <v>66</v>
      </c>
      <c r="H20" s="193">
        <v>75</v>
      </c>
      <c r="I20" s="193">
        <v>0</v>
      </c>
      <c r="J20" s="193">
        <v>0</v>
      </c>
      <c r="K20" s="193">
        <v>0</v>
      </c>
      <c r="L20" s="193">
        <v>85</v>
      </c>
      <c r="M20" s="195">
        <v>128</v>
      </c>
    </row>
    <row r="21" spans="1:14" s="32" customFormat="1" ht="14.25" customHeight="1">
      <c r="A21" s="166" t="s">
        <v>24</v>
      </c>
      <c r="B21" s="193">
        <v>1652</v>
      </c>
      <c r="C21" s="193">
        <v>304</v>
      </c>
      <c r="D21" s="193">
        <v>1010</v>
      </c>
      <c r="E21" s="193">
        <v>643</v>
      </c>
      <c r="F21" s="193">
        <v>80</v>
      </c>
      <c r="G21" s="193">
        <v>98</v>
      </c>
      <c r="H21" s="193">
        <v>42</v>
      </c>
      <c r="I21" s="193">
        <v>1</v>
      </c>
      <c r="J21" s="193">
        <v>0</v>
      </c>
      <c r="K21" s="193">
        <v>0</v>
      </c>
      <c r="L21" s="193">
        <v>78</v>
      </c>
      <c r="M21" s="195">
        <v>215</v>
      </c>
    </row>
    <row r="22" spans="1:14" s="32" customFormat="1" ht="14.25" customHeight="1">
      <c r="A22" s="166" t="s">
        <v>25</v>
      </c>
      <c r="B22" s="193">
        <v>329</v>
      </c>
      <c r="C22" s="193">
        <v>336</v>
      </c>
      <c r="D22" s="193">
        <v>189</v>
      </c>
      <c r="E22" s="193">
        <v>141</v>
      </c>
      <c r="F22" s="193">
        <v>8</v>
      </c>
      <c r="G22" s="193">
        <v>18</v>
      </c>
      <c r="H22" s="193">
        <v>7</v>
      </c>
      <c r="I22" s="193">
        <v>0</v>
      </c>
      <c r="J22" s="193">
        <v>0</v>
      </c>
      <c r="K22" s="193">
        <v>0</v>
      </c>
      <c r="L22" s="193">
        <v>28</v>
      </c>
      <c r="M22" s="195">
        <v>46</v>
      </c>
    </row>
    <row r="23" spans="1:14" s="32" customFormat="1" ht="14.25" customHeight="1">
      <c r="A23" s="166" t="s">
        <v>26</v>
      </c>
      <c r="B23" s="193">
        <v>410</v>
      </c>
      <c r="C23" s="193">
        <v>193</v>
      </c>
      <c r="D23" s="193">
        <v>246</v>
      </c>
      <c r="E23" s="193">
        <v>164</v>
      </c>
      <c r="F23" s="193">
        <v>12</v>
      </c>
      <c r="G23" s="193">
        <v>32</v>
      </c>
      <c r="H23" s="193">
        <v>11</v>
      </c>
      <c r="I23" s="193">
        <v>0</v>
      </c>
      <c r="J23" s="193">
        <v>0</v>
      </c>
      <c r="K23" s="193">
        <v>0</v>
      </c>
      <c r="L23" s="193">
        <v>28</v>
      </c>
      <c r="M23" s="195">
        <v>30</v>
      </c>
    </row>
    <row r="24" spans="1:14" s="32" customFormat="1" ht="14.25" customHeight="1">
      <c r="A24" s="166" t="s">
        <v>27</v>
      </c>
      <c r="B24" s="193">
        <v>298</v>
      </c>
      <c r="C24" s="193">
        <v>253</v>
      </c>
      <c r="D24" s="193">
        <v>178</v>
      </c>
      <c r="E24" s="193">
        <v>120</v>
      </c>
      <c r="F24" s="193">
        <v>11</v>
      </c>
      <c r="G24" s="193">
        <v>17</v>
      </c>
      <c r="H24" s="193">
        <v>9</v>
      </c>
      <c r="I24" s="193">
        <v>0</v>
      </c>
      <c r="J24" s="193">
        <v>0</v>
      </c>
      <c r="K24" s="193">
        <v>0</v>
      </c>
      <c r="L24" s="193">
        <v>18</v>
      </c>
      <c r="M24" s="195">
        <v>40</v>
      </c>
    </row>
    <row r="25" spans="1:14" s="32" customFormat="1" ht="14.25" customHeight="1">
      <c r="A25" s="166" t="s">
        <v>28</v>
      </c>
      <c r="B25" s="193">
        <v>706</v>
      </c>
      <c r="C25" s="193">
        <v>301</v>
      </c>
      <c r="D25" s="193">
        <v>364</v>
      </c>
      <c r="E25" s="193">
        <v>342</v>
      </c>
      <c r="F25" s="193">
        <v>33</v>
      </c>
      <c r="G25" s="193">
        <v>50</v>
      </c>
      <c r="H25" s="193">
        <v>31</v>
      </c>
      <c r="I25" s="193">
        <v>0</v>
      </c>
      <c r="J25" s="193">
        <v>0</v>
      </c>
      <c r="K25" s="193">
        <v>0</v>
      </c>
      <c r="L25" s="193">
        <v>38</v>
      </c>
      <c r="M25" s="195">
        <v>133</v>
      </c>
    </row>
    <row r="26" spans="1:14" s="32" customFormat="1" ht="14.25" customHeight="1">
      <c r="A26" s="166" t="s">
        <v>29</v>
      </c>
      <c r="B26" s="193">
        <v>1563</v>
      </c>
      <c r="C26" s="193">
        <v>347</v>
      </c>
      <c r="D26" s="193">
        <v>839</v>
      </c>
      <c r="E26" s="193">
        <v>724</v>
      </c>
      <c r="F26" s="193">
        <v>57</v>
      </c>
      <c r="G26" s="193">
        <v>86</v>
      </c>
      <c r="H26" s="193">
        <v>53</v>
      </c>
      <c r="I26" s="193">
        <v>2</v>
      </c>
      <c r="J26" s="193">
        <v>1</v>
      </c>
      <c r="K26" s="193">
        <v>0</v>
      </c>
      <c r="L26" s="193">
        <v>126</v>
      </c>
      <c r="M26" s="195">
        <v>226</v>
      </c>
    </row>
    <row r="27" spans="1:14" s="32" customFormat="1" ht="14.25" customHeight="1">
      <c r="A27" s="166" t="s">
        <v>30</v>
      </c>
      <c r="B27" s="193">
        <v>276</v>
      </c>
      <c r="C27" s="193">
        <v>224</v>
      </c>
      <c r="D27" s="193">
        <v>186</v>
      </c>
      <c r="E27" s="193">
        <v>90</v>
      </c>
      <c r="F27" s="193">
        <v>5</v>
      </c>
      <c r="G27" s="193">
        <v>24</v>
      </c>
      <c r="H27" s="193">
        <v>5</v>
      </c>
      <c r="I27" s="193">
        <v>0</v>
      </c>
      <c r="J27" s="193">
        <v>0</v>
      </c>
      <c r="K27" s="193">
        <v>0</v>
      </c>
      <c r="L27" s="193">
        <v>13</v>
      </c>
      <c r="M27" s="195">
        <v>14</v>
      </c>
    </row>
    <row r="28" spans="1:14" s="32" customFormat="1" ht="14.25" customHeight="1">
      <c r="A28" s="166" t="s">
        <v>31</v>
      </c>
      <c r="B28" s="193">
        <v>352</v>
      </c>
      <c r="C28" s="193">
        <v>248</v>
      </c>
      <c r="D28" s="193">
        <v>233</v>
      </c>
      <c r="E28" s="193">
        <v>119</v>
      </c>
      <c r="F28" s="193">
        <v>14</v>
      </c>
      <c r="G28" s="193">
        <v>20</v>
      </c>
      <c r="H28" s="193">
        <v>18</v>
      </c>
      <c r="I28" s="193">
        <v>0</v>
      </c>
      <c r="J28" s="193">
        <v>0</v>
      </c>
      <c r="K28" s="193">
        <v>0</v>
      </c>
      <c r="L28" s="193">
        <v>18</v>
      </c>
      <c r="M28" s="195">
        <v>33</v>
      </c>
    </row>
    <row r="29" spans="1:14" s="32" customFormat="1" ht="14.25" customHeight="1">
      <c r="A29" s="166" t="s">
        <v>32</v>
      </c>
      <c r="B29" s="193">
        <v>1079</v>
      </c>
      <c r="C29" s="193">
        <v>308</v>
      </c>
      <c r="D29" s="193">
        <v>669</v>
      </c>
      <c r="E29" s="193">
        <v>409</v>
      </c>
      <c r="F29" s="193">
        <v>37</v>
      </c>
      <c r="G29" s="193">
        <v>64</v>
      </c>
      <c r="H29" s="193">
        <v>56</v>
      </c>
      <c r="I29" s="193">
        <v>0</v>
      </c>
      <c r="J29" s="193">
        <v>0</v>
      </c>
      <c r="K29" s="193">
        <v>0</v>
      </c>
      <c r="L29" s="193">
        <v>50</v>
      </c>
      <c r="M29" s="195">
        <v>166</v>
      </c>
    </row>
    <row r="30" spans="1:14" s="32" customFormat="1" ht="14.25" customHeight="1">
      <c r="A30" s="166" t="s">
        <v>33</v>
      </c>
      <c r="B30" s="193">
        <v>505</v>
      </c>
      <c r="C30" s="193">
        <v>298</v>
      </c>
      <c r="D30" s="193">
        <v>322</v>
      </c>
      <c r="E30" s="193">
        <v>182</v>
      </c>
      <c r="F30" s="193">
        <v>20</v>
      </c>
      <c r="G30" s="193">
        <v>30</v>
      </c>
      <c r="H30" s="193">
        <v>10</v>
      </c>
      <c r="I30" s="193">
        <v>0</v>
      </c>
      <c r="J30" s="193">
        <v>0</v>
      </c>
      <c r="K30" s="193">
        <v>0</v>
      </c>
      <c r="L30" s="193">
        <v>32</v>
      </c>
      <c r="M30" s="195">
        <v>63</v>
      </c>
    </row>
    <row r="31" spans="1:14" s="32" customFormat="1" ht="6" customHeight="1">
      <c r="A31" s="174"/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</row>
    <row r="32" spans="1:14" s="32" customFormat="1" ht="26.25" customHeight="1">
      <c r="A32" s="768" t="s">
        <v>733</v>
      </c>
      <c r="B32" s="768"/>
      <c r="C32" s="768"/>
      <c r="D32" s="768"/>
      <c r="E32" s="768"/>
      <c r="F32" s="768"/>
      <c r="G32" s="768"/>
      <c r="H32" s="768"/>
      <c r="I32" s="768"/>
      <c r="J32" s="768"/>
      <c r="K32" s="768"/>
      <c r="L32" s="768"/>
      <c r="M32" s="768"/>
      <c r="N32" s="78"/>
    </row>
    <row r="33" spans="1:13" s="32" customFormat="1" ht="14.25" customHeight="1">
      <c r="A33" s="769" t="s">
        <v>740</v>
      </c>
      <c r="B33" s="769"/>
      <c r="C33" s="769"/>
      <c r="D33" s="769"/>
      <c r="E33" s="769"/>
      <c r="F33" s="769"/>
      <c r="G33" s="769"/>
      <c r="H33" s="769"/>
      <c r="I33" s="769"/>
      <c r="J33" s="769"/>
      <c r="K33" s="769"/>
      <c r="L33" s="769"/>
      <c r="M33" s="769"/>
    </row>
    <row r="34" spans="1:13" s="32" customFormat="1" ht="14.25" customHeight="1"/>
    <row r="35" spans="1:13" s="32" customFormat="1" ht="14.25" customHeight="1"/>
    <row r="36" spans="1:13" s="32" customFormat="1" ht="14.25" customHeight="1"/>
    <row r="37" spans="1:13" s="32" customFormat="1" ht="14.25" customHeight="1"/>
    <row r="38" spans="1:13" s="32" customFormat="1" ht="14.25" customHeight="1"/>
    <row r="39" spans="1:13" s="32" customFormat="1" ht="14.25" customHeight="1"/>
    <row r="40" spans="1:13" s="32" customFormat="1" ht="14.25" customHeight="1"/>
    <row r="41" spans="1:13" s="32" customFormat="1" ht="14.25" customHeight="1"/>
    <row r="42" spans="1:13" s="32" customFormat="1" ht="14.25" customHeight="1"/>
  </sheetData>
  <mergeCells count="9">
    <mergeCell ref="A32:M32"/>
    <mergeCell ref="A33:M33"/>
    <mergeCell ref="D12:M12"/>
    <mergeCell ref="B4:C4"/>
    <mergeCell ref="B5:C5"/>
    <mergeCell ref="E4:M5"/>
    <mergeCell ref="B9:B10"/>
    <mergeCell ref="F6:M6"/>
    <mergeCell ref="F7:M7"/>
  </mergeCells>
  <hyperlinks>
    <hyperlink ref="O1" location="'Spis tablic_Contents'!A1" display="&lt; POWRÓT"/>
    <hyperlink ref="O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showGridLines="0" workbookViewId="0">
      <selection sqref="A1:I30"/>
    </sheetView>
  </sheetViews>
  <sheetFormatPr defaultColWidth="9" defaultRowHeight="14.25" customHeight="1"/>
  <cols>
    <col min="1" max="1" width="21.625" style="1" customWidth="1"/>
    <col min="2" max="7" width="12.5" style="1" customWidth="1"/>
    <col min="8" max="16384" width="9" style="1"/>
  </cols>
  <sheetData>
    <row r="1" spans="1:9" s="32" customFormat="1" ht="14.25" customHeight="1">
      <c r="A1" s="57" t="s">
        <v>742</v>
      </c>
      <c r="B1" s="57"/>
      <c r="C1" s="57"/>
      <c r="D1" s="57"/>
      <c r="E1" s="57"/>
      <c r="F1" s="57"/>
      <c r="G1" s="57"/>
      <c r="I1" s="98" t="s">
        <v>290</v>
      </c>
    </row>
    <row r="2" spans="1:9" s="32" customFormat="1" ht="14.25" customHeight="1">
      <c r="A2" s="345" t="s">
        <v>655</v>
      </c>
      <c r="B2" s="60"/>
      <c r="C2" s="60"/>
      <c r="D2" s="60"/>
      <c r="E2" s="60"/>
      <c r="F2" s="60"/>
      <c r="G2" s="60"/>
      <c r="I2" s="427" t="s">
        <v>291</v>
      </c>
    </row>
    <row r="3" spans="1:9" s="32" customFormat="1" ht="6" customHeight="1">
      <c r="A3" s="63"/>
      <c r="B3" s="63"/>
      <c r="C3" s="63"/>
      <c r="D3" s="63"/>
      <c r="E3" s="63"/>
      <c r="F3" s="63"/>
      <c r="G3" s="63"/>
    </row>
    <row r="4" spans="1:9" s="32" customFormat="1" ht="14.25" customHeight="1">
      <c r="A4" s="149"/>
      <c r="B4" s="182"/>
      <c r="C4" s="182"/>
      <c r="D4" s="182"/>
      <c r="E4" s="182"/>
      <c r="F4" s="182" t="s">
        <v>91</v>
      </c>
      <c r="G4" s="198"/>
    </row>
    <row r="5" spans="1:9" s="32" customFormat="1" ht="14.25" customHeight="1">
      <c r="A5" s="183"/>
      <c r="B5" s="155" t="s">
        <v>13</v>
      </c>
      <c r="C5" s="155" t="s">
        <v>269</v>
      </c>
      <c r="D5" s="155" t="s">
        <v>139</v>
      </c>
      <c r="E5" s="185"/>
      <c r="F5" s="389" t="s">
        <v>92</v>
      </c>
      <c r="G5" s="186"/>
    </row>
    <row r="6" spans="1:9" s="32" customFormat="1" ht="14.25" customHeight="1">
      <c r="A6" s="150" t="s">
        <v>11</v>
      </c>
      <c r="B6" s="386" t="s">
        <v>84</v>
      </c>
      <c r="C6" s="386" t="s">
        <v>138</v>
      </c>
      <c r="D6" s="386" t="s">
        <v>140</v>
      </c>
      <c r="E6" s="155" t="s">
        <v>47</v>
      </c>
      <c r="F6" s="155" t="s">
        <v>85</v>
      </c>
      <c r="G6" s="156" t="s">
        <v>86</v>
      </c>
    </row>
    <row r="7" spans="1:9" s="32" customFormat="1" ht="14.25" customHeight="1">
      <c r="A7" s="379" t="s">
        <v>12</v>
      </c>
      <c r="B7" s="197"/>
      <c r="C7" s="197"/>
      <c r="D7" s="197"/>
      <c r="E7" s="380" t="s">
        <v>37</v>
      </c>
      <c r="F7" s="380" t="s">
        <v>141</v>
      </c>
      <c r="G7" s="388" t="s">
        <v>87</v>
      </c>
    </row>
    <row r="8" spans="1:9" s="32" customFormat="1" ht="14.25" customHeight="1">
      <c r="A8" s="150"/>
      <c r="B8" s="810" t="s">
        <v>93</v>
      </c>
      <c r="C8" s="810"/>
      <c r="D8" s="810"/>
      <c r="E8" s="810"/>
      <c r="F8" s="810"/>
      <c r="G8" s="811"/>
    </row>
    <row r="9" spans="1:9" s="32" customFormat="1" ht="14.25" customHeight="1">
      <c r="A9" s="157"/>
      <c r="B9" s="812" t="s">
        <v>111</v>
      </c>
      <c r="C9" s="812"/>
      <c r="D9" s="812"/>
      <c r="E9" s="812"/>
      <c r="F9" s="812"/>
      <c r="G9" s="813"/>
    </row>
    <row r="10" spans="1:9" s="32" customFormat="1" ht="14.25" customHeight="1">
      <c r="A10" s="199" t="s">
        <v>381</v>
      </c>
      <c r="B10" s="329">
        <v>8142</v>
      </c>
      <c r="C10" s="200">
        <v>5645</v>
      </c>
      <c r="D10" s="200">
        <v>2497</v>
      </c>
      <c r="E10" s="158">
        <v>6685</v>
      </c>
      <c r="F10" s="200">
        <v>4580</v>
      </c>
      <c r="G10" s="200">
        <v>2105</v>
      </c>
    </row>
    <row r="11" spans="1:9" s="32" customFormat="1" ht="14.25" customHeight="1">
      <c r="A11" s="382" t="s">
        <v>17</v>
      </c>
      <c r="B11" s="170"/>
      <c r="C11" s="170"/>
      <c r="D11" s="170"/>
      <c r="E11" s="170"/>
      <c r="F11" s="170"/>
      <c r="G11" s="192"/>
    </row>
    <row r="12" spans="1:9" s="32" customFormat="1" ht="14.25" customHeight="1">
      <c r="A12" s="166" t="s">
        <v>18</v>
      </c>
      <c r="B12" s="170">
        <v>767</v>
      </c>
      <c r="C12" s="170">
        <v>570</v>
      </c>
      <c r="D12" s="170">
        <v>196</v>
      </c>
      <c r="E12" s="170">
        <v>656</v>
      </c>
      <c r="F12" s="170">
        <v>485</v>
      </c>
      <c r="G12" s="192">
        <v>171</v>
      </c>
    </row>
    <row r="13" spans="1:9" s="32" customFormat="1" ht="14.25" customHeight="1">
      <c r="A13" s="166" t="s">
        <v>19</v>
      </c>
      <c r="B13" s="170">
        <v>458</v>
      </c>
      <c r="C13" s="170">
        <v>296</v>
      </c>
      <c r="D13" s="170">
        <v>161</v>
      </c>
      <c r="E13" s="170">
        <v>364</v>
      </c>
      <c r="F13" s="170">
        <v>227</v>
      </c>
      <c r="G13" s="192">
        <v>137</v>
      </c>
    </row>
    <row r="14" spans="1:9" s="32" customFormat="1" ht="14.25" customHeight="1">
      <c r="A14" s="166" t="s">
        <v>20</v>
      </c>
      <c r="B14" s="170">
        <v>272</v>
      </c>
      <c r="C14" s="170">
        <v>177</v>
      </c>
      <c r="D14" s="170">
        <v>95</v>
      </c>
      <c r="E14" s="170">
        <v>206</v>
      </c>
      <c r="F14" s="170">
        <v>127</v>
      </c>
      <c r="G14" s="192">
        <v>79</v>
      </c>
    </row>
    <row r="15" spans="1:9" s="32" customFormat="1" ht="14.25" customHeight="1">
      <c r="A15" s="166" t="s">
        <v>21</v>
      </c>
      <c r="B15" s="170">
        <v>263</v>
      </c>
      <c r="C15" s="170">
        <v>187</v>
      </c>
      <c r="D15" s="170">
        <v>76</v>
      </c>
      <c r="E15" s="170">
        <v>212</v>
      </c>
      <c r="F15" s="170">
        <v>148</v>
      </c>
      <c r="G15" s="192">
        <v>64</v>
      </c>
    </row>
    <row r="16" spans="1:9" s="32" customFormat="1" ht="14.25" customHeight="1">
      <c r="A16" s="166" t="s">
        <v>22</v>
      </c>
      <c r="B16" s="170">
        <v>522</v>
      </c>
      <c r="C16" s="170">
        <v>370</v>
      </c>
      <c r="D16" s="170">
        <v>151</v>
      </c>
      <c r="E16" s="170">
        <v>429</v>
      </c>
      <c r="F16" s="170">
        <v>304</v>
      </c>
      <c r="G16" s="192">
        <v>124</v>
      </c>
    </row>
    <row r="17" spans="1:14" s="32" customFormat="1" ht="14.25" customHeight="1">
      <c r="A17" s="166" t="s">
        <v>23</v>
      </c>
      <c r="B17" s="170">
        <v>681</v>
      </c>
      <c r="C17" s="170">
        <v>403</v>
      </c>
      <c r="D17" s="170">
        <v>278</v>
      </c>
      <c r="E17" s="170">
        <v>583</v>
      </c>
      <c r="F17" s="170">
        <v>346</v>
      </c>
      <c r="G17" s="192">
        <v>236</v>
      </c>
    </row>
    <row r="18" spans="1:14" s="32" customFormat="1" ht="14.25" customHeight="1">
      <c r="A18" s="166" t="s">
        <v>24</v>
      </c>
      <c r="B18" s="170">
        <v>1193</v>
      </c>
      <c r="C18" s="170">
        <v>881</v>
      </c>
      <c r="D18" s="170">
        <v>313</v>
      </c>
      <c r="E18" s="170">
        <v>1010</v>
      </c>
      <c r="F18" s="170">
        <v>750</v>
      </c>
      <c r="G18" s="192">
        <v>259</v>
      </c>
    </row>
    <row r="19" spans="1:14" s="32" customFormat="1" ht="14.25" customHeight="1">
      <c r="A19" s="166" t="s">
        <v>25</v>
      </c>
      <c r="B19" s="170">
        <v>224</v>
      </c>
      <c r="C19" s="170">
        <v>127</v>
      </c>
      <c r="D19" s="170">
        <v>97</v>
      </c>
      <c r="E19" s="170">
        <v>189</v>
      </c>
      <c r="F19" s="170">
        <v>102</v>
      </c>
      <c r="G19" s="192">
        <v>87</v>
      </c>
    </row>
    <row r="20" spans="1:14" s="32" customFormat="1" ht="14.25" customHeight="1">
      <c r="A20" s="166" t="s">
        <v>26</v>
      </c>
      <c r="B20" s="170">
        <v>315</v>
      </c>
      <c r="C20" s="170">
        <v>189</v>
      </c>
      <c r="D20" s="170">
        <v>126</v>
      </c>
      <c r="E20" s="170">
        <v>246</v>
      </c>
      <c r="F20" s="170">
        <v>139</v>
      </c>
      <c r="G20" s="192">
        <v>107</v>
      </c>
    </row>
    <row r="21" spans="1:14" s="32" customFormat="1" ht="14.25" customHeight="1">
      <c r="A21" s="166" t="s">
        <v>27</v>
      </c>
      <c r="B21" s="170">
        <v>212</v>
      </c>
      <c r="C21" s="170">
        <v>150</v>
      </c>
      <c r="D21" s="170">
        <v>62</v>
      </c>
      <c r="E21" s="170">
        <v>178</v>
      </c>
      <c r="F21" s="170">
        <v>124</v>
      </c>
      <c r="G21" s="192">
        <v>54</v>
      </c>
    </row>
    <row r="22" spans="1:14" s="32" customFormat="1" ht="14.25" customHeight="1">
      <c r="A22" s="166" t="s">
        <v>28</v>
      </c>
      <c r="B22" s="170">
        <v>470</v>
      </c>
      <c r="C22" s="170">
        <v>310</v>
      </c>
      <c r="D22" s="170">
        <v>160</v>
      </c>
      <c r="E22" s="170">
        <v>364</v>
      </c>
      <c r="F22" s="170">
        <v>228</v>
      </c>
      <c r="G22" s="192">
        <v>136</v>
      </c>
    </row>
    <row r="23" spans="1:14" s="32" customFormat="1" ht="14.25" customHeight="1">
      <c r="A23" s="166" t="s">
        <v>29</v>
      </c>
      <c r="B23" s="170">
        <v>994</v>
      </c>
      <c r="C23" s="170">
        <v>816</v>
      </c>
      <c r="D23" s="170">
        <v>178</v>
      </c>
      <c r="E23" s="170">
        <v>839</v>
      </c>
      <c r="F23" s="170">
        <v>686</v>
      </c>
      <c r="G23" s="192">
        <v>153</v>
      </c>
    </row>
    <row r="24" spans="1:14" s="32" customFormat="1" ht="14.25" customHeight="1">
      <c r="A24" s="166" t="s">
        <v>30</v>
      </c>
      <c r="B24" s="170">
        <v>217</v>
      </c>
      <c r="C24" s="170">
        <v>146</v>
      </c>
      <c r="D24" s="170">
        <v>71</v>
      </c>
      <c r="E24" s="170">
        <v>186</v>
      </c>
      <c r="F24" s="170">
        <v>124</v>
      </c>
      <c r="G24" s="192">
        <v>62</v>
      </c>
    </row>
    <row r="25" spans="1:14" s="32" customFormat="1" ht="14.25" customHeight="1">
      <c r="A25" s="166" t="s">
        <v>31</v>
      </c>
      <c r="B25" s="170">
        <v>300</v>
      </c>
      <c r="C25" s="170">
        <v>209</v>
      </c>
      <c r="D25" s="170">
        <v>91</v>
      </c>
      <c r="E25" s="170">
        <v>233</v>
      </c>
      <c r="F25" s="170">
        <v>159</v>
      </c>
      <c r="G25" s="192">
        <v>74</v>
      </c>
    </row>
    <row r="26" spans="1:14" s="32" customFormat="1" ht="14.25" customHeight="1">
      <c r="A26" s="166" t="s">
        <v>32</v>
      </c>
      <c r="B26" s="170">
        <v>817</v>
      </c>
      <c r="C26" s="170">
        <v>499</v>
      </c>
      <c r="D26" s="170">
        <v>318</v>
      </c>
      <c r="E26" s="170">
        <v>669</v>
      </c>
      <c r="F26" s="170">
        <v>397</v>
      </c>
      <c r="G26" s="192">
        <v>272</v>
      </c>
    </row>
    <row r="27" spans="1:14" s="32" customFormat="1" ht="14.25" customHeight="1">
      <c r="A27" s="166" t="s">
        <v>33</v>
      </c>
      <c r="B27" s="170">
        <v>439</v>
      </c>
      <c r="C27" s="170">
        <v>316</v>
      </c>
      <c r="D27" s="170">
        <v>122</v>
      </c>
      <c r="E27" s="170">
        <v>322</v>
      </c>
      <c r="F27" s="170">
        <v>232</v>
      </c>
      <c r="G27" s="192">
        <v>90</v>
      </c>
    </row>
    <row r="28" spans="1:14" s="32" customFormat="1" ht="11.25" customHeight="1">
      <c r="A28" s="174"/>
      <c r="B28" s="169"/>
      <c r="C28" s="169"/>
      <c r="D28" s="169"/>
      <c r="E28" s="169"/>
      <c r="F28" s="169"/>
      <c r="G28" s="169"/>
    </row>
    <row r="29" spans="1:14" s="32" customFormat="1" ht="33" customHeight="1">
      <c r="A29" s="688" t="s">
        <v>729</v>
      </c>
      <c r="B29" s="688"/>
      <c r="C29" s="688"/>
      <c r="D29" s="688"/>
      <c r="E29" s="688"/>
      <c r="F29" s="688"/>
      <c r="G29" s="688"/>
      <c r="H29" s="110"/>
      <c r="I29" s="110"/>
      <c r="J29" s="110"/>
      <c r="K29" s="110"/>
      <c r="L29" s="110"/>
      <c r="M29" s="110"/>
      <c r="N29" s="78"/>
    </row>
    <row r="30" spans="1:14" s="32" customFormat="1" ht="29.25" customHeight="1">
      <c r="A30" s="685" t="s">
        <v>741</v>
      </c>
      <c r="B30" s="685"/>
      <c r="C30" s="685"/>
      <c r="D30" s="685"/>
      <c r="E30" s="685"/>
      <c r="F30" s="685"/>
      <c r="G30" s="685"/>
    </row>
    <row r="31" spans="1:14" s="32" customFormat="1" ht="14.25" customHeight="1">
      <c r="A31" s="374"/>
      <c r="B31" s="374"/>
      <c r="C31" s="374"/>
      <c r="D31" s="374"/>
      <c r="E31" s="374"/>
      <c r="G31" s="167"/>
    </row>
    <row r="32" spans="1:14" ht="14.25" customHeight="1">
      <c r="A32" s="32"/>
      <c r="B32" s="32"/>
      <c r="C32" s="32"/>
      <c r="D32" s="32"/>
      <c r="E32" s="32"/>
      <c r="F32" s="32"/>
    </row>
  </sheetData>
  <mergeCells count="4">
    <mergeCell ref="B8:G8"/>
    <mergeCell ref="B9:G9"/>
    <mergeCell ref="A29:G29"/>
    <mergeCell ref="A30:G30"/>
  </mergeCells>
  <hyperlinks>
    <hyperlink ref="I1" location="'Spis tablic_Contents'!A1" display="&lt; POWRÓT"/>
    <hyperlink ref="I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zoomScaleNormal="100" workbookViewId="0">
      <selection activeCell="H18" sqref="H18"/>
    </sheetView>
  </sheetViews>
  <sheetFormatPr defaultColWidth="9" defaultRowHeight="14.25" customHeight="1"/>
  <cols>
    <col min="1" max="1" width="17.875" style="1" customWidth="1"/>
    <col min="2" max="5" width="18.375" style="1" customWidth="1"/>
    <col min="6" max="6" width="10.5" style="1" customWidth="1"/>
    <col min="7" max="16384" width="9" style="1"/>
  </cols>
  <sheetData>
    <row r="1" spans="1:7" s="32" customFormat="1" ht="14.25" customHeight="1">
      <c r="A1" s="814" t="s">
        <v>656</v>
      </c>
      <c r="B1" s="814"/>
      <c r="C1" s="814"/>
      <c r="D1" s="814"/>
      <c r="E1" s="814"/>
      <c r="F1" s="814"/>
      <c r="G1" s="98" t="s">
        <v>290</v>
      </c>
    </row>
    <row r="2" spans="1:7" s="32" customFormat="1" ht="14.25" customHeight="1">
      <c r="A2" s="815" t="s">
        <v>657</v>
      </c>
      <c r="B2" s="815"/>
      <c r="C2" s="815"/>
      <c r="D2" s="815"/>
      <c r="E2" s="815"/>
      <c r="F2" s="815"/>
      <c r="G2" s="427" t="s">
        <v>291</v>
      </c>
    </row>
    <row r="3" spans="1:7" s="32" customFormat="1" ht="6" customHeight="1">
      <c r="A3" s="201"/>
      <c r="B3" s="78"/>
      <c r="C3" s="78"/>
      <c r="D3" s="78"/>
      <c r="E3" s="78"/>
      <c r="F3" s="78"/>
    </row>
    <row r="4" spans="1:7" s="32" customFormat="1" ht="14.25" customHeight="1">
      <c r="A4" s="134"/>
      <c r="B4" s="105"/>
      <c r="C4" s="105"/>
      <c r="D4" s="105" t="s">
        <v>144</v>
      </c>
      <c r="E4" s="105"/>
      <c r="F4" s="136"/>
    </row>
    <row r="5" spans="1:7" s="32" customFormat="1" ht="14.25" customHeight="1">
      <c r="A5" s="137"/>
      <c r="B5" s="202"/>
      <c r="C5" s="203"/>
      <c r="D5" s="346" t="s">
        <v>145</v>
      </c>
      <c r="E5" s="203"/>
      <c r="F5" s="140"/>
    </row>
    <row r="6" spans="1:7" s="32" customFormat="1" ht="14.25" customHeight="1">
      <c r="A6" s="137"/>
      <c r="B6" s="205" t="s">
        <v>225</v>
      </c>
      <c r="C6" s="205"/>
      <c r="D6" s="712" t="s">
        <v>105</v>
      </c>
      <c r="E6" s="713"/>
      <c r="F6" s="136"/>
    </row>
    <row r="7" spans="1:7" s="32" customFormat="1" ht="14.25" customHeight="1">
      <c r="A7" s="117" t="s">
        <v>11</v>
      </c>
      <c r="B7" s="83"/>
      <c r="D7" s="683" t="s">
        <v>106</v>
      </c>
      <c r="E7" s="783"/>
      <c r="F7" s="206"/>
    </row>
    <row r="8" spans="1:7" s="32" customFormat="1" ht="14.25" customHeight="1">
      <c r="A8" s="366" t="s">
        <v>12</v>
      </c>
      <c r="B8" s="83"/>
      <c r="C8" s="631"/>
      <c r="D8" s="324" t="s">
        <v>501</v>
      </c>
      <c r="E8" s="208"/>
      <c r="F8" s="209"/>
    </row>
    <row r="9" spans="1:7" s="32" customFormat="1" ht="14.25" customHeight="1">
      <c r="A9" s="207"/>
      <c r="B9" s="48"/>
      <c r="D9" s="325" t="s">
        <v>500</v>
      </c>
      <c r="F9" s="209"/>
    </row>
    <row r="10" spans="1:7" s="32" customFormat="1" ht="14.25" customHeight="1">
      <c r="A10" s="207"/>
      <c r="B10" s="88" t="s">
        <v>226</v>
      </c>
      <c r="C10" s="538" t="s">
        <v>221</v>
      </c>
      <c r="D10" s="88" t="s">
        <v>378</v>
      </c>
      <c r="E10" s="210" t="s">
        <v>228</v>
      </c>
      <c r="F10" s="209"/>
    </row>
    <row r="11" spans="1:7" s="32" customFormat="1" ht="14.25" customHeight="1">
      <c r="A11" s="207"/>
      <c r="B11" s="88" t="s">
        <v>224</v>
      </c>
      <c r="C11" s="88" t="s">
        <v>217</v>
      </c>
      <c r="D11" s="88" t="s">
        <v>53</v>
      </c>
      <c r="E11" s="210" t="s">
        <v>229</v>
      </c>
      <c r="F11" s="209"/>
    </row>
    <row r="12" spans="1:7" s="32" customFormat="1" ht="14.25" customHeight="1">
      <c r="A12" s="207"/>
      <c r="B12" s="537" t="s">
        <v>111</v>
      </c>
      <c r="C12" s="347" t="s">
        <v>94</v>
      </c>
      <c r="D12" s="347" t="s">
        <v>230</v>
      </c>
      <c r="E12" s="390" t="s">
        <v>107</v>
      </c>
      <c r="F12" s="209"/>
    </row>
    <row r="13" spans="1:7" s="32" customFormat="1" ht="14.25" customHeight="1">
      <c r="A13" s="207"/>
      <c r="B13" s="632"/>
      <c r="C13" s="88"/>
      <c r="D13" s="347" t="s">
        <v>379</v>
      </c>
      <c r="E13" s="210"/>
      <c r="F13" s="209"/>
    </row>
    <row r="14" spans="1:7" s="32" customFormat="1" ht="14.25" customHeight="1">
      <c r="A14" s="207"/>
      <c r="B14" s="88"/>
      <c r="C14" s="88"/>
      <c r="D14" s="347" t="s">
        <v>380</v>
      </c>
      <c r="E14" s="210"/>
      <c r="F14" s="209"/>
    </row>
    <row r="15" spans="1:7" s="32" customFormat="1" ht="14.25" customHeight="1">
      <c r="A15" s="117"/>
      <c r="B15" s="83"/>
      <c r="C15" s="83"/>
      <c r="D15" s="347" t="s">
        <v>227</v>
      </c>
      <c r="E15" s="179"/>
      <c r="F15" s="206"/>
    </row>
    <row r="16" spans="1:7" s="32" customFormat="1" ht="22.5" customHeight="1">
      <c r="A16" s="211"/>
      <c r="B16" s="212"/>
      <c r="C16" s="212"/>
      <c r="D16" s="816" t="s">
        <v>739</v>
      </c>
      <c r="E16" s="817"/>
      <c r="F16" s="206"/>
    </row>
    <row r="17" spans="1:6" s="32" customFormat="1" ht="14.25" customHeight="1">
      <c r="A17" s="187" t="s">
        <v>381</v>
      </c>
      <c r="B17" s="188">
        <v>8142</v>
      </c>
      <c r="C17" s="188">
        <v>212</v>
      </c>
      <c r="D17" s="200">
        <v>1457</v>
      </c>
      <c r="E17" s="189">
        <v>6685</v>
      </c>
      <c r="F17" s="213"/>
    </row>
    <row r="18" spans="1:6" s="32" customFormat="1" ht="14.25" customHeight="1">
      <c r="A18" s="391" t="s">
        <v>17</v>
      </c>
      <c r="B18" s="28"/>
      <c r="C18" s="28"/>
      <c r="D18" s="28"/>
      <c r="E18" s="214"/>
      <c r="F18" s="215"/>
    </row>
    <row r="19" spans="1:6" s="32" customFormat="1" ht="14.25" customHeight="1">
      <c r="A19" s="123" t="s">
        <v>18</v>
      </c>
      <c r="B19" s="170">
        <v>767</v>
      </c>
      <c r="C19" s="170">
        <v>265</v>
      </c>
      <c r="D19" s="216">
        <v>111</v>
      </c>
      <c r="E19" s="192">
        <v>656</v>
      </c>
      <c r="F19" s="215"/>
    </row>
    <row r="20" spans="1:6" s="32" customFormat="1" ht="14.25" customHeight="1">
      <c r="A20" s="123" t="s">
        <v>19</v>
      </c>
      <c r="B20" s="170">
        <v>458</v>
      </c>
      <c r="C20" s="170">
        <v>221</v>
      </c>
      <c r="D20" s="216">
        <v>94</v>
      </c>
      <c r="E20" s="192">
        <v>364</v>
      </c>
      <c r="F20" s="215"/>
    </row>
    <row r="21" spans="1:6" s="32" customFormat="1" ht="14.25" customHeight="1">
      <c r="A21" s="123" t="s">
        <v>20</v>
      </c>
      <c r="B21" s="170">
        <v>272</v>
      </c>
      <c r="C21" s="170">
        <v>129</v>
      </c>
      <c r="D21" s="216">
        <v>65</v>
      </c>
      <c r="E21" s="192">
        <v>206</v>
      </c>
      <c r="F21" s="215"/>
    </row>
    <row r="22" spans="1:6" s="32" customFormat="1" ht="14.25" customHeight="1">
      <c r="A22" s="123" t="s">
        <v>21</v>
      </c>
      <c r="B22" s="170">
        <v>263</v>
      </c>
      <c r="C22" s="170">
        <v>261</v>
      </c>
      <c r="D22" s="216">
        <v>51</v>
      </c>
      <c r="E22" s="192">
        <v>212</v>
      </c>
      <c r="F22" s="215"/>
    </row>
    <row r="23" spans="1:6" s="32" customFormat="1" ht="14.25" customHeight="1">
      <c r="A23" s="123" t="s">
        <v>22</v>
      </c>
      <c r="B23" s="170">
        <v>522</v>
      </c>
      <c r="C23" s="170">
        <v>213</v>
      </c>
      <c r="D23" s="216">
        <v>93</v>
      </c>
      <c r="E23" s="192">
        <v>429</v>
      </c>
      <c r="F23" s="215"/>
    </row>
    <row r="24" spans="1:6" s="32" customFormat="1" ht="14.25" customHeight="1">
      <c r="A24" s="123" t="s">
        <v>23</v>
      </c>
      <c r="B24" s="170">
        <v>681</v>
      </c>
      <c r="C24" s="170">
        <v>199</v>
      </c>
      <c r="D24" s="216">
        <v>98</v>
      </c>
      <c r="E24" s="192">
        <v>583</v>
      </c>
      <c r="F24" s="215"/>
    </row>
    <row r="25" spans="1:6" s="32" customFormat="1" ht="14.25" customHeight="1">
      <c r="A25" s="123" t="s">
        <v>24</v>
      </c>
      <c r="B25" s="170">
        <v>1193</v>
      </c>
      <c r="C25" s="170">
        <v>220</v>
      </c>
      <c r="D25" s="216">
        <v>184</v>
      </c>
      <c r="E25" s="192">
        <v>1010</v>
      </c>
      <c r="F25" s="215"/>
    </row>
    <row r="26" spans="1:6" s="32" customFormat="1" ht="14.25" customHeight="1">
      <c r="A26" s="123" t="s">
        <v>25</v>
      </c>
      <c r="B26" s="170">
        <v>224</v>
      </c>
      <c r="C26" s="170">
        <v>228</v>
      </c>
      <c r="D26" s="216">
        <v>35</v>
      </c>
      <c r="E26" s="192">
        <v>189</v>
      </c>
      <c r="F26" s="215"/>
    </row>
    <row r="27" spans="1:6" s="32" customFormat="1" ht="14.25" customHeight="1">
      <c r="A27" s="123" t="s">
        <v>26</v>
      </c>
      <c r="B27" s="170">
        <v>315</v>
      </c>
      <c r="C27" s="170">
        <v>148</v>
      </c>
      <c r="D27" s="216">
        <v>69</v>
      </c>
      <c r="E27" s="192">
        <v>246</v>
      </c>
      <c r="F27" s="215"/>
    </row>
    <row r="28" spans="1:6" s="32" customFormat="1" ht="14.25" customHeight="1">
      <c r="A28" s="123" t="s">
        <v>27</v>
      </c>
      <c r="B28" s="170">
        <v>212</v>
      </c>
      <c r="C28" s="170">
        <v>180</v>
      </c>
      <c r="D28" s="216">
        <v>34</v>
      </c>
      <c r="E28" s="192">
        <v>178</v>
      </c>
      <c r="F28" s="215"/>
    </row>
    <row r="29" spans="1:6" s="32" customFormat="1" ht="14.25" customHeight="1">
      <c r="A29" s="123" t="s">
        <v>28</v>
      </c>
      <c r="B29" s="170">
        <v>470</v>
      </c>
      <c r="C29" s="170">
        <v>200</v>
      </c>
      <c r="D29" s="216">
        <v>106</v>
      </c>
      <c r="E29" s="192">
        <v>364</v>
      </c>
      <c r="F29" s="215"/>
    </row>
    <row r="30" spans="1:6" s="32" customFormat="1" ht="14.25" customHeight="1">
      <c r="A30" s="123" t="s">
        <v>29</v>
      </c>
      <c r="B30" s="170">
        <v>994</v>
      </c>
      <c r="C30" s="170">
        <v>221</v>
      </c>
      <c r="D30" s="216">
        <v>155</v>
      </c>
      <c r="E30" s="192">
        <v>839</v>
      </c>
      <c r="F30" s="215"/>
    </row>
    <row r="31" spans="1:6" s="32" customFormat="1" ht="14.25" customHeight="1">
      <c r="A31" s="123" t="s">
        <v>30</v>
      </c>
      <c r="B31" s="170">
        <v>217</v>
      </c>
      <c r="C31" s="170">
        <v>176</v>
      </c>
      <c r="D31" s="216">
        <v>31</v>
      </c>
      <c r="E31" s="192">
        <v>186</v>
      </c>
      <c r="F31" s="215"/>
    </row>
    <row r="32" spans="1:6" s="32" customFormat="1" ht="14.25" customHeight="1">
      <c r="A32" s="123" t="s">
        <v>31</v>
      </c>
      <c r="B32" s="170">
        <v>300</v>
      </c>
      <c r="C32" s="170">
        <v>211</v>
      </c>
      <c r="D32" s="216">
        <v>67</v>
      </c>
      <c r="E32" s="192">
        <v>233</v>
      </c>
      <c r="F32" s="215"/>
    </row>
    <row r="33" spans="1:6" s="32" customFormat="1" ht="14.25" customHeight="1">
      <c r="A33" s="123" t="s">
        <v>32</v>
      </c>
      <c r="B33" s="170">
        <v>817</v>
      </c>
      <c r="C33" s="170">
        <v>233</v>
      </c>
      <c r="D33" s="216">
        <v>147</v>
      </c>
      <c r="E33" s="192">
        <v>669</v>
      </c>
      <c r="F33" s="215"/>
    </row>
    <row r="34" spans="1:6" s="32" customFormat="1" ht="14.25" customHeight="1">
      <c r="A34" s="123" t="s">
        <v>33</v>
      </c>
      <c r="B34" s="170">
        <v>439</v>
      </c>
      <c r="C34" s="170">
        <v>259</v>
      </c>
      <c r="D34" s="216">
        <v>117</v>
      </c>
      <c r="E34" s="192">
        <v>322</v>
      </c>
      <c r="F34" s="215"/>
    </row>
    <row r="35" spans="1:6" s="32" customFormat="1" ht="6" customHeight="1">
      <c r="A35" s="76"/>
    </row>
    <row r="36" spans="1:6" s="32" customFormat="1" ht="31.5" customHeight="1">
      <c r="A36" s="688" t="s">
        <v>729</v>
      </c>
      <c r="B36" s="688"/>
      <c r="C36" s="688"/>
      <c r="D36" s="688"/>
      <c r="E36" s="688"/>
      <c r="F36" s="217"/>
    </row>
    <row r="37" spans="1:6" s="32" customFormat="1" ht="31.5" customHeight="1">
      <c r="A37" s="685" t="s">
        <v>743</v>
      </c>
      <c r="B37" s="685"/>
      <c r="C37" s="685"/>
      <c r="D37" s="685"/>
      <c r="E37" s="685"/>
      <c r="F37" s="127"/>
    </row>
    <row r="38" spans="1:6" s="32" customFormat="1" ht="14.25" customHeight="1">
      <c r="A38" s="374"/>
      <c r="B38" s="374"/>
      <c r="C38" s="374"/>
      <c r="D38" s="374"/>
      <c r="E38" s="374"/>
    </row>
    <row r="39" spans="1:6" s="32" customFormat="1" ht="27.75" customHeight="1"/>
    <row r="40" spans="1:6" s="32" customFormat="1" ht="27.75" customHeight="1"/>
    <row r="41" spans="1:6" s="32" customFormat="1" ht="27.75" customHeight="1"/>
    <row r="42" spans="1:6" s="32" customFormat="1" ht="27.75" customHeight="1"/>
    <row r="43" spans="1:6" s="32" customFormat="1" ht="27.75" customHeight="1"/>
    <row r="44" spans="1:6" s="32" customFormat="1" ht="27.75" customHeight="1"/>
    <row r="45" spans="1:6" s="32" customFormat="1" ht="27.75" customHeight="1"/>
  </sheetData>
  <mergeCells count="7">
    <mergeCell ref="A36:E36"/>
    <mergeCell ref="A37:E37"/>
    <mergeCell ref="D6:E6"/>
    <mergeCell ref="D7:E7"/>
    <mergeCell ref="A1:F1"/>
    <mergeCell ref="A2:F2"/>
    <mergeCell ref="D16:E16"/>
  </mergeCells>
  <hyperlinks>
    <hyperlink ref="G1" location="'Spis tablic_Contents'!A1" display="&lt; POWRÓT"/>
    <hyperlink ref="G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workbookViewId="0">
      <selection activeCell="K14" sqref="K14"/>
    </sheetView>
  </sheetViews>
  <sheetFormatPr defaultColWidth="9" defaultRowHeight="14.25" customHeight="1"/>
  <cols>
    <col min="1" max="1" width="21.875" style="32" customWidth="1"/>
    <col min="2" max="7" width="15.75" style="32" customWidth="1"/>
    <col min="8" max="16384" width="9" style="32"/>
  </cols>
  <sheetData>
    <row r="1" spans="1:10" ht="14.25" customHeight="1">
      <c r="A1" s="56" t="s">
        <v>658</v>
      </c>
      <c r="B1" s="56"/>
      <c r="C1" s="56"/>
      <c r="D1" s="56"/>
      <c r="E1" s="56"/>
      <c r="F1" s="56"/>
      <c r="G1" s="56"/>
      <c r="I1" s="98" t="s">
        <v>290</v>
      </c>
    </row>
    <row r="2" spans="1:10" ht="14.25" customHeight="1">
      <c r="A2" s="375" t="s">
        <v>621</v>
      </c>
      <c r="B2" s="111"/>
      <c r="C2" s="111"/>
      <c r="D2" s="111"/>
      <c r="E2" s="111"/>
      <c r="F2" s="111"/>
      <c r="G2" s="111"/>
      <c r="I2" s="427" t="s">
        <v>291</v>
      </c>
    </row>
    <row r="3" spans="1:10" ht="6" customHeight="1">
      <c r="A3" s="80"/>
      <c r="B3" s="204"/>
      <c r="C3" s="204"/>
      <c r="D3" s="204"/>
      <c r="E3" s="204"/>
      <c r="F3" s="204"/>
      <c r="G3" s="204"/>
    </row>
    <row r="4" spans="1:10" ht="14.25" customHeight="1">
      <c r="A4" s="134"/>
      <c r="B4" s="712" t="s">
        <v>543</v>
      </c>
      <c r="C4" s="713"/>
      <c r="D4" s="713"/>
      <c r="E4" s="713"/>
      <c r="F4" s="713"/>
      <c r="G4" s="713"/>
    </row>
    <row r="5" spans="1:10" ht="14.25" customHeight="1">
      <c r="A5" s="117"/>
      <c r="B5" s="715"/>
      <c r="C5" s="716"/>
      <c r="D5" s="716"/>
      <c r="E5" s="716"/>
      <c r="F5" s="716"/>
      <c r="G5" s="716"/>
    </row>
    <row r="6" spans="1:10" ht="28.5" customHeight="1">
      <c r="B6" s="821" t="s">
        <v>574</v>
      </c>
      <c r="C6" s="822"/>
      <c r="D6" s="823"/>
      <c r="E6" s="824" t="s">
        <v>548</v>
      </c>
      <c r="F6" s="825"/>
      <c r="G6" s="825"/>
    </row>
    <row r="7" spans="1:10" ht="14.25" customHeight="1">
      <c r="A7" s="117" t="s">
        <v>11</v>
      </c>
      <c r="B7" s="591"/>
      <c r="C7" s="791" t="s">
        <v>109</v>
      </c>
      <c r="D7" s="724"/>
      <c r="E7" s="591"/>
      <c r="F7" s="791" t="s">
        <v>109</v>
      </c>
      <c r="G7" s="791"/>
    </row>
    <row r="8" spans="1:10" ht="14.25" customHeight="1">
      <c r="A8" s="366" t="s">
        <v>12</v>
      </c>
      <c r="B8" s="88" t="s">
        <v>47</v>
      </c>
      <c r="C8" s="783" t="s">
        <v>108</v>
      </c>
      <c r="D8" s="820"/>
      <c r="E8" s="88" t="s">
        <v>47</v>
      </c>
      <c r="F8" s="783" t="s">
        <v>108</v>
      </c>
      <c r="G8" s="783"/>
      <c r="H8" s="81"/>
      <c r="I8" s="81"/>
      <c r="J8" s="81"/>
    </row>
    <row r="9" spans="1:10" ht="14.25" customHeight="1">
      <c r="B9" s="347" t="s">
        <v>48</v>
      </c>
      <c r="C9" s="117" t="s">
        <v>39</v>
      </c>
      <c r="D9" s="710" t="s">
        <v>544</v>
      </c>
      <c r="E9" s="347" t="s">
        <v>48</v>
      </c>
      <c r="F9" s="117" t="s">
        <v>39</v>
      </c>
      <c r="G9" s="712" t="s">
        <v>744</v>
      </c>
      <c r="H9" s="81"/>
      <c r="I9" s="791"/>
      <c r="J9" s="81"/>
    </row>
    <row r="10" spans="1:10" ht="14.25" customHeight="1">
      <c r="A10" s="117"/>
      <c r="B10" s="101"/>
      <c r="C10" s="366" t="s">
        <v>37</v>
      </c>
      <c r="D10" s="818"/>
      <c r="E10" s="101"/>
      <c r="F10" s="366" t="s">
        <v>37</v>
      </c>
      <c r="G10" s="779"/>
      <c r="H10" s="81"/>
      <c r="I10" s="791"/>
      <c r="J10" s="81"/>
    </row>
    <row r="11" spans="1:10" ht="14.25" customHeight="1">
      <c r="A11" s="117"/>
      <c r="B11" s="826" t="s">
        <v>110</v>
      </c>
      <c r="C11" s="827"/>
      <c r="D11" s="818"/>
      <c r="E11" s="826" t="s">
        <v>110</v>
      </c>
      <c r="F11" s="827"/>
      <c r="G11" s="779"/>
      <c r="H11" s="81"/>
      <c r="I11" s="791"/>
      <c r="J11" s="81"/>
    </row>
    <row r="12" spans="1:10" ht="18.75" customHeight="1">
      <c r="A12" s="117"/>
      <c r="B12" s="777" t="s">
        <v>231</v>
      </c>
      <c r="C12" s="781"/>
      <c r="D12" s="819"/>
      <c r="E12" s="777" t="s">
        <v>231</v>
      </c>
      <c r="F12" s="781"/>
      <c r="G12" s="715"/>
      <c r="H12" s="81"/>
      <c r="I12" s="791"/>
      <c r="J12" s="81"/>
    </row>
    <row r="13" spans="1:10" ht="14.25" customHeight="1">
      <c r="A13" s="220" t="s">
        <v>386</v>
      </c>
      <c r="B13" s="330">
        <v>271</v>
      </c>
      <c r="C13" s="330">
        <v>1692</v>
      </c>
      <c r="D13" s="330">
        <v>13</v>
      </c>
      <c r="E13" s="330">
        <v>12</v>
      </c>
      <c r="F13" s="330">
        <v>31</v>
      </c>
      <c r="G13" s="438">
        <v>13</v>
      </c>
      <c r="H13" s="81"/>
      <c r="I13" s="81"/>
      <c r="J13" s="81"/>
    </row>
    <row r="14" spans="1:10" ht="14.25" customHeight="1">
      <c r="A14" s="393" t="s">
        <v>17</v>
      </c>
      <c r="B14" s="222"/>
      <c r="C14" s="223"/>
      <c r="D14" s="224"/>
      <c r="E14" s="222"/>
      <c r="F14" s="223"/>
      <c r="G14" s="225"/>
    </row>
    <row r="15" spans="1:10" ht="14.25" customHeight="1">
      <c r="A15" s="123" t="s">
        <v>18</v>
      </c>
      <c r="B15" s="170">
        <v>26</v>
      </c>
      <c r="C15" s="170">
        <v>168</v>
      </c>
      <c r="D15" s="170">
        <v>3</v>
      </c>
      <c r="E15" s="170">
        <v>1</v>
      </c>
      <c r="F15" s="170">
        <v>9</v>
      </c>
      <c r="G15" s="192">
        <v>9</v>
      </c>
    </row>
    <row r="16" spans="1:10" ht="14.25" customHeight="1">
      <c r="A16" s="123" t="s">
        <v>19</v>
      </c>
      <c r="B16" s="170">
        <v>23</v>
      </c>
      <c r="C16" s="170">
        <v>133</v>
      </c>
      <c r="D16" s="170" t="s">
        <v>664</v>
      </c>
      <c r="E16" s="170" t="s">
        <v>664</v>
      </c>
      <c r="F16" s="170" t="s">
        <v>664</v>
      </c>
      <c r="G16" s="192" t="s">
        <v>664</v>
      </c>
    </row>
    <row r="17" spans="1:7" ht="14.25" customHeight="1">
      <c r="A17" s="123" t="s">
        <v>20</v>
      </c>
      <c r="B17" s="170">
        <v>23</v>
      </c>
      <c r="C17" s="170">
        <v>69</v>
      </c>
      <c r="D17" s="170">
        <v>2</v>
      </c>
      <c r="E17" s="170">
        <v>5</v>
      </c>
      <c r="F17" s="170">
        <v>8</v>
      </c>
      <c r="G17" s="192">
        <v>1</v>
      </c>
    </row>
    <row r="18" spans="1:7" ht="14.25" customHeight="1">
      <c r="A18" s="123" t="s">
        <v>21</v>
      </c>
      <c r="B18" s="170">
        <v>10</v>
      </c>
      <c r="C18" s="170">
        <v>72</v>
      </c>
      <c r="D18" s="170" t="s">
        <v>664</v>
      </c>
      <c r="E18" s="170">
        <v>1</v>
      </c>
      <c r="F18" s="170">
        <v>2</v>
      </c>
      <c r="G18" s="192" t="s">
        <v>664</v>
      </c>
    </row>
    <row r="19" spans="1:7" ht="14.25" customHeight="1">
      <c r="A19" s="123" t="s">
        <v>22</v>
      </c>
      <c r="B19" s="170">
        <v>19</v>
      </c>
      <c r="C19" s="170">
        <v>130</v>
      </c>
      <c r="D19" s="170">
        <v>2</v>
      </c>
      <c r="E19" s="170" t="s">
        <v>664</v>
      </c>
      <c r="F19" s="170" t="s">
        <v>664</v>
      </c>
      <c r="G19" s="192" t="s">
        <v>664</v>
      </c>
    </row>
    <row r="20" spans="1:7" ht="14.25" customHeight="1">
      <c r="A20" s="123" t="s">
        <v>23</v>
      </c>
      <c r="B20" s="170">
        <v>14</v>
      </c>
      <c r="C20" s="170">
        <v>86</v>
      </c>
      <c r="D20" s="170">
        <v>2</v>
      </c>
      <c r="E20" s="170" t="s">
        <v>664</v>
      </c>
      <c r="F20" s="170" t="s">
        <v>664</v>
      </c>
      <c r="G20" s="192" t="s">
        <v>664</v>
      </c>
    </row>
    <row r="21" spans="1:7" ht="14.25" customHeight="1">
      <c r="A21" s="123" t="s">
        <v>24</v>
      </c>
      <c r="B21" s="170">
        <v>24</v>
      </c>
      <c r="C21" s="170">
        <v>157</v>
      </c>
      <c r="D21" s="170" t="s">
        <v>664</v>
      </c>
      <c r="E21" s="170">
        <v>2</v>
      </c>
      <c r="F21" s="170">
        <v>7</v>
      </c>
      <c r="G21" s="192" t="s">
        <v>664</v>
      </c>
    </row>
    <row r="22" spans="1:7" ht="14.25" customHeight="1">
      <c r="A22" s="123" t="s">
        <v>25</v>
      </c>
      <c r="B22" s="170">
        <v>17</v>
      </c>
      <c r="C22" s="170">
        <v>116</v>
      </c>
      <c r="D22" s="170">
        <v>3</v>
      </c>
      <c r="E22" s="170">
        <v>1</v>
      </c>
      <c r="F22" s="170">
        <v>2</v>
      </c>
      <c r="G22" s="192">
        <v>2</v>
      </c>
    </row>
    <row r="23" spans="1:7" ht="14.25" customHeight="1">
      <c r="A23" s="123" t="s">
        <v>26</v>
      </c>
      <c r="B23" s="170">
        <v>11</v>
      </c>
      <c r="C23" s="170">
        <v>58</v>
      </c>
      <c r="D23" s="170">
        <v>1</v>
      </c>
      <c r="E23" s="170">
        <v>1</v>
      </c>
      <c r="F23" s="170">
        <v>1</v>
      </c>
      <c r="G23" s="192" t="s">
        <v>664</v>
      </c>
    </row>
    <row r="24" spans="1:7" ht="14.25" customHeight="1">
      <c r="A24" s="123" t="s">
        <v>27</v>
      </c>
      <c r="B24" s="170">
        <v>11</v>
      </c>
      <c r="C24" s="170">
        <v>56</v>
      </c>
      <c r="D24" s="170" t="s">
        <v>664</v>
      </c>
      <c r="E24" s="170" t="s">
        <v>664</v>
      </c>
      <c r="F24" s="170" t="s">
        <v>664</v>
      </c>
      <c r="G24" s="192" t="s">
        <v>664</v>
      </c>
    </row>
    <row r="25" spans="1:7" ht="14.25" customHeight="1">
      <c r="A25" s="123" t="s">
        <v>28</v>
      </c>
      <c r="B25" s="170">
        <v>12</v>
      </c>
      <c r="C25" s="170">
        <v>77</v>
      </c>
      <c r="D25" s="170" t="s">
        <v>664</v>
      </c>
      <c r="E25" s="170" t="s">
        <v>664</v>
      </c>
      <c r="F25" s="170" t="s">
        <v>664</v>
      </c>
      <c r="G25" s="192" t="s">
        <v>664</v>
      </c>
    </row>
    <row r="26" spans="1:7" ht="14.25" customHeight="1">
      <c r="A26" s="123" t="s">
        <v>29</v>
      </c>
      <c r="B26" s="170">
        <v>18</v>
      </c>
      <c r="C26" s="170">
        <v>129</v>
      </c>
      <c r="D26" s="170" t="s">
        <v>664</v>
      </c>
      <c r="E26" s="170">
        <v>1</v>
      </c>
      <c r="F26" s="170">
        <v>1</v>
      </c>
      <c r="G26" s="192">
        <v>1</v>
      </c>
    </row>
    <row r="27" spans="1:7" ht="14.25" customHeight="1">
      <c r="A27" s="123" t="s">
        <v>30</v>
      </c>
      <c r="B27" s="170">
        <v>12</v>
      </c>
      <c r="C27" s="170">
        <v>56</v>
      </c>
      <c r="D27" s="170" t="s">
        <v>664</v>
      </c>
      <c r="E27" s="170" t="s">
        <v>664</v>
      </c>
      <c r="F27" s="170" t="s">
        <v>664</v>
      </c>
      <c r="G27" s="192" t="s">
        <v>664</v>
      </c>
    </row>
    <row r="28" spans="1:7" ht="14.25" customHeight="1">
      <c r="A28" s="123" t="s">
        <v>31</v>
      </c>
      <c r="B28" s="170">
        <v>10</v>
      </c>
      <c r="C28" s="170">
        <v>47</v>
      </c>
      <c r="D28" s="170" t="s">
        <v>664</v>
      </c>
      <c r="E28" s="170" t="s">
        <v>664</v>
      </c>
      <c r="F28" s="170" t="s">
        <v>664</v>
      </c>
      <c r="G28" s="192" t="s">
        <v>664</v>
      </c>
    </row>
    <row r="29" spans="1:7" ht="14.25" customHeight="1">
      <c r="A29" s="123" t="s">
        <v>32</v>
      </c>
      <c r="B29" s="170">
        <v>28</v>
      </c>
      <c r="C29" s="170">
        <v>178</v>
      </c>
      <c r="D29" s="170">
        <v>1</v>
      </c>
      <c r="E29" s="170" t="s">
        <v>664</v>
      </c>
      <c r="F29" s="170" t="s">
        <v>664</v>
      </c>
      <c r="G29" s="192" t="s">
        <v>664</v>
      </c>
    </row>
    <row r="30" spans="1:7" ht="14.25" customHeight="1">
      <c r="A30" s="123" t="s">
        <v>33</v>
      </c>
      <c r="B30" s="170">
        <v>13</v>
      </c>
      <c r="C30" s="170">
        <v>161</v>
      </c>
      <c r="D30" s="170" t="s">
        <v>664</v>
      </c>
      <c r="E30" s="170" t="s">
        <v>664</v>
      </c>
      <c r="F30" s="170" t="s">
        <v>664</v>
      </c>
      <c r="G30" s="192" t="s">
        <v>664</v>
      </c>
    </row>
    <row r="31" spans="1:7" ht="14.25" customHeight="1">
      <c r="A31" s="204"/>
      <c r="B31" s="204"/>
      <c r="C31" s="204"/>
      <c r="D31" s="204"/>
      <c r="E31" s="204"/>
      <c r="F31" s="204"/>
      <c r="G31" s="204"/>
    </row>
  </sheetData>
  <mergeCells count="14">
    <mergeCell ref="B4:G5"/>
    <mergeCell ref="B6:D6"/>
    <mergeCell ref="E6:G6"/>
    <mergeCell ref="B11:C11"/>
    <mergeCell ref="E11:F11"/>
    <mergeCell ref="I9:I12"/>
    <mergeCell ref="D9:D12"/>
    <mergeCell ref="G9:G12"/>
    <mergeCell ref="C7:D7"/>
    <mergeCell ref="C8:D8"/>
    <mergeCell ref="F7:G7"/>
    <mergeCell ref="F8:G8"/>
    <mergeCell ref="E12:F12"/>
    <mergeCell ref="B12:C12"/>
  </mergeCells>
  <hyperlinks>
    <hyperlink ref="I1" location="'Spis tablic_Contents'!A1" display="&lt; POWRÓT"/>
    <hyperlink ref="I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workbookViewId="0">
      <selection activeCell="F18" sqref="F18"/>
    </sheetView>
  </sheetViews>
  <sheetFormatPr defaultColWidth="9" defaultRowHeight="14.25" customHeight="1"/>
  <cols>
    <col min="1" max="1" width="25.875" style="1" customWidth="1"/>
    <col min="2" max="7" width="14.125" style="1" customWidth="1"/>
    <col min="8" max="16384" width="9" style="1"/>
  </cols>
  <sheetData>
    <row r="1" spans="1:9" s="32" customFormat="1" ht="14.25" customHeight="1">
      <c r="A1" s="57" t="s">
        <v>749</v>
      </c>
      <c r="B1" s="57"/>
      <c r="C1" s="57"/>
      <c r="D1" s="57"/>
      <c r="E1" s="57"/>
      <c r="F1" s="57"/>
      <c r="G1" s="57"/>
      <c r="I1" s="98" t="s">
        <v>290</v>
      </c>
    </row>
    <row r="2" spans="1:9" s="32" customFormat="1" ht="14.25" customHeight="1">
      <c r="A2" s="345" t="s">
        <v>745</v>
      </c>
      <c r="B2" s="61"/>
      <c r="C2" s="61"/>
      <c r="D2" s="61"/>
      <c r="E2" s="61"/>
      <c r="F2" s="61"/>
      <c r="G2" s="61"/>
      <c r="I2" s="427" t="s">
        <v>291</v>
      </c>
    </row>
    <row r="3" spans="1:9" s="32" customFormat="1" ht="5.0999999999999996" customHeight="1">
      <c r="A3" s="226"/>
      <c r="B3" s="226"/>
      <c r="C3" s="226"/>
      <c r="D3" s="226"/>
      <c r="E3" s="226"/>
      <c r="F3" s="226"/>
      <c r="G3" s="226"/>
    </row>
    <row r="4" spans="1:9" s="32" customFormat="1" ht="14.25" customHeight="1">
      <c r="A4" s="714" t="s">
        <v>545</v>
      </c>
      <c r="B4" s="693" t="s">
        <v>746</v>
      </c>
      <c r="C4" s="694"/>
      <c r="D4" s="694"/>
      <c r="E4" s="694"/>
      <c r="F4" s="694"/>
      <c r="G4" s="694"/>
      <c r="H4" s="97"/>
    </row>
    <row r="5" spans="1:9" s="32" customFormat="1" ht="14.25" customHeight="1">
      <c r="A5" s="724"/>
      <c r="B5" s="782"/>
      <c r="C5" s="792"/>
      <c r="D5" s="792"/>
      <c r="E5" s="792"/>
      <c r="F5" s="792"/>
      <c r="G5" s="792"/>
      <c r="H5" s="97"/>
    </row>
    <row r="6" spans="1:9" s="32" customFormat="1" ht="14.25" customHeight="1">
      <c r="A6" s="724"/>
      <c r="B6" s="134"/>
      <c r="C6" s="712" t="s">
        <v>40</v>
      </c>
      <c r="D6" s="714"/>
      <c r="E6" s="712" t="s">
        <v>747</v>
      </c>
      <c r="F6" s="713"/>
      <c r="G6" s="713"/>
      <c r="H6" s="97"/>
    </row>
    <row r="7" spans="1:9" s="32" customFormat="1" ht="14.25" customHeight="1">
      <c r="A7" s="724"/>
      <c r="B7" s="206" t="s">
        <v>47</v>
      </c>
      <c r="C7" s="683" t="s">
        <v>4</v>
      </c>
      <c r="D7" s="820"/>
      <c r="E7" s="683" t="s">
        <v>748</v>
      </c>
      <c r="F7" s="783"/>
      <c r="G7" s="783"/>
      <c r="H7" s="97"/>
    </row>
    <row r="8" spans="1:9" s="32" customFormat="1" ht="14.25" customHeight="1">
      <c r="A8" s="724"/>
      <c r="B8" s="347" t="s">
        <v>48</v>
      </c>
      <c r="C8" s="177" t="s">
        <v>112</v>
      </c>
      <c r="D8" s="177" t="s">
        <v>86</v>
      </c>
      <c r="E8" s="177" t="s">
        <v>39</v>
      </c>
      <c r="F8" s="177" t="s">
        <v>85</v>
      </c>
      <c r="G8" s="208" t="s">
        <v>86</v>
      </c>
      <c r="H8" s="97"/>
    </row>
    <row r="9" spans="1:9" s="32" customFormat="1" ht="14.25" customHeight="1">
      <c r="A9" s="724"/>
      <c r="B9" s="101"/>
      <c r="C9" s="347" t="s">
        <v>141</v>
      </c>
      <c r="D9" s="347" t="s">
        <v>87</v>
      </c>
      <c r="E9" s="347" t="s">
        <v>37</v>
      </c>
      <c r="F9" s="347" t="s">
        <v>141</v>
      </c>
      <c r="G9" s="390" t="s">
        <v>87</v>
      </c>
      <c r="H9" s="97"/>
    </row>
    <row r="10" spans="1:9" s="32" customFormat="1" ht="14.25" customHeight="1">
      <c r="A10" s="724"/>
      <c r="B10" s="712" t="s">
        <v>110</v>
      </c>
      <c r="C10" s="713"/>
      <c r="D10" s="713"/>
      <c r="E10" s="713"/>
      <c r="F10" s="713"/>
      <c r="G10" s="713"/>
      <c r="H10" s="97"/>
    </row>
    <row r="11" spans="1:9" s="32" customFormat="1" ht="14.25" customHeight="1">
      <c r="A11" s="717"/>
      <c r="B11" s="683" t="s">
        <v>231</v>
      </c>
      <c r="C11" s="783"/>
      <c r="D11" s="783"/>
      <c r="E11" s="783"/>
      <c r="F11" s="783"/>
      <c r="G11" s="828"/>
      <c r="H11" s="97"/>
    </row>
    <row r="12" spans="1:9" s="32" customFormat="1" ht="14.25" customHeight="1">
      <c r="A12" s="220" t="s">
        <v>386</v>
      </c>
      <c r="B12" s="331">
        <v>271</v>
      </c>
      <c r="C12" s="331">
        <v>81</v>
      </c>
      <c r="D12" s="332">
        <v>190</v>
      </c>
      <c r="E12" s="332">
        <v>1692</v>
      </c>
      <c r="F12" s="333">
        <v>560</v>
      </c>
      <c r="G12" s="333">
        <v>1133</v>
      </c>
      <c r="H12" s="97"/>
    </row>
    <row r="13" spans="1:9" s="32" customFormat="1" ht="14.25" customHeight="1">
      <c r="A13" s="359" t="s">
        <v>17</v>
      </c>
      <c r="B13" s="334"/>
      <c r="C13" s="335"/>
      <c r="D13" s="335"/>
      <c r="E13" s="336"/>
      <c r="F13" s="337"/>
      <c r="G13" s="338"/>
      <c r="H13" s="97"/>
    </row>
    <row r="14" spans="1:9" s="32" customFormat="1" ht="14.25" customHeight="1">
      <c r="A14" s="123" t="s">
        <v>18</v>
      </c>
      <c r="B14" s="170">
        <v>26</v>
      </c>
      <c r="C14" s="170">
        <v>10</v>
      </c>
      <c r="D14" s="170">
        <v>16</v>
      </c>
      <c r="E14" s="170">
        <v>168</v>
      </c>
      <c r="F14" s="170">
        <v>67</v>
      </c>
      <c r="G14" s="192">
        <v>101</v>
      </c>
      <c r="H14" s="97"/>
    </row>
    <row r="15" spans="1:9" s="32" customFormat="1" ht="14.25" customHeight="1">
      <c r="A15" s="123" t="s">
        <v>19</v>
      </c>
      <c r="B15" s="170">
        <v>23</v>
      </c>
      <c r="C15" s="170">
        <v>4</v>
      </c>
      <c r="D15" s="170">
        <v>19</v>
      </c>
      <c r="E15" s="170">
        <v>133</v>
      </c>
      <c r="F15" s="170">
        <v>22</v>
      </c>
      <c r="G15" s="192">
        <v>111</v>
      </c>
      <c r="H15" s="97"/>
    </row>
    <row r="16" spans="1:9" s="32" customFormat="1" ht="14.25" customHeight="1">
      <c r="A16" s="123" t="s">
        <v>20</v>
      </c>
      <c r="B16" s="170">
        <v>23</v>
      </c>
      <c r="C16" s="170">
        <v>5</v>
      </c>
      <c r="D16" s="170">
        <v>18</v>
      </c>
      <c r="E16" s="170">
        <v>69</v>
      </c>
      <c r="F16" s="170">
        <v>17</v>
      </c>
      <c r="G16" s="192">
        <v>52</v>
      </c>
      <c r="H16" s="97"/>
    </row>
    <row r="17" spans="1:8" s="32" customFormat="1" ht="14.25" customHeight="1">
      <c r="A17" s="123" t="s">
        <v>21</v>
      </c>
      <c r="B17" s="170">
        <v>10</v>
      </c>
      <c r="C17" s="170">
        <v>4</v>
      </c>
      <c r="D17" s="170">
        <v>6</v>
      </c>
      <c r="E17" s="170">
        <v>72</v>
      </c>
      <c r="F17" s="170">
        <v>41</v>
      </c>
      <c r="G17" s="192">
        <v>32</v>
      </c>
      <c r="H17" s="97"/>
    </row>
    <row r="18" spans="1:8" s="32" customFormat="1" ht="14.25" customHeight="1">
      <c r="A18" s="123" t="s">
        <v>22</v>
      </c>
      <c r="B18" s="170">
        <v>19</v>
      </c>
      <c r="C18" s="170" t="s">
        <v>664</v>
      </c>
      <c r="D18" s="170">
        <v>19</v>
      </c>
      <c r="E18" s="170">
        <v>130</v>
      </c>
      <c r="F18" s="170" t="s">
        <v>664</v>
      </c>
      <c r="G18" s="192">
        <v>130</v>
      </c>
      <c r="H18" s="97"/>
    </row>
    <row r="19" spans="1:8" s="32" customFormat="1" ht="14.25" customHeight="1">
      <c r="A19" s="123" t="s">
        <v>23</v>
      </c>
      <c r="B19" s="170">
        <v>14</v>
      </c>
      <c r="C19" s="170">
        <v>10</v>
      </c>
      <c r="D19" s="170">
        <v>4</v>
      </c>
      <c r="E19" s="170">
        <v>86</v>
      </c>
      <c r="F19" s="170">
        <v>60</v>
      </c>
      <c r="G19" s="192">
        <v>26</v>
      </c>
      <c r="H19" s="97"/>
    </row>
    <row r="20" spans="1:8" s="32" customFormat="1" ht="14.25" customHeight="1">
      <c r="A20" s="123" t="s">
        <v>24</v>
      </c>
      <c r="B20" s="170">
        <v>24</v>
      </c>
      <c r="C20" s="170">
        <v>8</v>
      </c>
      <c r="D20" s="170">
        <v>16</v>
      </c>
      <c r="E20" s="170">
        <v>157</v>
      </c>
      <c r="F20" s="170">
        <v>60</v>
      </c>
      <c r="G20" s="192">
        <v>97</v>
      </c>
      <c r="H20" s="97"/>
    </row>
    <row r="21" spans="1:8" s="32" customFormat="1" ht="14.25" customHeight="1">
      <c r="A21" s="123" t="s">
        <v>25</v>
      </c>
      <c r="B21" s="170">
        <v>17</v>
      </c>
      <c r="C21" s="170">
        <v>6</v>
      </c>
      <c r="D21" s="170">
        <v>11</v>
      </c>
      <c r="E21" s="170">
        <v>116</v>
      </c>
      <c r="F21" s="170">
        <v>54</v>
      </c>
      <c r="G21" s="192">
        <v>61</v>
      </c>
      <c r="H21" s="97"/>
    </row>
    <row r="22" spans="1:8" s="32" customFormat="1" ht="14.25" customHeight="1">
      <c r="A22" s="123" t="s">
        <v>26</v>
      </c>
      <c r="B22" s="170">
        <v>11</v>
      </c>
      <c r="C22" s="170">
        <v>5</v>
      </c>
      <c r="D22" s="170">
        <v>6</v>
      </c>
      <c r="E22" s="170">
        <v>58</v>
      </c>
      <c r="F22" s="170">
        <v>18</v>
      </c>
      <c r="G22" s="192">
        <v>40</v>
      </c>
      <c r="H22" s="97"/>
    </row>
    <row r="23" spans="1:8" s="32" customFormat="1" ht="14.25" customHeight="1">
      <c r="A23" s="123" t="s">
        <v>27</v>
      </c>
      <c r="B23" s="170">
        <v>11</v>
      </c>
      <c r="C23" s="170">
        <v>2</v>
      </c>
      <c r="D23" s="170">
        <v>9</v>
      </c>
      <c r="E23" s="170">
        <v>56</v>
      </c>
      <c r="F23" s="170">
        <v>4</v>
      </c>
      <c r="G23" s="192">
        <v>52</v>
      </c>
      <c r="H23" s="97"/>
    </row>
    <row r="24" spans="1:8" s="32" customFormat="1" ht="14.25" customHeight="1">
      <c r="A24" s="123" t="s">
        <v>28</v>
      </c>
      <c r="B24" s="170">
        <v>12</v>
      </c>
      <c r="C24" s="170">
        <v>2</v>
      </c>
      <c r="D24" s="170">
        <v>10</v>
      </c>
      <c r="E24" s="170">
        <v>77</v>
      </c>
      <c r="F24" s="170">
        <v>19</v>
      </c>
      <c r="G24" s="192">
        <v>58</v>
      </c>
      <c r="H24" s="97"/>
    </row>
    <row r="25" spans="1:8" s="32" customFormat="1" ht="14.25" customHeight="1">
      <c r="A25" s="123" t="s">
        <v>29</v>
      </c>
      <c r="B25" s="170">
        <v>18</v>
      </c>
      <c r="C25" s="170">
        <v>14</v>
      </c>
      <c r="D25" s="170">
        <v>4</v>
      </c>
      <c r="E25" s="170">
        <v>129</v>
      </c>
      <c r="F25" s="170">
        <v>103</v>
      </c>
      <c r="G25" s="192">
        <v>26</v>
      </c>
      <c r="H25" s="97"/>
    </row>
    <row r="26" spans="1:8" s="32" customFormat="1" ht="14.25" customHeight="1">
      <c r="A26" s="123" t="s">
        <v>30</v>
      </c>
      <c r="B26" s="170">
        <v>12</v>
      </c>
      <c r="C26" s="170">
        <v>4</v>
      </c>
      <c r="D26" s="170">
        <v>8</v>
      </c>
      <c r="E26" s="170">
        <v>56</v>
      </c>
      <c r="F26" s="170">
        <v>26</v>
      </c>
      <c r="G26" s="192">
        <v>30</v>
      </c>
      <c r="H26" s="97"/>
    </row>
    <row r="27" spans="1:8" s="32" customFormat="1" ht="14.25" customHeight="1">
      <c r="A27" s="123" t="s">
        <v>31</v>
      </c>
      <c r="B27" s="170">
        <v>10</v>
      </c>
      <c r="C27" s="170">
        <v>2</v>
      </c>
      <c r="D27" s="170">
        <v>8</v>
      </c>
      <c r="E27" s="170">
        <v>47</v>
      </c>
      <c r="F27" s="170">
        <v>5</v>
      </c>
      <c r="G27" s="192">
        <v>43</v>
      </c>
      <c r="H27" s="97"/>
    </row>
    <row r="28" spans="1:8" s="32" customFormat="1" ht="14.25" customHeight="1">
      <c r="A28" s="123" t="s">
        <v>32</v>
      </c>
      <c r="B28" s="170">
        <v>28</v>
      </c>
      <c r="C28" s="170">
        <v>3</v>
      </c>
      <c r="D28" s="170">
        <v>25</v>
      </c>
      <c r="E28" s="170">
        <v>178</v>
      </c>
      <c r="F28" s="170">
        <v>34</v>
      </c>
      <c r="G28" s="192">
        <v>145</v>
      </c>
    </row>
    <row r="29" spans="1:8" s="32" customFormat="1" ht="14.25" customHeight="1">
      <c r="A29" s="123" t="s">
        <v>33</v>
      </c>
      <c r="B29" s="170">
        <v>13</v>
      </c>
      <c r="C29" s="170">
        <v>2</v>
      </c>
      <c r="D29" s="170">
        <v>11</v>
      </c>
      <c r="E29" s="170">
        <v>161</v>
      </c>
      <c r="F29" s="170">
        <v>30</v>
      </c>
      <c r="G29" s="192">
        <v>132</v>
      </c>
    </row>
    <row r="30" spans="1:8" s="32" customFormat="1" ht="14.25" customHeight="1"/>
  </sheetData>
  <mergeCells count="8">
    <mergeCell ref="A4:A11"/>
    <mergeCell ref="B4:G5"/>
    <mergeCell ref="B10:G10"/>
    <mergeCell ref="B11:G11"/>
    <mergeCell ref="C6:D6"/>
    <mergeCell ref="C7:D7"/>
    <mergeCell ref="E6:G6"/>
    <mergeCell ref="E7:G7"/>
  </mergeCells>
  <hyperlinks>
    <hyperlink ref="I1" location="'Spis tablic_Contents'!A1" display="&lt; POWRÓT"/>
    <hyperlink ref="I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showGridLines="0" workbookViewId="0">
      <selection activeCell="J38" sqref="J38"/>
    </sheetView>
  </sheetViews>
  <sheetFormatPr defaultColWidth="9" defaultRowHeight="14.25" customHeight="1"/>
  <cols>
    <col min="1" max="1" width="21.625" style="1" customWidth="1"/>
    <col min="2" max="9" width="15.125" style="1" customWidth="1"/>
    <col min="10" max="10" width="4.75" style="1" customWidth="1"/>
    <col min="11" max="11" width="9" style="271"/>
    <col min="12" max="16384" width="9" style="1"/>
  </cols>
  <sheetData>
    <row r="1" spans="1:11" s="31" customFormat="1" ht="14.25" customHeight="1">
      <c r="A1" s="57" t="s">
        <v>659</v>
      </c>
      <c r="B1" s="57"/>
      <c r="C1" s="57"/>
      <c r="D1" s="57"/>
      <c r="E1" s="57"/>
      <c r="F1" s="57"/>
      <c r="G1" s="57"/>
      <c r="H1" s="57"/>
      <c r="I1" s="57"/>
      <c r="K1" s="98" t="s">
        <v>290</v>
      </c>
    </row>
    <row r="2" spans="1:11" s="31" customFormat="1" ht="14.25" customHeight="1">
      <c r="A2" s="345" t="s">
        <v>660</v>
      </c>
      <c r="B2" s="61"/>
      <c r="C2" s="61"/>
      <c r="D2" s="61"/>
      <c r="E2" s="61"/>
      <c r="F2" s="61"/>
      <c r="G2" s="61"/>
      <c r="H2" s="61"/>
      <c r="I2" s="61"/>
      <c r="K2" s="427" t="s">
        <v>291</v>
      </c>
    </row>
    <row r="3" spans="1:11" s="31" customFormat="1" ht="6" customHeight="1">
      <c r="A3" s="64"/>
      <c r="B3" s="64"/>
      <c r="C3" s="64"/>
      <c r="D3" s="64"/>
      <c r="E3" s="64"/>
      <c r="F3" s="64"/>
      <c r="G3" s="64"/>
      <c r="H3" s="64"/>
      <c r="I3" s="64"/>
      <c r="K3" s="32"/>
    </row>
    <row r="4" spans="1:11" s="31" customFormat="1" ht="14.25" customHeight="1">
      <c r="A4" s="413"/>
      <c r="B4" s="710" t="s">
        <v>561</v>
      </c>
      <c r="C4" s="712" t="s">
        <v>570</v>
      </c>
      <c r="D4" s="713"/>
      <c r="E4" s="713"/>
      <c r="F4" s="713"/>
      <c r="G4" s="713"/>
      <c r="H4" s="713"/>
      <c r="I4" s="713"/>
      <c r="K4" s="32"/>
    </row>
    <row r="5" spans="1:11" s="31" customFormat="1" ht="14.25" customHeight="1">
      <c r="A5" s="137"/>
      <c r="B5" s="818"/>
      <c r="C5" s="683" t="s">
        <v>370</v>
      </c>
      <c r="D5" s="783"/>
      <c r="E5" s="783"/>
      <c r="F5" s="783"/>
      <c r="G5" s="783"/>
      <c r="H5" s="783"/>
      <c r="I5" s="783"/>
      <c r="K5" s="32"/>
    </row>
    <row r="6" spans="1:11" s="31" customFormat="1" ht="14.25" customHeight="1">
      <c r="A6" s="414" t="s">
        <v>11</v>
      </c>
      <c r="B6" s="818"/>
      <c r="C6" s="205"/>
      <c r="D6" s="791" t="s">
        <v>146</v>
      </c>
      <c r="E6" s="791"/>
      <c r="F6" s="791"/>
      <c r="G6" s="791"/>
      <c r="H6" s="791"/>
      <c r="I6" s="791"/>
      <c r="K6" s="32"/>
    </row>
    <row r="7" spans="1:11" s="31" customFormat="1" ht="14.25" customHeight="1">
      <c r="A7" s="417" t="s">
        <v>12</v>
      </c>
      <c r="B7" s="818"/>
      <c r="C7" s="83"/>
      <c r="D7" s="683" t="s">
        <v>147</v>
      </c>
      <c r="E7" s="783"/>
      <c r="F7" s="783"/>
      <c r="G7" s="783"/>
      <c r="H7" s="783"/>
      <c r="I7" s="783"/>
      <c r="K7" s="32"/>
    </row>
    <row r="8" spans="1:11" s="31" customFormat="1" ht="14.25" customHeight="1">
      <c r="A8" s="414"/>
      <c r="B8" s="818"/>
      <c r="C8" s="419" t="s">
        <v>233</v>
      </c>
      <c r="D8" s="710" t="s">
        <v>113</v>
      </c>
      <c r="E8" s="710"/>
      <c r="F8" s="791" t="s">
        <v>115</v>
      </c>
      <c r="G8" s="791"/>
      <c r="H8" s="791"/>
      <c r="I8" s="791"/>
      <c r="K8" s="32"/>
    </row>
    <row r="9" spans="1:11" s="31" customFormat="1" ht="14.25" customHeight="1">
      <c r="A9" s="414"/>
      <c r="B9" s="818"/>
      <c r="C9" s="419" t="s">
        <v>232</v>
      </c>
      <c r="D9" s="711" t="s">
        <v>114</v>
      </c>
      <c r="E9" s="711"/>
      <c r="F9" s="783" t="s">
        <v>116</v>
      </c>
      <c r="G9" s="783"/>
      <c r="H9" s="783"/>
      <c r="I9" s="783"/>
      <c r="K9" s="32"/>
    </row>
    <row r="10" spans="1:11" s="31" customFormat="1" ht="14.25" customHeight="1">
      <c r="A10" s="414"/>
      <c r="B10" s="818"/>
      <c r="C10" s="418" t="s">
        <v>270</v>
      </c>
      <c r="D10" s="247" t="s">
        <v>235</v>
      </c>
      <c r="E10" s="247" t="s">
        <v>237</v>
      </c>
      <c r="F10" s="247"/>
      <c r="G10" s="247"/>
      <c r="H10" s="831" t="s">
        <v>120</v>
      </c>
      <c r="I10" s="831"/>
      <c r="K10" s="32"/>
    </row>
    <row r="11" spans="1:11" s="31" customFormat="1" ht="14.25" customHeight="1">
      <c r="A11" s="414"/>
      <c r="B11" s="818"/>
      <c r="C11" s="832" t="s">
        <v>234</v>
      </c>
      <c r="D11" s="571" t="s">
        <v>236</v>
      </c>
      <c r="E11" s="571" t="s">
        <v>238</v>
      </c>
      <c r="F11" s="26" t="s">
        <v>117</v>
      </c>
      <c r="G11" s="26" t="s">
        <v>118</v>
      </c>
      <c r="H11" s="829" t="s">
        <v>272</v>
      </c>
      <c r="I11" s="830"/>
      <c r="K11" s="32"/>
    </row>
    <row r="12" spans="1:11" s="31" customFormat="1" ht="14.25" customHeight="1">
      <c r="A12" s="414"/>
      <c r="B12" s="818"/>
      <c r="C12" s="833"/>
      <c r="D12" s="572" t="s">
        <v>148</v>
      </c>
      <c r="E12" s="572" t="s">
        <v>271</v>
      </c>
      <c r="F12" s="572" t="s">
        <v>49</v>
      </c>
      <c r="G12" s="572" t="s">
        <v>119</v>
      </c>
      <c r="H12" s="250" t="s">
        <v>371</v>
      </c>
      <c r="I12" s="544" t="s">
        <v>562</v>
      </c>
      <c r="K12" s="32"/>
    </row>
    <row r="13" spans="1:11" s="31" customFormat="1" ht="14.25" customHeight="1">
      <c r="A13" s="412"/>
      <c r="B13" s="819"/>
      <c r="C13" s="834"/>
      <c r="D13" s="633"/>
      <c r="E13" s="634"/>
      <c r="F13" s="634"/>
      <c r="G13" s="634"/>
      <c r="H13" s="510" t="s">
        <v>372</v>
      </c>
      <c r="I13" s="507" t="s">
        <v>563</v>
      </c>
      <c r="K13" s="32"/>
    </row>
    <row r="14" spans="1:11" s="31" customFormat="1" ht="14.25" customHeight="1">
      <c r="A14" s="416" t="s">
        <v>386</v>
      </c>
      <c r="B14" s="188">
        <v>255</v>
      </c>
      <c r="C14" s="188">
        <v>122</v>
      </c>
      <c r="D14" s="188">
        <v>47</v>
      </c>
      <c r="E14" s="188">
        <v>82</v>
      </c>
      <c r="F14" s="188">
        <v>26</v>
      </c>
      <c r="G14" s="188">
        <v>70</v>
      </c>
      <c r="H14" s="188">
        <v>97357</v>
      </c>
      <c r="I14" s="189">
        <v>113116</v>
      </c>
      <c r="K14" s="32"/>
    </row>
    <row r="15" spans="1:11" s="31" customFormat="1" ht="14.25" customHeight="1">
      <c r="A15" s="415" t="s">
        <v>17</v>
      </c>
      <c r="B15" s="422"/>
      <c r="C15" s="422"/>
      <c r="D15" s="422"/>
      <c r="E15" s="422"/>
      <c r="F15" s="422"/>
      <c r="G15" s="422"/>
      <c r="H15" s="223"/>
      <c r="I15" s="225"/>
      <c r="K15" s="32"/>
    </row>
    <row r="16" spans="1:11" s="31" customFormat="1" ht="14.25" customHeight="1">
      <c r="A16" s="123" t="s">
        <v>18</v>
      </c>
      <c r="B16" s="170">
        <v>23</v>
      </c>
      <c r="C16" s="170">
        <v>5</v>
      </c>
      <c r="D16" s="170">
        <v>2</v>
      </c>
      <c r="E16" s="170">
        <v>17</v>
      </c>
      <c r="F16" s="170" t="s">
        <v>664</v>
      </c>
      <c r="G16" s="170">
        <v>5</v>
      </c>
      <c r="H16" s="170" t="s">
        <v>664</v>
      </c>
      <c r="I16" s="171">
        <v>7001</v>
      </c>
      <c r="K16" s="32"/>
    </row>
    <row r="17" spans="1:11" s="31" customFormat="1" ht="14.25" customHeight="1">
      <c r="A17" s="123" t="s">
        <v>19</v>
      </c>
      <c r="B17" s="170">
        <v>20</v>
      </c>
      <c r="C17" s="170">
        <v>11</v>
      </c>
      <c r="D17" s="170">
        <v>1</v>
      </c>
      <c r="E17" s="170">
        <v>3</v>
      </c>
      <c r="F17" s="170">
        <v>5</v>
      </c>
      <c r="G17" s="170">
        <v>7</v>
      </c>
      <c r="H17" s="170">
        <v>6606</v>
      </c>
      <c r="I17" s="192">
        <v>3416</v>
      </c>
      <c r="K17" s="32"/>
    </row>
    <row r="18" spans="1:11" s="31" customFormat="1" ht="14.25" customHeight="1">
      <c r="A18" s="123" t="s">
        <v>20</v>
      </c>
      <c r="B18" s="170">
        <v>21</v>
      </c>
      <c r="C18" s="170">
        <v>18</v>
      </c>
      <c r="D18" s="170" t="s">
        <v>664</v>
      </c>
      <c r="E18" s="170">
        <v>2</v>
      </c>
      <c r="F18" s="170" t="s">
        <v>664</v>
      </c>
      <c r="G18" s="170">
        <v>1</v>
      </c>
      <c r="H18" s="170" t="s">
        <v>664</v>
      </c>
      <c r="I18" s="192">
        <v>269</v>
      </c>
      <c r="K18" s="32"/>
    </row>
    <row r="19" spans="1:11" s="31" customFormat="1" ht="14.25" customHeight="1">
      <c r="A19" s="123" t="s">
        <v>21</v>
      </c>
      <c r="B19" s="170">
        <v>9</v>
      </c>
      <c r="C19" s="170">
        <v>5</v>
      </c>
      <c r="D19" s="170">
        <v>1</v>
      </c>
      <c r="E19" s="170">
        <v>1</v>
      </c>
      <c r="F19" s="170" t="s">
        <v>664</v>
      </c>
      <c r="G19" s="170">
        <v>3</v>
      </c>
      <c r="H19" s="170" t="s">
        <v>664</v>
      </c>
      <c r="I19" s="192">
        <v>4964</v>
      </c>
      <c r="K19" s="32"/>
    </row>
    <row r="20" spans="1:11" s="31" customFormat="1" ht="14.25" customHeight="1">
      <c r="A20" s="123" t="s">
        <v>22</v>
      </c>
      <c r="B20" s="170">
        <v>19</v>
      </c>
      <c r="C20" s="170">
        <v>6</v>
      </c>
      <c r="D20" s="170">
        <v>11</v>
      </c>
      <c r="E20" s="170">
        <v>8</v>
      </c>
      <c r="F20" s="170" t="s">
        <v>664</v>
      </c>
      <c r="G20" s="170">
        <v>4</v>
      </c>
      <c r="H20" s="170" t="s">
        <v>664</v>
      </c>
      <c r="I20" s="192">
        <v>15273</v>
      </c>
      <c r="K20" s="32"/>
    </row>
    <row r="21" spans="1:11" s="31" customFormat="1" ht="14.25" customHeight="1">
      <c r="A21" s="123" t="s">
        <v>23</v>
      </c>
      <c r="B21" s="170">
        <v>14</v>
      </c>
      <c r="C21" s="170">
        <v>5</v>
      </c>
      <c r="D21" s="170">
        <v>1</v>
      </c>
      <c r="E21" s="170">
        <v>5</v>
      </c>
      <c r="F21" s="170">
        <v>1</v>
      </c>
      <c r="G21" s="170">
        <v>5</v>
      </c>
      <c r="H21" s="170">
        <v>5390</v>
      </c>
      <c r="I21" s="192">
        <v>7944</v>
      </c>
      <c r="K21" s="32"/>
    </row>
    <row r="22" spans="1:11" s="31" customFormat="1" ht="14.25" customHeight="1">
      <c r="A22" s="123" t="s">
        <v>24</v>
      </c>
      <c r="B22" s="170">
        <v>24</v>
      </c>
      <c r="C22" s="170">
        <v>8</v>
      </c>
      <c r="D22" s="170">
        <v>4</v>
      </c>
      <c r="E22" s="170">
        <v>3</v>
      </c>
      <c r="F22" s="170">
        <v>5</v>
      </c>
      <c r="G22" s="170">
        <v>12</v>
      </c>
      <c r="H22" s="170">
        <v>21092</v>
      </c>
      <c r="I22" s="192">
        <v>19182</v>
      </c>
      <c r="K22" s="32"/>
    </row>
    <row r="23" spans="1:11" s="31" customFormat="1" ht="14.25" customHeight="1">
      <c r="A23" s="123" t="s">
        <v>25</v>
      </c>
      <c r="B23" s="170">
        <v>17</v>
      </c>
      <c r="C23" s="170">
        <v>7</v>
      </c>
      <c r="D23" s="170">
        <v>11</v>
      </c>
      <c r="E23" s="170">
        <v>7</v>
      </c>
      <c r="F23" s="170">
        <v>1</v>
      </c>
      <c r="G23" s="170">
        <v>3</v>
      </c>
      <c r="H23" s="170">
        <v>7</v>
      </c>
      <c r="I23" s="192">
        <v>891</v>
      </c>
      <c r="K23" s="32"/>
    </row>
    <row r="24" spans="1:11" s="31" customFormat="1" ht="14.25" customHeight="1">
      <c r="A24" s="123" t="s">
        <v>26</v>
      </c>
      <c r="B24" s="170">
        <v>10</v>
      </c>
      <c r="C24" s="170">
        <v>7</v>
      </c>
      <c r="D24" s="170">
        <v>4</v>
      </c>
      <c r="E24" s="170">
        <v>5</v>
      </c>
      <c r="F24" s="170" t="s">
        <v>664</v>
      </c>
      <c r="G24" s="170">
        <v>2</v>
      </c>
      <c r="H24" s="170" t="s">
        <v>664</v>
      </c>
      <c r="I24" s="192">
        <v>3412</v>
      </c>
      <c r="K24" s="32"/>
    </row>
    <row r="25" spans="1:11" s="31" customFormat="1" ht="14.25" customHeight="1">
      <c r="A25" s="123" t="s">
        <v>27</v>
      </c>
      <c r="B25" s="170">
        <v>10</v>
      </c>
      <c r="C25" s="170">
        <v>10</v>
      </c>
      <c r="D25" s="170" t="s">
        <v>664</v>
      </c>
      <c r="E25" s="170" t="s">
        <v>664</v>
      </c>
      <c r="F25" s="170" t="s">
        <v>664</v>
      </c>
      <c r="G25" s="170">
        <v>1</v>
      </c>
      <c r="H25" s="170" t="s">
        <v>664</v>
      </c>
      <c r="I25" s="192">
        <v>688</v>
      </c>
      <c r="K25" s="32"/>
    </row>
    <row r="26" spans="1:11" s="31" customFormat="1" ht="14.25" customHeight="1">
      <c r="A26" s="123" t="s">
        <v>28</v>
      </c>
      <c r="B26" s="170">
        <v>12</v>
      </c>
      <c r="C26" s="170">
        <v>4</v>
      </c>
      <c r="D26" s="170" t="s">
        <v>664</v>
      </c>
      <c r="E26" s="170">
        <v>4</v>
      </c>
      <c r="F26" s="170">
        <v>4</v>
      </c>
      <c r="G26" s="170">
        <v>5</v>
      </c>
      <c r="H26" s="170">
        <v>25323</v>
      </c>
      <c r="I26" s="192">
        <v>6349</v>
      </c>
      <c r="K26" s="32"/>
    </row>
    <row r="27" spans="1:11" s="31" customFormat="1" ht="14.25" customHeight="1">
      <c r="A27" s="123" t="s">
        <v>29</v>
      </c>
      <c r="B27" s="170">
        <v>18</v>
      </c>
      <c r="C27" s="170">
        <v>6</v>
      </c>
      <c r="D27" s="170">
        <v>3</v>
      </c>
      <c r="E27" s="170">
        <v>5</v>
      </c>
      <c r="F27" s="170">
        <v>4</v>
      </c>
      <c r="G27" s="170">
        <v>10</v>
      </c>
      <c r="H27" s="170">
        <v>23611</v>
      </c>
      <c r="I27" s="192">
        <v>24983</v>
      </c>
      <c r="K27" s="32"/>
    </row>
    <row r="28" spans="1:11" s="31" customFormat="1" ht="14.25" customHeight="1">
      <c r="A28" s="123" t="s">
        <v>30</v>
      </c>
      <c r="B28" s="170">
        <v>11</v>
      </c>
      <c r="C28" s="170">
        <v>10</v>
      </c>
      <c r="D28" s="170">
        <v>1</v>
      </c>
      <c r="E28" s="170">
        <v>1</v>
      </c>
      <c r="F28" s="170">
        <v>1</v>
      </c>
      <c r="G28" s="170">
        <v>1</v>
      </c>
      <c r="H28" s="170">
        <v>5230</v>
      </c>
      <c r="I28" s="192">
        <v>3221</v>
      </c>
      <c r="K28" s="32"/>
    </row>
    <row r="29" spans="1:11" s="31" customFormat="1" ht="14.25" customHeight="1">
      <c r="A29" s="123" t="s">
        <v>31</v>
      </c>
      <c r="B29" s="170">
        <v>7</v>
      </c>
      <c r="C29" s="170">
        <v>7</v>
      </c>
      <c r="D29" s="170">
        <v>1</v>
      </c>
      <c r="E29" s="170" t="s">
        <v>664</v>
      </c>
      <c r="F29" s="170">
        <v>1</v>
      </c>
      <c r="G29" s="170">
        <v>1</v>
      </c>
      <c r="H29" s="170">
        <v>6220</v>
      </c>
      <c r="I29" s="192">
        <v>1061</v>
      </c>
      <c r="K29" s="32"/>
    </row>
    <row r="30" spans="1:11" s="31" customFormat="1" ht="14.25" customHeight="1">
      <c r="A30" s="123" t="s">
        <v>32</v>
      </c>
      <c r="B30" s="170">
        <v>28</v>
      </c>
      <c r="C30" s="170">
        <v>11</v>
      </c>
      <c r="D30" s="170">
        <v>6</v>
      </c>
      <c r="E30" s="170">
        <v>15</v>
      </c>
      <c r="F30" s="170">
        <v>3</v>
      </c>
      <c r="G30" s="170">
        <v>5</v>
      </c>
      <c r="H30" s="170">
        <v>3781</v>
      </c>
      <c r="I30" s="192">
        <v>6283</v>
      </c>
      <c r="K30" s="32"/>
    </row>
    <row r="31" spans="1:11" s="31" customFormat="1" ht="14.25" customHeight="1">
      <c r="A31" s="123" t="s">
        <v>33</v>
      </c>
      <c r="B31" s="170">
        <v>12</v>
      </c>
      <c r="C31" s="170">
        <v>2</v>
      </c>
      <c r="D31" s="170">
        <v>1</v>
      </c>
      <c r="E31" s="170">
        <v>6</v>
      </c>
      <c r="F31" s="170">
        <v>1</v>
      </c>
      <c r="G31" s="170">
        <v>5</v>
      </c>
      <c r="H31" s="170">
        <v>96</v>
      </c>
      <c r="I31" s="192">
        <v>8181</v>
      </c>
      <c r="K31" s="32"/>
    </row>
    <row r="32" spans="1:11" ht="14.25" customHeight="1">
      <c r="A32" s="4"/>
    </row>
    <row r="33" spans="1:1" ht="14.25" customHeight="1">
      <c r="A33" s="20"/>
    </row>
  </sheetData>
  <mergeCells count="12">
    <mergeCell ref="B4:B13"/>
    <mergeCell ref="C4:I4"/>
    <mergeCell ref="C5:I5"/>
    <mergeCell ref="D7:I7"/>
    <mergeCell ref="D6:I6"/>
    <mergeCell ref="H11:I11"/>
    <mergeCell ref="D8:E8"/>
    <mergeCell ref="D9:E9"/>
    <mergeCell ref="F8:I8"/>
    <mergeCell ref="F9:I9"/>
    <mergeCell ref="H10:I10"/>
    <mergeCell ref="C11:C13"/>
  </mergeCells>
  <hyperlinks>
    <hyperlink ref="K1" location="'Spis tablic_Contents'!A1" display="&lt; POWRÓT"/>
    <hyperlink ref="K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1"/>
  <sheetViews>
    <sheetView showGridLines="0" zoomScaleNormal="100" zoomScalePageLayoutView="80" workbookViewId="0"/>
  </sheetViews>
  <sheetFormatPr defaultColWidth="9" defaultRowHeight="12"/>
  <cols>
    <col min="1" max="1" width="11.875" style="288" customWidth="1"/>
    <col min="2" max="7" width="9" style="286"/>
    <col min="8" max="8" width="7.75" style="286" customWidth="1"/>
    <col min="9" max="9" width="11.375" style="286" customWidth="1"/>
    <col min="10" max="16384" width="9" style="286"/>
  </cols>
  <sheetData>
    <row r="1" spans="1:9" ht="29.25" customHeight="1">
      <c r="A1" s="285" t="s">
        <v>298</v>
      </c>
    </row>
    <row r="2" spans="1:9" ht="18" customHeight="1">
      <c r="A2" s="351" t="s">
        <v>289</v>
      </c>
    </row>
    <row r="3" spans="1:9" ht="40.5" customHeight="1">
      <c r="A3" s="293" t="s">
        <v>578</v>
      </c>
      <c r="B3" s="287" t="s">
        <v>292</v>
      </c>
      <c r="C3" s="287"/>
      <c r="D3" s="287"/>
      <c r="E3" s="287"/>
      <c r="F3" s="287"/>
      <c r="G3" s="287"/>
      <c r="H3" s="287"/>
      <c r="I3" s="287"/>
    </row>
    <row r="4" spans="1:9" ht="14.25" customHeight="1">
      <c r="B4" s="352" t="s">
        <v>137</v>
      </c>
      <c r="C4" s="289"/>
    </row>
    <row r="5" spans="1:9" ht="35.25" customHeight="1">
      <c r="A5" s="293" t="s">
        <v>579</v>
      </c>
      <c r="B5" s="287" t="s">
        <v>369</v>
      </c>
      <c r="C5" s="287"/>
      <c r="D5" s="287"/>
      <c r="E5" s="287"/>
      <c r="F5" s="287"/>
      <c r="G5" s="287"/>
      <c r="H5" s="287"/>
      <c r="I5" s="287"/>
    </row>
    <row r="6" spans="1:9" ht="14.25" customHeight="1">
      <c r="A6" s="290"/>
      <c r="B6" s="353" t="s">
        <v>296</v>
      </c>
      <c r="C6" s="289"/>
    </row>
    <row r="7" spans="1:9" ht="35.25" customHeight="1">
      <c r="A7" s="293" t="s">
        <v>580</v>
      </c>
      <c r="B7" s="287" t="s">
        <v>601</v>
      </c>
      <c r="C7" s="287"/>
      <c r="D7" s="291"/>
      <c r="E7" s="287"/>
      <c r="F7" s="287"/>
      <c r="G7" s="287"/>
      <c r="H7" s="287"/>
      <c r="I7" s="287"/>
    </row>
    <row r="8" spans="1:9" ht="14.25" customHeight="1">
      <c r="A8" s="290"/>
      <c r="B8" s="353" t="s">
        <v>602</v>
      </c>
      <c r="C8" s="287"/>
      <c r="D8" s="287"/>
      <c r="E8" s="287"/>
      <c r="F8" s="287"/>
      <c r="G8" s="287"/>
      <c r="H8" s="287"/>
      <c r="I8" s="287"/>
    </row>
    <row r="9" spans="1:9" ht="35.25" customHeight="1">
      <c r="A9" s="293" t="s">
        <v>581</v>
      </c>
      <c r="B9" s="287" t="s">
        <v>603</v>
      </c>
      <c r="C9" s="287"/>
      <c r="D9" s="287"/>
      <c r="E9" s="287"/>
      <c r="F9" s="287"/>
      <c r="G9" s="287"/>
      <c r="H9" s="287"/>
      <c r="I9" s="287"/>
    </row>
    <row r="10" spans="1:9" ht="14.25" customHeight="1">
      <c r="A10" s="290"/>
      <c r="B10" s="353" t="s">
        <v>604</v>
      </c>
      <c r="D10" s="287"/>
      <c r="E10" s="287"/>
      <c r="F10" s="287"/>
      <c r="G10" s="287"/>
      <c r="H10" s="287"/>
      <c r="I10" s="287"/>
    </row>
    <row r="11" spans="1:9" s="290" customFormat="1" ht="35.25" customHeight="1">
      <c r="A11" s="294" t="s">
        <v>582</v>
      </c>
      <c r="B11" s="290" t="s">
        <v>605</v>
      </c>
    </row>
    <row r="12" spans="1:9" s="290" customFormat="1" ht="14.25" customHeight="1">
      <c r="B12" s="354" t="s">
        <v>606</v>
      </c>
    </row>
    <row r="13" spans="1:9" s="290" customFormat="1" ht="35.25" customHeight="1">
      <c r="A13" s="294" t="s">
        <v>583</v>
      </c>
      <c r="B13" s="290" t="s">
        <v>607</v>
      </c>
    </row>
    <row r="14" spans="1:9" ht="14.25" customHeight="1">
      <c r="A14" s="290"/>
      <c r="B14" s="353" t="s">
        <v>608</v>
      </c>
    </row>
    <row r="15" spans="1:9" s="290" customFormat="1" ht="35.25" customHeight="1">
      <c r="A15" s="294" t="s">
        <v>584</v>
      </c>
      <c r="B15" s="290" t="s">
        <v>609</v>
      </c>
    </row>
    <row r="16" spans="1:9" ht="14.25" customHeight="1">
      <c r="A16" s="290"/>
      <c r="B16" s="355" t="s">
        <v>610</v>
      </c>
    </row>
    <row r="17" spans="1:11" s="290" customFormat="1" ht="35.25" customHeight="1">
      <c r="A17" s="293" t="s">
        <v>585</v>
      </c>
      <c r="B17" s="290" t="s">
        <v>297</v>
      </c>
    </row>
    <row r="18" spans="1:11" ht="14.25" customHeight="1">
      <c r="A18" s="290"/>
      <c r="B18" s="286" t="s">
        <v>611</v>
      </c>
    </row>
    <row r="19" spans="1:11" ht="14.25" customHeight="1">
      <c r="A19" s="290"/>
      <c r="B19" s="355" t="s">
        <v>319</v>
      </c>
    </row>
    <row r="20" spans="1:11" ht="14.25" customHeight="1">
      <c r="A20" s="290"/>
      <c r="B20" s="355" t="s">
        <v>612</v>
      </c>
    </row>
    <row r="21" spans="1:11" s="290" customFormat="1" ht="35.25" customHeight="1">
      <c r="A21" s="294" t="s">
        <v>586</v>
      </c>
      <c r="B21" s="290" t="s">
        <v>458</v>
      </c>
    </row>
    <row r="22" spans="1:11" ht="14.25" customHeight="1">
      <c r="A22" s="290"/>
      <c r="B22" s="355" t="s">
        <v>502</v>
      </c>
    </row>
    <row r="23" spans="1:11" s="290" customFormat="1" ht="35.25" customHeight="1">
      <c r="A23" s="294" t="s">
        <v>587</v>
      </c>
      <c r="B23" s="290" t="s">
        <v>613</v>
      </c>
    </row>
    <row r="24" spans="1:11" ht="14.25" customHeight="1">
      <c r="A24" s="290"/>
      <c r="B24" s="355" t="s">
        <v>614</v>
      </c>
      <c r="C24" s="355"/>
      <c r="D24" s="355"/>
      <c r="E24" s="355"/>
      <c r="F24" s="355"/>
      <c r="G24" s="355"/>
      <c r="H24" s="355"/>
      <c r="I24" s="355"/>
      <c r="J24" s="355"/>
    </row>
    <row r="25" spans="1:11" s="290" customFormat="1" ht="35.25" customHeight="1">
      <c r="A25" s="293" t="s">
        <v>588</v>
      </c>
      <c r="B25" s="290" t="s">
        <v>615</v>
      </c>
    </row>
    <row r="26" spans="1:11" ht="14.25" customHeight="1">
      <c r="A26" s="290"/>
      <c r="B26" s="355" t="s">
        <v>616</v>
      </c>
    </row>
    <row r="27" spans="1:11" s="290" customFormat="1" ht="35.25" customHeight="1">
      <c r="A27" s="294" t="s">
        <v>589</v>
      </c>
      <c r="B27" s="290" t="s">
        <v>617</v>
      </c>
    </row>
    <row r="28" spans="1:11" ht="14.25" customHeight="1">
      <c r="A28" s="290"/>
      <c r="B28" s="352" t="s">
        <v>618</v>
      </c>
      <c r="C28" s="355"/>
      <c r="D28" s="355"/>
      <c r="E28" s="355"/>
      <c r="F28" s="355"/>
      <c r="G28" s="355"/>
      <c r="H28" s="355"/>
    </row>
    <row r="29" spans="1:11" s="290" customFormat="1" ht="35.25" customHeight="1">
      <c r="A29" s="294" t="s">
        <v>590</v>
      </c>
      <c r="B29" s="290" t="s">
        <v>619</v>
      </c>
    </row>
    <row r="30" spans="1:11" ht="14.25" customHeight="1">
      <c r="A30" s="290"/>
      <c r="B30" s="355" t="s">
        <v>666</v>
      </c>
      <c r="C30" s="355"/>
      <c r="D30" s="355"/>
      <c r="E30" s="355"/>
      <c r="F30" s="355"/>
      <c r="G30" s="355"/>
      <c r="H30" s="355"/>
      <c r="I30" s="355"/>
      <c r="J30" s="355"/>
      <c r="K30" s="355"/>
    </row>
    <row r="31" spans="1:11" ht="35.25" customHeight="1">
      <c r="A31" s="293" t="s">
        <v>591</v>
      </c>
      <c r="B31" s="287" t="s">
        <v>667</v>
      </c>
      <c r="C31" s="287"/>
      <c r="D31" s="287"/>
      <c r="E31" s="287"/>
      <c r="F31" s="287"/>
      <c r="G31" s="287"/>
      <c r="H31" s="287"/>
      <c r="I31" s="287"/>
    </row>
    <row r="32" spans="1:11" ht="14.25" customHeight="1">
      <c r="A32" s="290"/>
      <c r="B32" s="352" t="s">
        <v>668</v>
      </c>
      <c r="C32" s="355"/>
      <c r="D32" s="355"/>
      <c r="E32" s="355"/>
      <c r="F32" s="355"/>
      <c r="G32" s="355"/>
    </row>
    <row r="33" spans="1:9" ht="35.25" customHeight="1">
      <c r="A33" s="293" t="s">
        <v>592</v>
      </c>
      <c r="B33" s="287" t="s">
        <v>620</v>
      </c>
      <c r="C33" s="287"/>
      <c r="D33" s="287"/>
      <c r="E33" s="287"/>
      <c r="F33" s="287"/>
      <c r="G33" s="287"/>
      <c r="H33" s="287"/>
      <c r="I33" s="287"/>
    </row>
    <row r="34" spans="1:9" ht="14.25" customHeight="1">
      <c r="A34" s="290"/>
      <c r="B34" s="352" t="s">
        <v>621</v>
      </c>
      <c r="C34" s="355"/>
      <c r="D34" s="355"/>
      <c r="E34" s="355"/>
      <c r="F34" s="355"/>
    </row>
    <row r="35" spans="1:9" ht="35.25" customHeight="1">
      <c r="A35" s="293" t="s">
        <v>593</v>
      </c>
      <c r="B35" s="287" t="s">
        <v>622</v>
      </c>
      <c r="C35" s="287"/>
      <c r="D35" s="287"/>
      <c r="E35" s="287"/>
      <c r="F35" s="287"/>
      <c r="G35" s="287"/>
      <c r="H35" s="287"/>
      <c r="I35" s="287"/>
    </row>
    <row r="36" spans="1:9" ht="14.25" customHeight="1">
      <c r="A36" s="290"/>
      <c r="B36" s="352" t="s">
        <v>623</v>
      </c>
      <c r="C36" s="355"/>
      <c r="D36" s="355"/>
      <c r="E36" s="355"/>
      <c r="F36" s="355"/>
      <c r="G36" s="355"/>
    </row>
    <row r="37" spans="1:9" ht="35.25" customHeight="1">
      <c r="A37" s="293" t="s">
        <v>594</v>
      </c>
      <c r="B37" s="287" t="s">
        <v>624</v>
      </c>
      <c r="C37" s="287"/>
      <c r="D37" s="287"/>
      <c r="E37" s="287"/>
      <c r="F37" s="287"/>
      <c r="G37" s="287"/>
      <c r="H37" s="287"/>
      <c r="I37" s="287"/>
    </row>
    <row r="38" spans="1:9" ht="14.25" customHeight="1">
      <c r="A38" s="290"/>
      <c r="B38" s="352" t="s">
        <v>625</v>
      </c>
      <c r="C38" s="355"/>
      <c r="D38" s="355"/>
      <c r="E38" s="355"/>
      <c r="F38" s="355"/>
    </row>
    <row r="39" spans="1:9" ht="35.25" customHeight="1">
      <c r="A39" s="293" t="s">
        <v>595</v>
      </c>
      <c r="B39" s="286" t="s">
        <v>569</v>
      </c>
      <c r="F39" s="355"/>
    </row>
    <row r="40" spans="1:9" ht="14.25" customHeight="1">
      <c r="A40" s="293"/>
      <c r="B40" s="352" t="s">
        <v>568</v>
      </c>
      <c r="C40" s="408"/>
      <c r="D40" s="408"/>
      <c r="E40" s="408"/>
      <c r="F40" s="355"/>
    </row>
    <row r="41" spans="1:9" ht="35.25" customHeight="1">
      <c r="A41" s="293" t="s">
        <v>596</v>
      </c>
      <c r="B41" s="287" t="s">
        <v>626</v>
      </c>
      <c r="C41" s="287"/>
      <c r="D41" s="287"/>
      <c r="E41" s="287"/>
      <c r="F41" s="287"/>
      <c r="G41" s="287"/>
      <c r="H41" s="287"/>
      <c r="I41" s="287"/>
    </row>
    <row r="42" spans="1:9" ht="14.25" customHeight="1">
      <c r="A42" s="293"/>
      <c r="B42" s="352" t="s">
        <v>627</v>
      </c>
      <c r="C42" s="355"/>
      <c r="D42" s="355"/>
      <c r="E42" s="355"/>
      <c r="F42" s="355"/>
      <c r="G42" s="355"/>
    </row>
    <row r="43" spans="1:9" ht="35.25" customHeight="1">
      <c r="A43" s="293" t="s">
        <v>597</v>
      </c>
      <c r="B43" s="287" t="s">
        <v>628</v>
      </c>
      <c r="C43" s="287"/>
      <c r="D43" s="287"/>
      <c r="E43" s="287"/>
      <c r="F43" s="287"/>
      <c r="G43" s="287"/>
      <c r="H43" s="287"/>
      <c r="I43" s="287"/>
    </row>
    <row r="44" spans="1:9" ht="14.25" customHeight="1">
      <c r="A44" s="293"/>
      <c r="B44" s="352" t="s">
        <v>629</v>
      </c>
      <c r="C44" s="355"/>
      <c r="D44" s="355"/>
      <c r="E44" s="355"/>
      <c r="F44" s="355"/>
    </row>
    <row r="45" spans="1:9" ht="35.25" customHeight="1">
      <c r="A45" s="293" t="s">
        <v>598</v>
      </c>
      <c r="B45" s="287" t="s">
        <v>630</v>
      </c>
      <c r="C45" s="287"/>
      <c r="D45" s="287"/>
      <c r="E45" s="287"/>
      <c r="F45" s="287"/>
      <c r="G45" s="287"/>
      <c r="H45" s="287"/>
      <c r="I45" s="287"/>
    </row>
    <row r="46" spans="1:9" ht="14.25" customHeight="1">
      <c r="A46" s="293"/>
      <c r="B46" s="352" t="s">
        <v>631</v>
      </c>
      <c r="C46" s="355"/>
      <c r="D46" s="355"/>
    </row>
    <row r="47" spans="1:9" ht="35.25" customHeight="1">
      <c r="A47" s="293" t="s">
        <v>599</v>
      </c>
      <c r="B47" s="287" t="s">
        <v>632</v>
      </c>
      <c r="C47" s="287"/>
      <c r="D47" s="287"/>
      <c r="E47" s="287"/>
      <c r="F47" s="287"/>
      <c r="G47" s="287"/>
      <c r="H47" s="287"/>
      <c r="I47" s="287"/>
    </row>
    <row r="48" spans="1:9" ht="14.25" customHeight="1">
      <c r="A48" s="293"/>
      <c r="B48" s="352" t="s">
        <v>633</v>
      </c>
      <c r="C48" s="355"/>
      <c r="D48" s="355"/>
    </row>
    <row r="49" spans="1:10" ht="35.25" customHeight="1">
      <c r="A49" s="293" t="s">
        <v>600</v>
      </c>
      <c r="B49" s="287" t="s">
        <v>634</v>
      </c>
      <c r="C49" s="287"/>
      <c r="D49" s="287"/>
      <c r="E49" s="287"/>
      <c r="F49" s="287"/>
      <c r="G49" s="287"/>
      <c r="H49" s="287"/>
      <c r="I49" s="287"/>
    </row>
    <row r="50" spans="1:10" ht="14.25" customHeight="1">
      <c r="A50" s="290"/>
      <c r="B50" s="352" t="s">
        <v>635</v>
      </c>
      <c r="C50" s="355"/>
      <c r="D50" s="355"/>
      <c r="E50" s="355"/>
    </row>
    <row r="51" spans="1:10" s="292" customFormat="1">
      <c r="A51" s="409"/>
      <c r="B51" s="410"/>
      <c r="C51" s="410"/>
      <c r="D51" s="410"/>
      <c r="E51" s="411"/>
      <c r="F51" s="411"/>
      <c r="G51" s="411"/>
      <c r="H51" s="411"/>
      <c r="I51" s="411"/>
      <c r="J51" s="411"/>
    </row>
    <row r="52" spans="1:10">
      <c r="A52" s="287"/>
    </row>
    <row r="53" spans="1:10">
      <c r="A53" s="287"/>
    </row>
    <row r="54" spans="1:10">
      <c r="A54" s="287"/>
    </row>
    <row r="55" spans="1:10">
      <c r="A55" s="287"/>
    </row>
    <row r="56" spans="1:10">
      <c r="A56" s="287"/>
    </row>
    <row r="57" spans="1:10">
      <c r="A57" s="287"/>
    </row>
    <row r="58" spans="1:10">
      <c r="A58" s="287"/>
    </row>
    <row r="59" spans="1:10">
      <c r="A59" s="287"/>
    </row>
    <row r="60" spans="1:10">
      <c r="A60" s="287"/>
    </row>
    <row r="61" spans="1:10">
      <c r="A61" s="287"/>
    </row>
    <row r="62" spans="1:10">
      <c r="A62" s="287"/>
    </row>
    <row r="63" spans="1:10">
      <c r="A63" s="287"/>
    </row>
    <row r="64" spans="1:10">
      <c r="A64" s="287"/>
    </row>
    <row r="65" spans="1:1">
      <c r="A65" s="287"/>
    </row>
    <row r="66" spans="1:1">
      <c r="A66" s="287"/>
    </row>
    <row r="67" spans="1:1">
      <c r="A67" s="287"/>
    </row>
    <row r="68" spans="1:1">
      <c r="A68" s="287"/>
    </row>
    <row r="69" spans="1:1">
      <c r="A69" s="287"/>
    </row>
    <row r="70" spans="1:1">
      <c r="A70" s="287"/>
    </row>
    <row r="71" spans="1:1">
      <c r="A71" s="287"/>
    </row>
    <row r="72" spans="1:1">
      <c r="A72" s="287"/>
    </row>
    <row r="73" spans="1:1">
      <c r="A73" s="287"/>
    </row>
    <row r="74" spans="1:1">
      <c r="A74" s="287"/>
    </row>
    <row r="75" spans="1:1">
      <c r="A75" s="287"/>
    </row>
    <row r="76" spans="1:1">
      <c r="A76" s="287"/>
    </row>
    <row r="77" spans="1:1">
      <c r="A77" s="287"/>
    </row>
    <row r="78" spans="1:1">
      <c r="A78" s="287"/>
    </row>
    <row r="79" spans="1:1">
      <c r="A79" s="287"/>
    </row>
    <row r="80" spans="1:1">
      <c r="A80" s="287"/>
    </row>
    <row r="81" spans="1:1">
      <c r="A81" s="287"/>
    </row>
    <row r="82" spans="1:1">
      <c r="A82" s="287"/>
    </row>
    <row r="83" spans="1:1">
      <c r="A83" s="287"/>
    </row>
    <row r="84" spans="1:1">
      <c r="A84" s="287"/>
    </row>
    <row r="85" spans="1:1">
      <c r="A85" s="287"/>
    </row>
    <row r="86" spans="1:1">
      <c r="A86" s="287"/>
    </row>
    <row r="87" spans="1:1">
      <c r="A87" s="287"/>
    </row>
    <row r="88" spans="1:1">
      <c r="A88" s="287"/>
    </row>
    <row r="89" spans="1:1">
      <c r="A89" s="287"/>
    </row>
    <row r="90" spans="1:1">
      <c r="A90" s="287"/>
    </row>
    <row r="91" spans="1:1">
      <c r="A91" s="287"/>
    </row>
    <row r="92" spans="1:1">
      <c r="A92" s="287"/>
    </row>
    <row r="93" spans="1:1">
      <c r="A93" s="287"/>
    </row>
    <row r="94" spans="1:1">
      <c r="A94" s="287"/>
    </row>
    <row r="95" spans="1:1">
      <c r="A95" s="287"/>
    </row>
    <row r="96" spans="1:1">
      <c r="A96" s="287"/>
    </row>
    <row r="97" spans="1:1">
      <c r="A97" s="287"/>
    </row>
    <row r="98" spans="1:1">
      <c r="A98" s="287"/>
    </row>
    <row r="99" spans="1:1">
      <c r="A99" s="287"/>
    </row>
    <row r="100" spans="1:1">
      <c r="A100" s="287"/>
    </row>
    <row r="101" spans="1:1">
      <c r="A101" s="287"/>
    </row>
    <row r="102" spans="1:1">
      <c r="A102" s="287"/>
    </row>
    <row r="103" spans="1:1">
      <c r="A103" s="287"/>
    </row>
    <row r="104" spans="1:1">
      <c r="A104" s="287"/>
    </row>
    <row r="105" spans="1:1">
      <c r="A105" s="287"/>
    </row>
    <row r="106" spans="1:1">
      <c r="A106" s="287"/>
    </row>
    <row r="107" spans="1:1">
      <c r="A107" s="287"/>
    </row>
    <row r="108" spans="1:1">
      <c r="A108" s="287"/>
    </row>
    <row r="109" spans="1:1">
      <c r="A109" s="287"/>
    </row>
    <row r="110" spans="1:1">
      <c r="A110" s="287"/>
    </row>
    <row r="111" spans="1:1">
      <c r="A111" s="287"/>
    </row>
    <row r="112" spans="1:1">
      <c r="A112" s="287"/>
    </row>
    <row r="113" spans="1:1">
      <c r="A113" s="287"/>
    </row>
    <row r="114" spans="1:1">
      <c r="A114" s="287"/>
    </row>
    <row r="115" spans="1:1">
      <c r="A115" s="287"/>
    </row>
    <row r="116" spans="1:1">
      <c r="A116" s="287"/>
    </row>
    <row r="117" spans="1:1">
      <c r="A117" s="287"/>
    </row>
    <row r="118" spans="1:1">
      <c r="A118" s="287"/>
    </row>
    <row r="119" spans="1:1">
      <c r="A119" s="287"/>
    </row>
    <row r="120" spans="1:1">
      <c r="A120" s="287"/>
    </row>
    <row r="121" spans="1:1">
      <c r="A121" s="287"/>
    </row>
    <row r="122" spans="1:1">
      <c r="A122" s="287"/>
    </row>
    <row r="123" spans="1:1">
      <c r="A123" s="287"/>
    </row>
    <row r="124" spans="1:1">
      <c r="A124" s="287"/>
    </row>
    <row r="125" spans="1:1">
      <c r="A125" s="287"/>
    </row>
    <row r="126" spans="1:1">
      <c r="A126" s="287"/>
    </row>
    <row r="127" spans="1:1">
      <c r="A127" s="287"/>
    </row>
    <row r="128" spans="1:1">
      <c r="A128" s="287"/>
    </row>
    <row r="129" spans="1:1">
      <c r="A129" s="287"/>
    </row>
    <row r="130" spans="1:1">
      <c r="A130" s="287"/>
    </row>
    <row r="131" spans="1:1">
      <c r="A131" s="287"/>
    </row>
    <row r="132" spans="1:1">
      <c r="A132" s="287"/>
    </row>
    <row r="133" spans="1:1">
      <c r="A133" s="287"/>
    </row>
    <row r="134" spans="1:1">
      <c r="A134" s="287"/>
    </row>
    <row r="135" spans="1:1">
      <c r="A135" s="287"/>
    </row>
    <row r="136" spans="1:1">
      <c r="A136" s="287"/>
    </row>
    <row r="137" spans="1:1">
      <c r="A137" s="287"/>
    </row>
    <row r="138" spans="1:1">
      <c r="A138" s="287"/>
    </row>
    <row r="139" spans="1:1">
      <c r="A139" s="287"/>
    </row>
    <row r="140" spans="1:1">
      <c r="A140" s="287"/>
    </row>
    <row r="141" spans="1:1">
      <c r="A141" s="287"/>
    </row>
  </sheetData>
  <hyperlinks>
    <hyperlink ref="A9" location="'Tabl 4(239).'!A1" display="TABL. 4(239)."/>
    <hyperlink ref="A11" location="'Tabl 5(240).'!A1" display="TABL.5(240)."/>
    <hyperlink ref="A13" location="'Tabl 6(241).'!A1" display="TABL. 6(241)."/>
    <hyperlink ref="A15" location="'Tabl 7(242).'!A1" display="TABL. 7(242)."/>
    <hyperlink ref="A17" location="'Tabl 8(243).'!A1" display="TABL. 8(243)."/>
    <hyperlink ref="A21" location="'Tabl 9(244). '!A1" display="TABL. 9(244)."/>
    <hyperlink ref="A23" location="'Tabl 10(245).'!A1" display="TABL. 10(245)."/>
    <hyperlink ref="A25" location="'Tabl 11(246).'!A1" display="TABL. 11(246)."/>
    <hyperlink ref="A27" location="'Tabl 12(247).'!A1" display="TABL. 12(247)."/>
    <hyperlink ref="A29" location="'Tabl 13(248).'!A1" display="TABL. 13(248)."/>
    <hyperlink ref="A31" location="'Tab14(249)'!A1" display="TABL. 14(249)."/>
    <hyperlink ref="A33" location="'Tabl 15(250).'!A1" display="TABL. 15(250)."/>
    <hyperlink ref="A35" location="'Tabl 16(251).'!A1" display="TABL. 16(251)."/>
    <hyperlink ref="A37" location="'Tabl 17(252).'!A1" display="TABL. 17(252)."/>
    <hyperlink ref="A41" location="'Tabl 19(254).'!A1" display="TABL. 19(254)."/>
    <hyperlink ref="A43" location="'Tabl 20(255).'!A1" display="TABL.20(255)."/>
    <hyperlink ref="A45" location="'Tabl 21(256).'!A1" display="TABL. 21(256)."/>
    <hyperlink ref="A47" location="'Tabl 22(257).'!A1" display="TABL. 22(257)."/>
    <hyperlink ref="A3" location="'Tabl 1(236).'!A1" display="TABL. 1(236)."/>
    <hyperlink ref="A5" location="'Tabl 2(237).'!A1" display="TABL. 2(237)."/>
    <hyperlink ref="A7" location="'Tabl 3(238).'!A1" display="TABL. 3(238)."/>
    <hyperlink ref="A49" location="'Tabl 23(258).'!A1" display="TABL. 23(258)."/>
    <hyperlink ref="A39" location="'Tabl 18(253).'!A1" display="TABL. 18(253)."/>
  </hyperlinks>
  <pageMargins left="0.78740157480314965" right="0.78740157480314965" top="0.78740157480314965" bottom="0.78740157480314965" header="0" footer="0"/>
  <pageSetup paperSize="9" scale="6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workbookViewId="0">
      <selection activeCell="F12" sqref="F12"/>
    </sheetView>
  </sheetViews>
  <sheetFormatPr defaultColWidth="9" defaultRowHeight="14.25" customHeight="1"/>
  <cols>
    <col min="1" max="1" width="21.625" style="1" customWidth="1"/>
    <col min="2" max="8" width="9" style="1" customWidth="1"/>
    <col min="9" max="9" width="9" style="1"/>
    <col min="10" max="10" width="3.375" style="1" customWidth="1"/>
    <col min="11" max="11" width="9" style="271"/>
    <col min="12" max="16384" width="9" style="1"/>
  </cols>
  <sheetData>
    <row r="1" spans="1:11" s="31" customFormat="1" ht="14.25" customHeight="1">
      <c r="A1" s="57" t="s">
        <v>575</v>
      </c>
      <c r="B1" s="57"/>
      <c r="C1" s="57"/>
      <c r="D1" s="57"/>
      <c r="E1" s="57"/>
      <c r="F1" s="57"/>
      <c r="G1" s="57"/>
      <c r="H1" s="57"/>
      <c r="K1" s="98" t="s">
        <v>290</v>
      </c>
    </row>
    <row r="2" spans="1:11" s="31" customFormat="1" ht="14.25" customHeight="1">
      <c r="A2" s="345" t="s">
        <v>571</v>
      </c>
      <c r="B2" s="345"/>
      <c r="C2" s="345"/>
      <c r="D2" s="61"/>
      <c r="E2" s="61"/>
      <c r="F2" s="61"/>
      <c r="G2" s="61"/>
      <c r="H2" s="61"/>
      <c r="K2" s="427" t="s">
        <v>291</v>
      </c>
    </row>
    <row r="3" spans="1:11" s="31" customFormat="1" ht="9" customHeight="1">
      <c r="A3" s="64"/>
      <c r="B3" s="64"/>
      <c r="C3" s="64"/>
      <c r="D3" s="64"/>
      <c r="E3" s="64"/>
      <c r="F3" s="64"/>
      <c r="G3" s="64"/>
      <c r="H3" s="64"/>
      <c r="K3" s="32"/>
    </row>
    <row r="4" spans="1:11" s="31" customFormat="1" ht="24.75" customHeight="1">
      <c r="A4" s="545" t="s">
        <v>11</v>
      </c>
      <c r="B4" s="836">
        <v>2013</v>
      </c>
      <c r="C4" s="836">
        <v>2014</v>
      </c>
      <c r="D4" s="836">
        <v>2015</v>
      </c>
      <c r="E4" s="836">
        <v>2016</v>
      </c>
      <c r="F4" s="836">
        <v>2017</v>
      </c>
      <c r="G4" s="836">
        <v>2018</v>
      </c>
      <c r="H4" s="718">
        <v>2019</v>
      </c>
      <c r="I4" s="718">
        <v>2020</v>
      </c>
      <c r="J4" s="136"/>
      <c r="K4" s="32"/>
    </row>
    <row r="5" spans="1:11" s="31" customFormat="1" ht="24.75" customHeight="1">
      <c r="A5" s="543" t="s">
        <v>12</v>
      </c>
      <c r="B5" s="837"/>
      <c r="C5" s="837"/>
      <c r="D5" s="837"/>
      <c r="E5" s="837"/>
      <c r="F5" s="837"/>
      <c r="G5" s="837"/>
      <c r="H5" s="835"/>
      <c r="I5" s="835"/>
      <c r="J5" s="136"/>
      <c r="K5" s="32"/>
    </row>
    <row r="6" spans="1:11" s="31" customFormat="1" ht="14.25" customHeight="1">
      <c r="A6" s="120" t="s">
        <v>386</v>
      </c>
      <c r="B6" s="638">
        <v>82</v>
      </c>
      <c r="C6" s="638">
        <v>88</v>
      </c>
      <c r="D6" s="639">
        <v>126</v>
      </c>
      <c r="E6" s="640">
        <v>117</v>
      </c>
      <c r="F6" s="641">
        <v>132</v>
      </c>
      <c r="G6" s="637">
        <v>243</v>
      </c>
      <c r="H6" s="642">
        <v>177</v>
      </c>
      <c r="I6" s="643">
        <v>111</v>
      </c>
      <c r="J6" s="635"/>
      <c r="K6" s="32"/>
    </row>
    <row r="7" spans="1:11" s="31" customFormat="1" ht="14.25" customHeight="1">
      <c r="A7" s="359" t="s">
        <v>17</v>
      </c>
      <c r="B7" s="644"/>
      <c r="C7" s="644"/>
      <c r="D7" s="30"/>
      <c r="E7" s="30"/>
      <c r="F7" s="30"/>
      <c r="G7" s="30"/>
      <c r="H7" s="30"/>
      <c r="I7" s="645"/>
      <c r="J7" s="450"/>
      <c r="K7" s="32"/>
    </row>
    <row r="8" spans="1:11" s="31" customFormat="1" ht="14.25" customHeight="1">
      <c r="A8" s="123" t="s">
        <v>18</v>
      </c>
      <c r="B8" s="646">
        <v>6</v>
      </c>
      <c r="C8" s="646">
        <v>10</v>
      </c>
      <c r="D8" s="170">
        <v>16</v>
      </c>
      <c r="E8" s="170">
        <v>16</v>
      </c>
      <c r="F8" s="170">
        <v>26</v>
      </c>
      <c r="G8" s="170">
        <v>29</v>
      </c>
      <c r="H8" s="170">
        <v>13</v>
      </c>
      <c r="I8" s="171">
        <v>10</v>
      </c>
      <c r="J8" s="636"/>
      <c r="K8" s="32"/>
    </row>
    <row r="9" spans="1:11" s="31" customFormat="1" ht="14.25" customHeight="1">
      <c r="A9" s="123" t="s">
        <v>19</v>
      </c>
      <c r="B9" s="646">
        <v>8</v>
      </c>
      <c r="C9" s="646">
        <v>9</v>
      </c>
      <c r="D9" s="170">
        <v>4</v>
      </c>
      <c r="E9" s="170">
        <v>6</v>
      </c>
      <c r="F9" s="170">
        <v>3</v>
      </c>
      <c r="G9" s="170">
        <v>14</v>
      </c>
      <c r="H9" s="170">
        <v>7</v>
      </c>
      <c r="I9" s="171">
        <v>8</v>
      </c>
      <c r="J9" s="636"/>
      <c r="K9" s="32"/>
    </row>
    <row r="10" spans="1:11" s="31" customFormat="1" ht="14.25" customHeight="1">
      <c r="A10" s="123" t="s">
        <v>20</v>
      </c>
      <c r="B10" s="646">
        <v>4</v>
      </c>
      <c r="C10" s="646">
        <v>3</v>
      </c>
      <c r="D10" s="170">
        <v>7</v>
      </c>
      <c r="E10" s="170">
        <v>6</v>
      </c>
      <c r="F10" s="170">
        <v>3</v>
      </c>
      <c r="G10" s="170">
        <v>7</v>
      </c>
      <c r="H10" s="170">
        <v>25</v>
      </c>
      <c r="I10" s="171">
        <v>4</v>
      </c>
      <c r="J10" s="636"/>
      <c r="K10" s="32"/>
    </row>
    <row r="11" spans="1:11" s="31" customFormat="1" ht="14.25" customHeight="1">
      <c r="A11" s="123" t="s">
        <v>21</v>
      </c>
      <c r="B11" s="646">
        <v>6</v>
      </c>
      <c r="C11" s="646">
        <v>8</v>
      </c>
      <c r="D11" s="170">
        <v>9</v>
      </c>
      <c r="E11" s="170">
        <v>6</v>
      </c>
      <c r="F11" s="170">
        <v>11</v>
      </c>
      <c r="G11" s="170">
        <v>17</v>
      </c>
      <c r="H11" s="170">
        <v>34</v>
      </c>
      <c r="I11" s="171">
        <v>9</v>
      </c>
      <c r="J11" s="636"/>
      <c r="K11" s="32"/>
    </row>
    <row r="12" spans="1:11" s="31" customFormat="1" ht="14.25" customHeight="1">
      <c r="A12" s="123" t="s">
        <v>22</v>
      </c>
      <c r="B12" s="646">
        <v>3</v>
      </c>
      <c r="C12" s="646">
        <v>7</v>
      </c>
      <c r="D12" s="170">
        <v>5</v>
      </c>
      <c r="E12" s="170">
        <v>6</v>
      </c>
      <c r="F12" s="170">
        <v>13</v>
      </c>
      <c r="G12" s="170">
        <v>45</v>
      </c>
      <c r="H12" s="170">
        <v>12</v>
      </c>
      <c r="I12" s="171">
        <v>11</v>
      </c>
      <c r="J12" s="636"/>
      <c r="K12" s="32"/>
    </row>
    <row r="13" spans="1:11" s="31" customFormat="1" ht="14.25" customHeight="1">
      <c r="A13" s="123" t="s">
        <v>23</v>
      </c>
      <c r="B13" s="646">
        <v>7</v>
      </c>
      <c r="C13" s="646">
        <v>5</v>
      </c>
      <c r="D13" s="170">
        <v>10</v>
      </c>
      <c r="E13" s="170">
        <v>8</v>
      </c>
      <c r="F13" s="170">
        <v>14</v>
      </c>
      <c r="G13" s="170">
        <v>9</v>
      </c>
      <c r="H13" s="170">
        <v>8</v>
      </c>
      <c r="I13" s="171">
        <v>2</v>
      </c>
      <c r="J13" s="636"/>
      <c r="K13" s="32"/>
    </row>
    <row r="14" spans="1:11" s="31" customFormat="1" ht="14.25" customHeight="1">
      <c r="A14" s="123" t="s">
        <v>24</v>
      </c>
      <c r="B14" s="646">
        <v>16</v>
      </c>
      <c r="C14" s="646">
        <v>14</v>
      </c>
      <c r="D14" s="170">
        <v>16</v>
      </c>
      <c r="E14" s="170">
        <v>16</v>
      </c>
      <c r="F14" s="170">
        <v>8</v>
      </c>
      <c r="G14" s="170">
        <v>20</v>
      </c>
      <c r="H14" s="170">
        <v>29</v>
      </c>
      <c r="I14" s="171">
        <v>8</v>
      </c>
      <c r="J14" s="636"/>
      <c r="K14" s="32"/>
    </row>
    <row r="15" spans="1:11" s="31" customFormat="1" ht="14.25" customHeight="1">
      <c r="A15" s="123" t="s">
        <v>25</v>
      </c>
      <c r="B15" s="646">
        <v>2</v>
      </c>
      <c r="C15" s="646">
        <v>4</v>
      </c>
      <c r="D15" s="170">
        <v>8</v>
      </c>
      <c r="E15" s="170">
        <v>4</v>
      </c>
      <c r="F15" s="170">
        <v>0</v>
      </c>
      <c r="G15" s="647">
        <v>7</v>
      </c>
      <c r="H15" s="170">
        <v>6</v>
      </c>
      <c r="I15" s="171">
        <v>1</v>
      </c>
      <c r="J15" s="636"/>
      <c r="K15" s="32"/>
    </row>
    <row r="16" spans="1:11" s="31" customFormat="1" ht="14.25" customHeight="1">
      <c r="A16" s="123" t="s">
        <v>26</v>
      </c>
      <c r="B16" s="646">
        <v>2</v>
      </c>
      <c r="C16" s="646">
        <v>0</v>
      </c>
      <c r="D16" s="647">
        <v>2</v>
      </c>
      <c r="E16" s="170">
        <v>1</v>
      </c>
      <c r="F16" s="170">
        <v>4</v>
      </c>
      <c r="G16" s="170">
        <v>4</v>
      </c>
      <c r="H16" s="170">
        <v>9</v>
      </c>
      <c r="I16" s="171">
        <v>2</v>
      </c>
      <c r="J16" s="636"/>
      <c r="K16" s="32"/>
    </row>
    <row r="17" spans="1:11" s="31" customFormat="1" ht="14.25" customHeight="1">
      <c r="A17" s="123" t="s">
        <v>27</v>
      </c>
      <c r="B17" s="646">
        <v>2</v>
      </c>
      <c r="C17" s="646">
        <v>0</v>
      </c>
      <c r="D17" s="647">
        <v>2</v>
      </c>
      <c r="E17" s="170">
        <v>1</v>
      </c>
      <c r="F17" s="170">
        <v>4</v>
      </c>
      <c r="G17" s="170">
        <v>8</v>
      </c>
      <c r="H17" s="170">
        <v>11</v>
      </c>
      <c r="I17" s="171">
        <v>11</v>
      </c>
      <c r="J17" s="636"/>
      <c r="K17" s="32"/>
    </row>
    <row r="18" spans="1:11" s="31" customFormat="1" ht="14.25" customHeight="1">
      <c r="A18" s="123" t="s">
        <v>28</v>
      </c>
      <c r="B18" s="646">
        <v>4</v>
      </c>
      <c r="C18" s="646">
        <v>7</v>
      </c>
      <c r="D18" s="170">
        <v>7</v>
      </c>
      <c r="E18" s="170">
        <v>7</v>
      </c>
      <c r="F18" s="170">
        <v>6</v>
      </c>
      <c r="G18" s="170">
        <v>11</v>
      </c>
      <c r="H18" s="170">
        <v>12</v>
      </c>
      <c r="I18" s="171">
        <v>5</v>
      </c>
      <c r="J18" s="636"/>
      <c r="K18" s="32"/>
    </row>
    <row r="19" spans="1:11" s="31" customFormat="1" ht="14.25" customHeight="1">
      <c r="A19" s="123" t="s">
        <v>29</v>
      </c>
      <c r="B19" s="646">
        <v>10</v>
      </c>
      <c r="C19" s="646">
        <v>10</v>
      </c>
      <c r="D19" s="170">
        <v>20</v>
      </c>
      <c r="E19" s="170">
        <v>17</v>
      </c>
      <c r="F19" s="170">
        <v>22</v>
      </c>
      <c r="G19" s="170">
        <v>28</v>
      </c>
      <c r="H19" s="170">
        <v>8</v>
      </c>
      <c r="I19" s="171">
        <v>15</v>
      </c>
      <c r="J19" s="636"/>
      <c r="K19" s="32"/>
    </row>
    <row r="20" spans="1:11" s="31" customFormat="1" ht="14.25" customHeight="1">
      <c r="A20" s="123" t="s">
        <v>30</v>
      </c>
      <c r="B20" s="646">
        <v>1</v>
      </c>
      <c r="C20" s="646">
        <v>0</v>
      </c>
      <c r="D20" s="647">
        <v>6</v>
      </c>
      <c r="E20" s="170">
        <v>7</v>
      </c>
      <c r="F20" s="170">
        <v>4</v>
      </c>
      <c r="G20" s="170">
        <v>8</v>
      </c>
      <c r="H20" s="170">
        <v>1</v>
      </c>
      <c r="I20" s="171">
        <v>8</v>
      </c>
      <c r="J20" s="636"/>
      <c r="K20" s="32"/>
    </row>
    <row r="21" spans="1:11" s="31" customFormat="1" ht="14.25" customHeight="1">
      <c r="A21" s="123" t="s">
        <v>31</v>
      </c>
      <c r="B21" s="646">
        <v>1</v>
      </c>
      <c r="C21" s="646">
        <v>2</v>
      </c>
      <c r="D21" s="170">
        <v>3</v>
      </c>
      <c r="E21" s="170">
        <v>1</v>
      </c>
      <c r="F21" s="170">
        <v>2</v>
      </c>
      <c r="G21" s="170">
        <v>5</v>
      </c>
      <c r="H21" s="170">
        <v>1</v>
      </c>
      <c r="I21" s="171">
        <v>7</v>
      </c>
      <c r="J21" s="636"/>
      <c r="K21" s="32"/>
    </row>
    <row r="22" spans="1:11" s="31" customFormat="1" ht="14.25" customHeight="1">
      <c r="A22" s="123" t="s">
        <v>32</v>
      </c>
      <c r="B22" s="646">
        <v>8</v>
      </c>
      <c r="C22" s="646">
        <v>9</v>
      </c>
      <c r="D22" s="170">
        <v>3</v>
      </c>
      <c r="E22" s="170">
        <v>6</v>
      </c>
      <c r="F22" s="170">
        <v>7</v>
      </c>
      <c r="G22" s="170">
        <v>15</v>
      </c>
      <c r="H22" s="170">
        <v>1</v>
      </c>
      <c r="I22" s="171">
        <v>7</v>
      </c>
      <c r="J22" s="636"/>
      <c r="K22" s="32"/>
    </row>
    <row r="23" spans="1:11" s="31" customFormat="1" ht="14.25" customHeight="1">
      <c r="A23" s="123" t="s">
        <v>33</v>
      </c>
      <c r="B23" s="646">
        <v>2</v>
      </c>
      <c r="C23" s="646">
        <v>0</v>
      </c>
      <c r="D23" s="647">
        <v>7</v>
      </c>
      <c r="E23" s="170">
        <v>5</v>
      </c>
      <c r="F23" s="170">
        <v>4</v>
      </c>
      <c r="G23" s="170">
        <v>16</v>
      </c>
      <c r="H23" s="170">
        <v>13</v>
      </c>
      <c r="I23" s="171">
        <v>3</v>
      </c>
      <c r="J23" s="636"/>
      <c r="K23" s="32"/>
    </row>
    <row r="24" spans="1:11" s="2" customFormat="1" ht="6" customHeight="1">
      <c r="A24" s="426"/>
      <c r="B24" s="426"/>
      <c r="C24" s="426"/>
      <c r="D24" s="423"/>
      <c r="E24" s="423"/>
      <c r="F24" s="423"/>
      <c r="G24" s="423"/>
      <c r="H24" s="423"/>
      <c r="K24" s="424"/>
    </row>
    <row r="25" spans="1:11" ht="14.25" customHeight="1">
      <c r="A25" s="32" t="s">
        <v>576</v>
      </c>
    </row>
    <row r="26" spans="1:11" ht="14.25" customHeight="1">
      <c r="A26" s="374" t="s">
        <v>577</v>
      </c>
    </row>
  </sheetData>
  <mergeCells count="8">
    <mergeCell ref="I4:I5"/>
    <mergeCell ref="H4:H5"/>
    <mergeCell ref="C4:C5"/>
    <mergeCell ref="B4:B5"/>
    <mergeCell ref="E4:E5"/>
    <mergeCell ref="F4:F5"/>
    <mergeCell ref="G4:G5"/>
    <mergeCell ref="D4:D5"/>
  </mergeCells>
  <hyperlinks>
    <hyperlink ref="K1" location="'Spis tablic_Contents'!A1" display="&lt; POWRÓT"/>
    <hyperlink ref="K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zoomScaleNormal="100" workbookViewId="0">
      <selection activeCell="A11" sqref="A11"/>
    </sheetView>
  </sheetViews>
  <sheetFormatPr defaultColWidth="9" defaultRowHeight="14.25" customHeight="1"/>
  <cols>
    <col min="1" max="1" width="23.5" style="32" customWidth="1"/>
    <col min="2" max="5" width="15" style="32" customWidth="1"/>
    <col min="6" max="6" width="21.125" style="32" customWidth="1"/>
    <col min="7" max="7" width="7.75" style="32" customWidth="1"/>
    <col min="8" max="16384" width="9" style="32"/>
  </cols>
  <sheetData>
    <row r="1" spans="1:8" ht="14.25" customHeight="1">
      <c r="A1" s="648" t="s">
        <v>642</v>
      </c>
      <c r="B1" s="57"/>
      <c r="C1" s="57"/>
      <c r="D1" s="57"/>
      <c r="E1" s="57"/>
      <c r="F1" s="57"/>
      <c r="H1" s="98" t="s">
        <v>290</v>
      </c>
    </row>
    <row r="2" spans="1:8" s="374" customFormat="1" ht="14.25" customHeight="1">
      <c r="A2" s="345" t="s">
        <v>627</v>
      </c>
      <c r="B2" s="358"/>
      <c r="C2" s="358"/>
      <c r="D2" s="358"/>
      <c r="E2" s="358"/>
      <c r="F2" s="358"/>
      <c r="H2" s="427" t="s">
        <v>291</v>
      </c>
    </row>
    <row r="3" spans="1:8" ht="6" customHeight="1">
      <c r="A3" s="594"/>
      <c r="B3" s="594"/>
      <c r="C3" s="594"/>
      <c r="D3" s="594"/>
      <c r="E3" s="594"/>
      <c r="F3" s="594"/>
    </row>
    <row r="4" spans="1:8" ht="14.25" customHeight="1">
      <c r="A4" s="513"/>
      <c r="B4" s="599"/>
      <c r="C4" s="654"/>
      <c r="D4" s="655"/>
      <c r="E4" s="826" t="s">
        <v>58</v>
      </c>
      <c r="F4" s="843"/>
    </row>
    <row r="5" spans="1:8" ht="14.25" customHeight="1">
      <c r="A5" s="137"/>
      <c r="B5" s="779" t="s">
        <v>56</v>
      </c>
      <c r="C5" s="791"/>
      <c r="D5" s="724"/>
      <c r="E5" s="838"/>
      <c r="F5" s="831"/>
    </row>
    <row r="6" spans="1:8" ht="14.25" customHeight="1">
      <c r="A6" s="515" t="s">
        <v>66</v>
      </c>
      <c r="B6" s="840" t="s">
        <v>57</v>
      </c>
      <c r="C6" s="842"/>
      <c r="D6" s="841"/>
      <c r="E6" s="840" t="s">
        <v>59</v>
      </c>
      <c r="F6" s="842"/>
    </row>
    <row r="7" spans="1:8" ht="14.25" customHeight="1">
      <c r="A7" s="515" t="s">
        <v>55</v>
      </c>
      <c r="B7" s="538"/>
      <c r="C7" s="838" t="s">
        <v>243</v>
      </c>
      <c r="D7" s="839"/>
      <c r="E7" s="538"/>
      <c r="F7" s="530" t="s">
        <v>240</v>
      </c>
    </row>
    <row r="8" spans="1:8" ht="14.25" customHeight="1">
      <c r="A8" s="515"/>
      <c r="B8" s="26" t="s">
        <v>47</v>
      </c>
      <c r="C8" s="840" t="s">
        <v>244</v>
      </c>
      <c r="D8" s="841"/>
      <c r="E8" s="26" t="s">
        <v>47</v>
      </c>
      <c r="F8" s="530" t="s">
        <v>239</v>
      </c>
    </row>
    <row r="9" spans="1:8" ht="14.25" customHeight="1">
      <c r="A9" s="137"/>
      <c r="B9" s="537" t="s">
        <v>37</v>
      </c>
      <c r="C9" s="26" t="s">
        <v>151</v>
      </c>
      <c r="D9" s="26" t="s">
        <v>152</v>
      </c>
      <c r="E9" s="396" t="s">
        <v>37</v>
      </c>
      <c r="F9" s="517" t="s">
        <v>241</v>
      </c>
    </row>
    <row r="10" spans="1:8" ht="14.25" customHeight="1">
      <c r="A10" s="511"/>
      <c r="B10" s="541"/>
      <c r="C10" s="397" t="s">
        <v>153</v>
      </c>
      <c r="D10" s="397" t="s">
        <v>154</v>
      </c>
      <c r="E10" s="542"/>
      <c r="F10" s="514" t="s">
        <v>242</v>
      </c>
    </row>
    <row r="11" spans="1:8" ht="14.25" customHeight="1">
      <c r="A11" s="228" t="s">
        <v>391</v>
      </c>
      <c r="B11" s="22">
        <v>77</v>
      </c>
      <c r="C11" s="22">
        <v>62</v>
      </c>
      <c r="D11" s="22">
        <v>15</v>
      </c>
      <c r="E11" s="229">
        <v>884930</v>
      </c>
      <c r="F11" s="230">
        <v>779230</v>
      </c>
    </row>
    <row r="12" spans="1:8" ht="14.25" customHeight="1">
      <c r="A12" s="527" t="s">
        <v>64</v>
      </c>
      <c r="B12" s="649"/>
      <c r="C12" s="528"/>
      <c r="D12" s="528"/>
      <c r="E12" s="528"/>
      <c r="F12" s="148"/>
    </row>
    <row r="13" spans="1:8" ht="14.25" customHeight="1">
      <c r="A13" s="650"/>
      <c r="B13" s="818" t="s">
        <v>65</v>
      </c>
      <c r="C13" s="818"/>
      <c r="D13" s="818"/>
      <c r="E13" s="818"/>
      <c r="F13" s="779"/>
    </row>
    <row r="14" spans="1:8" ht="14.25" customHeight="1">
      <c r="A14" s="650"/>
      <c r="B14" s="777" t="s">
        <v>67</v>
      </c>
      <c r="C14" s="828"/>
      <c r="D14" s="828"/>
      <c r="E14" s="828"/>
      <c r="F14" s="828"/>
    </row>
    <row r="15" spans="1:8" ht="14.25" customHeight="1">
      <c r="A15" s="228" t="s">
        <v>453</v>
      </c>
      <c r="B15" s="41">
        <f>SUM(B17:B31)</f>
        <v>77</v>
      </c>
      <c r="C15" s="41">
        <f>SUM(C17:C31)</f>
        <v>62</v>
      </c>
      <c r="D15" s="41">
        <f>SUM(D17:D31)</f>
        <v>15</v>
      </c>
      <c r="E15" s="41">
        <f>SUM(E17:E31)</f>
        <v>884930</v>
      </c>
      <c r="F15" s="231">
        <f>SUM(F17:F31)</f>
        <v>779230</v>
      </c>
      <c r="G15" s="81"/>
    </row>
    <row r="16" spans="1:8" s="260" customFormat="1" ht="14.25" customHeight="1">
      <c r="A16" s="359" t="s">
        <v>2</v>
      </c>
      <c r="B16" s="232"/>
      <c r="C16" s="233"/>
      <c r="D16" s="232"/>
      <c r="E16" s="232"/>
      <c r="F16" s="148"/>
    </row>
    <row r="17" spans="1:6" ht="14.25" customHeight="1">
      <c r="A17" s="55" t="s">
        <v>753</v>
      </c>
      <c r="B17" s="181">
        <f>SUM(C17:D17)</f>
        <v>5</v>
      </c>
      <c r="C17" s="181">
        <v>5</v>
      </c>
      <c r="D17" s="651" t="s">
        <v>664</v>
      </c>
      <c r="E17" s="24">
        <f>SUM(F17)</f>
        <v>42200</v>
      </c>
      <c r="F17" s="234">
        <v>42200</v>
      </c>
    </row>
    <row r="18" spans="1:6" ht="14.25" customHeight="1">
      <c r="A18" s="55" t="s">
        <v>754</v>
      </c>
      <c r="B18" s="181">
        <f t="shared" ref="B18:B31" si="0">SUM(C18:D18)</f>
        <v>2</v>
      </c>
      <c r="C18" s="181">
        <v>1</v>
      </c>
      <c r="D18" s="651">
        <v>1</v>
      </c>
      <c r="E18" s="24">
        <v>1700</v>
      </c>
      <c r="F18" s="234">
        <v>1000</v>
      </c>
    </row>
    <row r="19" spans="1:6" ht="14.25" customHeight="1">
      <c r="A19" s="55" t="s">
        <v>755</v>
      </c>
      <c r="B19" s="181">
        <f t="shared" si="0"/>
        <v>2</v>
      </c>
      <c r="C19" s="181">
        <v>1</v>
      </c>
      <c r="D19" s="24">
        <v>1</v>
      </c>
      <c r="E19" s="24">
        <v>100000</v>
      </c>
      <c r="F19" s="234">
        <v>80000</v>
      </c>
    </row>
    <row r="20" spans="1:6" ht="14.25" customHeight="1">
      <c r="A20" s="55" t="s">
        <v>756</v>
      </c>
      <c r="B20" s="181">
        <f t="shared" si="0"/>
        <v>2</v>
      </c>
      <c r="C20" s="181">
        <v>2</v>
      </c>
      <c r="D20" s="651" t="s">
        <v>664</v>
      </c>
      <c r="E20" s="24">
        <f t="shared" ref="E20:E30" si="1">SUM(F20)</f>
        <v>11500</v>
      </c>
      <c r="F20" s="234">
        <v>11500</v>
      </c>
    </row>
    <row r="21" spans="1:6" ht="14.25" customHeight="1">
      <c r="A21" s="55" t="s">
        <v>757</v>
      </c>
      <c r="B21" s="181">
        <f t="shared" si="0"/>
        <v>1</v>
      </c>
      <c r="C21" s="651">
        <v>1</v>
      </c>
      <c r="D21" s="651" t="s">
        <v>664</v>
      </c>
      <c r="E21" s="24">
        <f t="shared" si="1"/>
        <v>3000</v>
      </c>
      <c r="F21" s="652">
        <v>3000</v>
      </c>
    </row>
    <row r="22" spans="1:6" ht="14.25" customHeight="1">
      <c r="A22" s="55" t="s">
        <v>758</v>
      </c>
      <c r="B22" s="181">
        <f t="shared" si="0"/>
        <v>2</v>
      </c>
      <c r="C22" s="181">
        <v>2</v>
      </c>
      <c r="D22" s="651" t="s">
        <v>664</v>
      </c>
      <c r="E22" s="24">
        <f t="shared" si="1"/>
        <v>850</v>
      </c>
      <c r="F22" s="234">
        <v>850</v>
      </c>
    </row>
    <row r="23" spans="1:6" ht="14.25" customHeight="1">
      <c r="A23" s="55" t="s">
        <v>759</v>
      </c>
      <c r="B23" s="181">
        <f t="shared" si="0"/>
        <v>1</v>
      </c>
      <c r="C23" s="181">
        <v>1</v>
      </c>
      <c r="D23" s="651" t="s">
        <v>664</v>
      </c>
      <c r="E23" s="24">
        <f t="shared" si="1"/>
        <v>1680</v>
      </c>
      <c r="F23" s="234">
        <v>1680</v>
      </c>
    </row>
    <row r="24" spans="1:6" ht="14.25" customHeight="1">
      <c r="A24" s="55" t="s">
        <v>760</v>
      </c>
      <c r="B24" s="181">
        <f t="shared" si="0"/>
        <v>6</v>
      </c>
      <c r="C24" s="181">
        <v>6</v>
      </c>
      <c r="D24" s="651" t="s">
        <v>664</v>
      </c>
      <c r="E24" s="24">
        <f t="shared" si="1"/>
        <v>16750</v>
      </c>
      <c r="F24" s="234">
        <v>16750</v>
      </c>
    </row>
    <row r="25" spans="1:6" ht="14.25" customHeight="1">
      <c r="A25" s="55" t="s">
        <v>761</v>
      </c>
      <c r="B25" s="181">
        <f t="shared" si="0"/>
        <v>1</v>
      </c>
      <c r="C25" s="651" t="s">
        <v>664</v>
      </c>
      <c r="D25" s="651">
        <v>1</v>
      </c>
      <c r="E25" s="24">
        <v>2500</v>
      </c>
      <c r="F25" s="243" t="s">
        <v>664</v>
      </c>
    </row>
    <row r="26" spans="1:6" ht="14.25" customHeight="1">
      <c r="A26" s="55" t="s">
        <v>762</v>
      </c>
      <c r="B26" s="181">
        <f t="shared" si="0"/>
        <v>5</v>
      </c>
      <c r="C26" s="181">
        <v>5</v>
      </c>
      <c r="D26" s="651" t="s">
        <v>664</v>
      </c>
      <c r="E26" s="24">
        <f t="shared" si="1"/>
        <v>13700</v>
      </c>
      <c r="F26" s="234">
        <v>13700</v>
      </c>
    </row>
    <row r="27" spans="1:6" ht="14.25" customHeight="1">
      <c r="A27" s="55" t="s">
        <v>750</v>
      </c>
      <c r="B27" s="181">
        <f t="shared" si="0"/>
        <v>37</v>
      </c>
      <c r="C27" s="181">
        <v>26</v>
      </c>
      <c r="D27" s="24">
        <v>11</v>
      </c>
      <c r="E27" s="24">
        <v>617400</v>
      </c>
      <c r="F27" s="234">
        <v>542900</v>
      </c>
    </row>
    <row r="28" spans="1:6" ht="14.25" customHeight="1">
      <c r="A28" s="55" t="s">
        <v>751</v>
      </c>
      <c r="B28" s="181">
        <f t="shared" si="0"/>
        <v>2</v>
      </c>
      <c r="C28" s="651">
        <v>2</v>
      </c>
      <c r="D28" s="651" t="s">
        <v>664</v>
      </c>
      <c r="E28" s="24">
        <f t="shared" si="1"/>
        <v>22500</v>
      </c>
      <c r="F28" s="652">
        <v>22500</v>
      </c>
    </row>
    <row r="29" spans="1:6" ht="14.25" customHeight="1">
      <c r="A29" s="55" t="s">
        <v>752</v>
      </c>
      <c r="B29" s="181">
        <f t="shared" si="0"/>
        <v>5</v>
      </c>
      <c r="C29" s="181">
        <v>5</v>
      </c>
      <c r="D29" s="651" t="s">
        <v>664</v>
      </c>
      <c r="E29" s="24">
        <f t="shared" si="1"/>
        <v>16150</v>
      </c>
      <c r="F29" s="234">
        <v>16150</v>
      </c>
    </row>
    <row r="30" spans="1:6" ht="14.25" customHeight="1">
      <c r="A30" s="55" t="s">
        <v>361</v>
      </c>
      <c r="B30" s="181">
        <f t="shared" si="0"/>
        <v>3</v>
      </c>
      <c r="C30" s="181">
        <v>3</v>
      </c>
      <c r="D30" s="651" t="s">
        <v>664</v>
      </c>
      <c r="E30" s="24">
        <f t="shared" si="1"/>
        <v>12000</v>
      </c>
      <c r="F30" s="234">
        <v>12000</v>
      </c>
    </row>
    <row r="31" spans="1:6" ht="14.25" customHeight="1">
      <c r="A31" s="123" t="s">
        <v>363</v>
      </c>
      <c r="B31" s="181">
        <f t="shared" si="0"/>
        <v>3</v>
      </c>
      <c r="C31" s="181">
        <v>2</v>
      </c>
      <c r="D31" s="651">
        <v>1</v>
      </c>
      <c r="E31" s="24">
        <v>23000</v>
      </c>
      <c r="F31" s="234">
        <v>15000</v>
      </c>
    </row>
    <row r="32" spans="1:6" ht="6" customHeight="1">
      <c r="A32" s="148"/>
      <c r="B32" s="215"/>
      <c r="C32" s="215"/>
      <c r="D32" s="215"/>
      <c r="E32" s="215"/>
      <c r="F32" s="215"/>
    </row>
    <row r="33" spans="1:3" ht="14.25" customHeight="1">
      <c r="A33" s="404" t="s">
        <v>68</v>
      </c>
    </row>
    <row r="34" spans="1:3" s="374" customFormat="1" ht="14.25" customHeight="1">
      <c r="A34" s="373" t="s">
        <v>70</v>
      </c>
    </row>
    <row r="35" spans="1:3" ht="14.25" customHeight="1">
      <c r="C35" s="78"/>
    </row>
  </sheetData>
  <mergeCells count="8">
    <mergeCell ref="C7:D7"/>
    <mergeCell ref="C8:D8"/>
    <mergeCell ref="B13:F13"/>
    <mergeCell ref="B14:F14"/>
    <mergeCell ref="B5:D5"/>
    <mergeCell ref="B6:D6"/>
    <mergeCell ref="E6:F6"/>
    <mergeCell ref="E4:F5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scale="99" orientation="landscape" r:id="rId1"/>
  <ignoredErrors>
    <ignoredError sqref="B18:B19 B27 B31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zoomScaleNormal="100" workbookViewId="0">
      <selection activeCell="D34" sqref="D34"/>
    </sheetView>
  </sheetViews>
  <sheetFormatPr defaultColWidth="9" defaultRowHeight="14.25" customHeight="1"/>
  <cols>
    <col min="1" max="1" width="30" style="32" customWidth="1"/>
    <col min="2" max="4" width="16.125" style="32" customWidth="1"/>
    <col min="5" max="6" width="19.25" style="32" customWidth="1"/>
    <col min="7" max="16384" width="9" style="32"/>
  </cols>
  <sheetData>
    <row r="1" spans="1:8" ht="14.25" customHeight="1">
      <c r="A1" s="57" t="s">
        <v>643</v>
      </c>
      <c r="B1" s="57"/>
      <c r="C1" s="57"/>
      <c r="D1" s="57"/>
      <c r="E1" s="57"/>
      <c r="F1" s="57"/>
      <c r="H1" s="98" t="s">
        <v>290</v>
      </c>
    </row>
    <row r="2" spans="1:8" s="374" customFormat="1" ht="14.25" customHeight="1">
      <c r="A2" s="345" t="s">
        <v>629</v>
      </c>
      <c r="B2" s="358"/>
      <c r="C2" s="358"/>
      <c r="D2" s="358"/>
      <c r="E2" s="358"/>
      <c r="F2" s="358"/>
      <c r="H2" s="427" t="s">
        <v>291</v>
      </c>
    </row>
    <row r="3" spans="1:8" ht="5.0999999999999996" customHeight="1">
      <c r="A3" s="594"/>
      <c r="B3" s="594"/>
      <c r="C3" s="594"/>
      <c r="D3" s="594"/>
      <c r="E3" s="594"/>
      <c r="F3" s="594"/>
    </row>
    <row r="4" spans="1:8" ht="14.25" customHeight="1">
      <c r="A4" s="513"/>
      <c r="B4" s="710" t="s">
        <v>56</v>
      </c>
      <c r="C4" s="710"/>
      <c r="D4" s="710"/>
      <c r="E4" s="712" t="s">
        <v>58</v>
      </c>
      <c r="F4" s="713"/>
    </row>
    <row r="5" spans="1:8" ht="14.25" customHeight="1">
      <c r="A5" s="137"/>
      <c r="B5" s="844" t="s">
        <v>57</v>
      </c>
      <c r="C5" s="845"/>
      <c r="D5" s="846"/>
      <c r="E5" s="683" t="s">
        <v>59</v>
      </c>
      <c r="F5" s="783"/>
    </row>
    <row r="6" spans="1:8" ht="14.25" customHeight="1">
      <c r="A6" s="515" t="s">
        <v>66</v>
      </c>
      <c r="B6" s="710" t="s">
        <v>768</v>
      </c>
      <c r="C6" s="816" t="s">
        <v>764</v>
      </c>
      <c r="D6" s="847"/>
      <c r="E6" s="818" t="s">
        <v>769</v>
      </c>
      <c r="F6" s="533" t="s">
        <v>268</v>
      </c>
    </row>
    <row r="7" spans="1:8" ht="14.25" customHeight="1">
      <c r="A7" s="515" t="s">
        <v>55</v>
      </c>
      <c r="B7" s="818"/>
      <c r="C7" s="538" t="s">
        <v>60</v>
      </c>
      <c r="D7" s="538" t="s">
        <v>62</v>
      </c>
      <c r="E7" s="818"/>
      <c r="F7" s="533" t="s">
        <v>248</v>
      </c>
    </row>
    <row r="8" spans="1:8" ht="14.25" customHeight="1">
      <c r="A8" s="78"/>
      <c r="B8" s="818"/>
      <c r="C8" s="537" t="s">
        <v>61</v>
      </c>
      <c r="D8" s="537" t="s">
        <v>63</v>
      </c>
      <c r="E8" s="818"/>
      <c r="F8" s="777" t="s">
        <v>69</v>
      </c>
    </row>
    <row r="9" spans="1:8" ht="14.25" customHeight="1">
      <c r="A9" s="511"/>
      <c r="B9" s="819"/>
      <c r="C9" s="661"/>
      <c r="D9" s="661"/>
      <c r="E9" s="819"/>
      <c r="F9" s="715"/>
    </row>
    <row r="10" spans="1:8" ht="14.25" customHeight="1">
      <c r="A10" s="522" t="s">
        <v>763</v>
      </c>
      <c r="B10" s="22">
        <v>8</v>
      </c>
      <c r="C10" s="41">
        <v>7</v>
      </c>
      <c r="D10" s="660">
        <v>1</v>
      </c>
      <c r="E10" s="236">
        <v>61440</v>
      </c>
      <c r="F10" s="230">
        <v>41440</v>
      </c>
    </row>
    <row r="11" spans="1:8" ht="14.25" customHeight="1">
      <c r="A11" s="528" t="s">
        <v>2</v>
      </c>
      <c r="B11" s="232"/>
      <c r="C11" s="233"/>
      <c r="D11" s="232"/>
      <c r="E11" s="232"/>
      <c r="F11" s="528"/>
    </row>
    <row r="12" spans="1:8" ht="14.25" customHeight="1">
      <c r="A12" s="650"/>
      <c r="B12" s="791" t="s">
        <v>65</v>
      </c>
      <c r="C12" s="791"/>
      <c r="D12" s="791"/>
      <c r="E12" s="791"/>
      <c r="F12" s="791"/>
    </row>
    <row r="13" spans="1:8" ht="14.25" customHeight="1">
      <c r="A13" s="650"/>
      <c r="B13" s="828" t="s">
        <v>67</v>
      </c>
      <c r="C13" s="828"/>
      <c r="D13" s="828"/>
      <c r="E13" s="828"/>
      <c r="F13" s="828"/>
    </row>
    <row r="14" spans="1:8" ht="14.25" customHeight="1">
      <c r="A14" s="522" t="s">
        <v>453</v>
      </c>
      <c r="B14" s="41">
        <f>SUM(B16:B19)</f>
        <v>8</v>
      </c>
      <c r="C14" s="41">
        <f t="shared" ref="C14:D14" si="0">SUM(C16:C19)</f>
        <v>7</v>
      </c>
      <c r="D14" s="41">
        <f t="shared" si="0"/>
        <v>1</v>
      </c>
      <c r="E14" s="41">
        <f>SUM(E16:E19)</f>
        <v>61440</v>
      </c>
      <c r="F14" s="231">
        <f>SUM(F16:F19)</f>
        <v>41440</v>
      </c>
      <c r="G14" s="81"/>
    </row>
    <row r="15" spans="1:8" ht="14.25" customHeight="1">
      <c r="A15" s="233" t="s">
        <v>2</v>
      </c>
      <c r="B15" s="657"/>
      <c r="C15" s="657"/>
      <c r="D15" s="657"/>
      <c r="E15" s="657"/>
      <c r="F15" s="658"/>
      <c r="G15" s="81"/>
    </row>
    <row r="16" spans="1:8" ht="14.25" customHeight="1">
      <c r="A16" s="123" t="s">
        <v>765</v>
      </c>
      <c r="B16" s="24">
        <f>SUM(C16:D16)</f>
        <v>1</v>
      </c>
      <c r="C16" s="24">
        <v>1</v>
      </c>
      <c r="D16" s="656" t="s">
        <v>664</v>
      </c>
      <c r="E16" s="181">
        <f>SUM(F16)</f>
        <v>18000</v>
      </c>
      <c r="F16" s="180">
        <v>18000</v>
      </c>
    </row>
    <row r="17" spans="1:6" ht="14.25" customHeight="1">
      <c r="A17" s="123" t="s">
        <v>766</v>
      </c>
      <c r="B17" s="24">
        <f>SUM(C17:D17)</f>
        <v>1</v>
      </c>
      <c r="C17" s="656" t="s">
        <v>664</v>
      </c>
      <c r="D17" s="656">
        <v>1</v>
      </c>
      <c r="E17" s="181">
        <v>20000</v>
      </c>
      <c r="F17" s="504" t="s">
        <v>664</v>
      </c>
    </row>
    <row r="18" spans="1:6" ht="14.25" customHeight="1">
      <c r="A18" s="123" t="s">
        <v>767</v>
      </c>
      <c r="B18" s="24">
        <v>1</v>
      </c>
      <c r="C18" s="656">
        <v>1</v>
      </c>
      <c r="D18" s="656" t="s">
        <v>664</v>
      </c>
      <c r="E18" s="181">
        <v>350</v>
      </c>
      <c r="F18" s="504">
        <v>350</v>
      </c>
    </row>
    <row r="19" spans="1:6" ht="14.25" customHeight="1">
      <c r="A19" s="123" t="s">
        <v>362</v>
      </c>
      <c r="B19" s="181">
        <f t="shared" ref="B19" si="1">SUM(C19:D19)</f>
        <v>5</v>
      </c>
      <c r="C19" s="181">
        <v>5</v>
      </c>
      <c r="D19" s="651" t="s">
        <v>664</v>
      </c>
      <c r="E19" s="24">
        <f t="shared" ref="E19" si="2">SUM(F19)</f>
        <v>23090</v>
      </c>
      <c r="F19" s="234">
        <v>23090</v>
      </c>
    </row>
    <row r="20" spans="1:6" s="81" customFormat="1" ht="3" customHeight="1">
      <c r="A20" s="521"/>
      <c r="B20" s="180"/>
      <c r="C20" s="180"/>
      <c r="D20" s="652"/>
      <c r="E20" s="180"/>
      <c r="F20" s="180"/>
    </row>
    <row r="21" spans="1:6" ht="14.25" customHeight="1">
      <c r="A21" s="659" t="s">
        <v>68</v>
      </c>
      <c r="B21" s="238"/>
      <c r="C21" s="81"/>
      <c r="D21" s="81"/>
      <c r="E21" s="81"/>
    </row>
    <row r="22" spans="1:6" ht="14.25" customHeight="1">
      <c r="A22" s="373" t="s">
        <v>70</v>
      </c>
      <c r="E22" s="81"/>
    </row>
  </sheetData>
  <mergeCells count="10">
    <mergeCell ref="B12:F12"/>
    <mergeCell ref="B13:F13"/>
    <mergeCell ref="B4:D4"/>
    <mergeCell ref="E4:F4"/>
    <mergeCell ref="B5:D5"/>
    <mergeCell ref="B6:B9"/>
    <mergeCell ref="C6:D6"/>
    <mergeCell ref="E6:E9"/>
    <mergeCell ref="E5:F5"/>
    <mergeCell ref="F8:F9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scale="8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workbookViewId="0">
      <selection activeCell="A34" sqref="A34"/>
    </sheetView>
  </sheetViews>
  <sheetFormatPr defaultColWidth="9" defaultRowHeight="14.25" customHeight="1"/>
  <cols>
    <col min="1" max="1" width="30.875" style="1" customWidth="1"/>
    <col min="2" max="8" width="16.375" style="1" customWidth="1"/>
    <col min="9" max="9" width="9" style="1"/>
    <col min="10" max="10" width="9" style="32"/>
    <col min="11" max="16384" width="9" style="1"/>
  </cols>
  <sheetData>
    <row r="1" spans="1:10" ht="14.25" customHeight="1">
      <c r="A1" s="57" t="s">
        <v>644</v>
      </c>
      <c r="B1" s="57"/>
      <c r="C1" s="57"/>
      <c r="D1" s="57"/>
      <c r="E1" s="57"/>
      <c r="F1" s="57"/>
      <c r="G1" s="57"/>
      <c r="H1" s="57"/>
      <c r="J1" s="98" t="s">
        <v>290</v>
      </c>
    </row>
    <row r="2" spans="1:10" s="564" customFormat="1" ht="14.25" customHeight="1">
      <c r="A2" s="345" t="s">
        <v>645</v>
      </c>
      <c r="B2" s="653"/>
      <c r="C2" s="653"/>
      <c r="D2" s="653"/>
      <c r="E2" s="653"/>
      <c r="F2" s="653"/>
      <c r="G2" s="653"/>
      <c r="H2" s="653"/>
      <c r="J2" s="427" t="s">
        <v>291</v>
      </c>
    </row>
    <row r="3" spans="1:10" ht="6" customHeight="1">
      <c r="A3" s="64"/>
      <c r="B3" s="64"/>
      <c r="C3" s="64"/>
      <c r="D3" s="64"/>
      <c r="E3" s="64"/>
      <c r="F3" s="64"/>
      <c r="G3" s="64"/>
      <c r="H3" s="64"/>
    </row>
    <row r="4" spans="1:10" ht="14.25" customHeight="1">
      <c r="A4" s="105"/>
      <c r="B4" s="712" t="s">
        <v>56</v>
      </c>
      <c r="C4" s="713"/>
      <c r="D4" s="713"/>
      <c r="E4" s="714"/>
      <c r="F4" s="713" t="s">
        <v>252</v>
      </c>
      <c r="G4" s="713"/>
      <c r="H4" s="713"/>
    </row>
    <row r="5" spans="1:10" ht="14.25" customHeight="1">
      <c r="A5" s="136"/>
      <c r="B5" s="210"/>
      <c r="C5" s="828" t="s">
        <v>253</v>
      </c>
      <c r="D5" s="828"/>
      <c r="E5" s="117"/>
      <c r="F5" s="206"/>
      <c r="G5" s="206" t="s">
        <v>245</v>
      </c>
      <c r="H5" s="206"/>
    </row>
    <row r="6" spans="1:10" ht="14.25" customHeight="1">
      <c r="A6" s="227"/>
      <c r="B6" s="849"/>
      <c r="C6" s="850"/>
      <c r="D6" s="850"/>
      <c r="E6" s="851"/>
      <c r="F6" s="783" t="s">
        <v>77</v>
      </c>
      <c r="G6" s="783"/>
      <c r="H6" s="783"/>
    </row>
    <row r="7" spans="1:10" ht="14.25" customHeight="1">
      <c r="A7" s="206" t="s">
        <v>66</v>
      </c>
      <c r="B7" s="205"/>
      <c r="C7" s="818" t="s">
        <v>40</v>
      </c>
      <c r="D7" s="818"/>
      <c r="E7" s="818"/>
      <c r="F7" s="227"/>
      <c r="G7" s="710" t="s">
        <v>71</v>
      </c>
      <c r="H7" s="712"/>
    </row>
    <row r="8" spans="1:10" ht="14.25" customHeight="1">
      <c r="A8" s="392" t="s">
        <v>55</v>
      </c>
      <c r="B8" s="420" t="s">
        <v>47</v>
      </c>
      <c r="C8" s="683" t="s">
        <v>4</v>
      </c>
      <c r="D8" s="783"/>
      <c r="E8" s="820"/>
      <c r="F8" s="219" t="s">
        <v>47</v>
      </c>
      <c r="G8" s="683" t="s">
        <v>72</v>
      </c>
      <c r="H8" s="783"/>
    </row>
    <row r="9" spans="1:10" ht="14.25" customHeight="1">
      <c r="A9" s="206"/>
      <c r="B9" s="516" t="s">
        <v>37</v>
      </c>
      <c r="C9" s="219" t="s">
        <v>247</v>
      </c>
      <c r="D9" s="219" t="s">
        <v>249</v>
      </c>
      <c r="E9" s="219" t="s">
        <v>246</v>
      </c>
      <c r="F9" s="347" t="s">
        <v>37</v>
      </c>
      <c r="G9" s="219" t="s">
        <v>250</v>
      </c>
      <c r="H9" s="210" t="s">
        <v>251</v>
      </c>
    </row>
    <row r="10" spans="1:10" ht="14.25" customHeight="1">
      <c r="A10" s="206"/>
      <c r="B10" s="87"/>
      <c r="C10" s="219" t="s">
        <v>248</v>
      </c>
      <c r="D10" s="219" t="s">
        <v>454</v>
      </c>
      <c r="E10" s="219" t="s">
        <v>152</v>
      </c>
      <c r="F10" s="218"/>
      <c r="G10" s="219" t="s">
        <v>151</v>
      </c>
      <c r="H10" s="210" t="s">
        <v>455</v>
      </c>
    </row>
    <row r="11" spans="1:10" ht="14.25" customHeight="1">
      <c r="A11" s="100"/>
      <c r="B11" s="90"/>
      <c r="C11" s="369" t="s">
        <v>61</v>
      </c>
      <c r="D11" s="369" t="s">
        <v>546</v>
      </c>
      <c r="E11" s="369" t="s">
        <v>63</v>
      </c>
      <c r="F11" s="235"/>
      <c r="G11" s="369" t="s">
        <v>61</v>
      </c>
      <c r="H11" s="385" t="s">
        <v>546</v>
      </c>
    </row>
    <row r="12" spans="1:10" ht="14.25" customHeight="1">
      <c r="A12" s="120" t="s">
        <v>391</v>
      </c>
      <c r="B12" s="22">
        <v>32</v>
      </c>
      <c r="C12" s="236">
        <v>30</v>
      </c>
      <c r="D12" s="503">
        <v>2</v>
      </c>
      <c r="E12" s="662" t="s">
        <v>664</v>
      </c>
      <c r="F12" s="236">
        <v>1096425</v>
      </c>
      <c r="G12" s="236">
        <v>1092925</v>
      </c>
      <c r="H12" s="240">
        <v>3500</v>
      </c>
    </row>
    <row r="13" spans="1:10" ht="14.25" customHeight="1">
      <c r="A13" s="394" t="s">
        <v>64</v>
      </c>
      <c r="B13" s="242"/>
      <c r="C13" s="241"/>
      <c r="D13" s="241"/>
      <c r="E13" s="241"/>
      <c r="F13" s="242"/>
      <c r="G13" s="241"/>
      <c r="H13" s="221"/>
    </row>
    <row r="14" spans="1:10" ht="14.25" customHeight="1">
      <c r="A14" s="237"/>
      <c r="B14" s="724" t="s">
        <v>74</v>
      </c>
      <c r="C14" s="818"/>
      <c r="D14" s="818"/>
      <c r="E14" s="818"/>
      <c r="F14" s="818"/>
      <c r="G14" s="818"/>
      <c r="H14" s="779"/>
    </row>
    <row r="15" spans="1:10" ht="14.25" customHeight="1">
      <c r="A15" s="237"/>
      <c r="B15" s="781" t="s">
        <v>67</v>
      </c>
      <c r="C15" s="848"/>
      <c r="D15" s="848"/>
      <c r="E15" s="848"/>
      <c r="F15" s="848"/>
      <c r="G15" s="848"/>
      <c r="H15" s="777"/>
    </row>
    <row r="16" spans="1:10" ht="14.25" customHeight="1">
      <c r="A16" s="228" t="s">
        <v>453</v>
      </c>
      <c r="B16" s="41">
        <v>30</v>
      </c>
      <c r="C16" s="41">
        <v>28</v>
      </c>
      <c r="D16" s="662">
        <v>2</v>
      </c>
      <c r="E16" s="662" t="s">
        <v>664</v>
      </c>
      <c r="F16" s="41">
        <v>1088425</v>
      </c>
      <c r="G16" s="41">
        <v>1084925</v>
      </c>
      <c r="H16" s="243">
        <v>3500</v>
      </c>
    </row>
    <row r="17" spans="1:8" ht="14.25" customHeight="1">
      <c r="A17" s="394" t="s">
        <v>2</v>
      </c>
      <c r="B17" s="242"/>
      <c r="C17" s="241"/>
      <c r="D17" s="241"/>
      <c r="E17" s="241"/>
      <c r="F17" s="241"/>
      <c r="G17" s="241"/>
      <c r="H17" s="243"/>
    </row>
    <row r="18" spans="1:8" ht="14.25" customHeight="1">
      <c r="A18" s="244" t="s">
        <v>456</v>
      </c>
      <c r="B18" s="24">
        <v>1</v>
      </c>
      <c r="C18" s="181">
        <v>1</v>
      </c>
      <c r="D18" s="239" t="s">
        <v>664</v>
      </c>
      <c r="E18" s="239" t="s">
        <v>664</v>
      </c>
      <c r="F18" s="181">
        <v>700</v>
      </c>
      <c r="G18" s="181">
        <v>700</v>
      </c>
      <c r="H18" s="504" t="s">
        <v>664</v>
      </c>
    </row>
    <row r="19" spans="1:8" ht="14.25" customHeight="1">
      <c r="A19" s="244" t="s">
        <v>364</v>
      </c>
      <c r="B19" s="24">
        <v>1</v>
      </c>
      <c r="C19" s="181">
        <v>1</v>
      </c>
      <c r="D19" s="239" t="s">
        <v>664</v>
      </c>
      <c r="E19" s="239" t="s">
        <v>664</v>
      </c>
      <c r="F19" s="181">
        <v>23000</v>
      </c>
      <c r="G19" s="181">
        <v>23000</v>
      </c>
      <c r="H19" s="504" t="s">
        <v>664</v>
      </c>
    </row>
    <row r="20" spans="1:8" ht="14.25" customHeight="1">
      <c r="A20" s="244" t="s">
        <v>770</v>
      </c>
      <c r="B20" s="24">
        <v>1</v>
      </c>
      <c r="C20" s="181">
        <v>1</v>
      </c>
      <c r="D20" s="239" t="s">
        <v>664</v>
      </c>
      <c r="E20" s="239" t="s">
        <v>664</v>
      </c>
      <c r="F20" s="181">
        <v>45</v>
      </c>
      <c r="G20" s="181">
        <v>45</v>
      </c>
      <c r="H20" s="504" t="s">
        <v>664</v>
      </c>
    </row>
    <row r="21" spans="1:8" ht="14.25" customHeight="1">
      <c r="A21" s="244" t="s">
        <v>771</v>
      </c>
      <c r="B21" s="24">
        <v>12</v>
      </c>
      <c r="C21" s="181">
        <v>11</v>
      </c>
      <c r="D21" s="239">
        <v>1</v>
      </c>
      <c r="E21" s="239" t="s">
        <v>664</v>
      </c>
      <c r="F21" s="181">
        <v>33580</v>
      </c>
      <c r="G21" s="181">
        <v>30580</v>
      </c>
      <c r="H21" s="504">
        <v>3000</v>
      </c>
    </row>
    <row r="22" spans="1:8" ht="14.25" customHeight="1">
      <c r="A22" s="244" t="s">
        <v>772</v>
      </c>
      <c r="B22" s="24">
        <v>1</v>
      </c>
      <c r="C22" s="181">
        <v>1</v>
      </c>
      <c r="D22" s="239" t="s">
        <v>664</v>
      </c>
      <c r="E22" s="239" t="s">
        <v>664</v>
      </c>
      <c r="F22" s="181">
        <v>600</v>
      </c>
      <c r="G22" s="181">
        <v>600</v>
      </c>
      <c r="H22" s="504" t="s">
        <v>664</v>
      </c>
    </row>
    <row r="23" spans="1:8" ht="14.25" customHeight="1">
      <c r="A23" s="244" t="s">
        <v>773</v>
      </c>
      <c r="B23" s="24">
        <v>4</v>
      </c>
      <c r="C23" s="181">
        <v>3</v>
      </c>
      <c r="D23" s="239">
        <v>1</v>
      </c>
      <c r="E23" s="239" t="s">
        <v>664</v>
      </c>
      <c r="F23" s="181">
        <v>250500</v>
      </c>
      <c r="G23" s="181">
        <v>250000</v>
      </c>
      <c r="H23" s="504">
        <v>500</v>
      </c>
    </row>
    <row r="24" spans="1:8" ht="14.25" customHeight="1">
      <c r="A24" s="244" t="s">
        <v>362</v>
      </c>
      <c r="B24" s="425">
        <v>10</v>
      </c>
      <c r="C24" s="24">
        <v>10</v>
      </c>
      <c r="D24" s="239" t="s">
        <v>664</v>
      </c>
      <c r="E24" s="239" t="s">
        <v>664</v>
      </c>
      <c r="F24" s="180">
        <v>780000</v>
      </c>
      <c r="G24" s="24">
        <v>780000</v>
      </c>
      <c r="H24" s="504" t="s">
        <v>664</v>
      </c>
    </row>
    <row r="25" spans="1:8" ht="14.25" customHeight="1">
      <c r="A25" s="148"/>
      <c r="B25" s="215"/>
      <c r="C25" s="215"/>
      <c r="D25" s="215"/>
      <c r="E25" s="215"/>
      <c r="F25" s="215"/>
      <c r="G25" s="215"/>
      <c r="H25" s="215"/>
    </row>
    <row r="26" spans="1:8" ht="14.25" customHeight="1">
      <c r="A26" s="110" t="s">
        <v>774</v>
      </c>
      <c r="B26" s="78"/>
      <c r="C26" s="78"/>
      <c r="D26" s="78"/>
      <c r="E26" s="78"/>
      <c r="F26" s="78"/>
      <c r="G26" s="78"/>
      <c r="H26" s="78"/>
    </row>
    <row r="27" spans="1:8" ht="14.25" customHeight="1">
      <c r="A27" s="404" t="s">
        <v>75</v>
      </c>
      <c r="B27" s="78"/>
      <c r="C27" s="78"/>
      <c r="D27" s="78"/>
      <c r="E27" s="78"/>
      <c r="F27" s="78"/>
      <c r="G27" s="78"/>
      <c r="H27" s="78"/>
    </row>
    <row r="28" spans="1:8" ht="14.25" customHeight="1">
      <c r="A28" s="373" t="s">
        <v>76</v>
      </c>
      <c r="B28" s="32"/>
      <c r="C28" s="32"/>
      <c r="D28" s="32"/>
      <c r="E28" s="32"/>
      <c r="F28" s="32"/>
      <c r="G28" s="32"/>
      <c r="H28" s="32"/>
    </row>
    <row r="29" spans="1:8" ht="14.25" customHeight="1">
      <c r="A29" s="373" t="s">
        <v>70</v>
      </c>
      <c r="B29" s="32"/>
      <c r="C29" s="32"/>
      <c r="D29" s="32"/>
      <c r="E29" s="32"/>
      <c r="F29" s="32"/>
      <c r="G29" s="32"/>
      <c r="H29" s="32"/>
    </row>
  </sheetData>
  <mergeCells count="11">
    <mergeCell ref="B15:H15"/>
    <mergeCell ref="B4:E4"/>
    <mergeCell ref="B6:E6"/>
    <mergeCell ref="F4:H4"/>
    <mergeCell ref="F6:H6"/>
    <mergeCell ref="C5:D5"/>
    <mergeCell ref="C7:E7"/>
    <mergeCell ref="C8:E8"/>
    <mergeCell ref="G7:H7"/>
    <mergeCell ref="G8:H8"/>
    <mergeCell ref="B14:H14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83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workbookViewId="0">
      <selection activeCell="C29" sqref="C29"/>
    </sheetView>
  </sheetViews>
  <sheetFormatPr defaultColWidth="28.125" defaultRowHeight="14.25" customHeight="1"/>
  <cols>
    <col min="1" max="1" width="50.375" style="32" customWidth="1"/>
    <col min="2" max="6" width="17.25" style="32" customWidth="1"/>
    <col min="7" max="7" width="5" style="32" customWidth="1"/>
    <col min="8" max="8" width="10.25" style="32" customWidth="1"/>
    <col min="9" max="16384" width="28.125" style="32"/>
  </cols>
  <sheetData>
    <row r="1" spans="1:8" ht="14.25" customHeight="1">
      <c r="A1" s="56" t="s">
        <v>777</v>
      </c>
      <c r="B1" s="56"/>
      <c r="C1" s="56"/>
      <c r="D1" s="56"/>
      <c r="E1" s="56"/>
      <c r="F1" s="56"/>
      <c r="H1" s="98" t="s">
        <v>290</v>
      </c>
    </row>
    <row r="2" spans="1:8" s="374" customFormat="1" ht="14.25" customHeight="1">
      <c r="A2" s="345" t="s">
        <v>646</v>
      </c>
      <c r="B2" s="358"/>
      <c r="C2" s="358"/>
      <c r="D2" s="358"/>
      <c r="E2" s="358"/>
      <c r="F2" s="358"/>
      <c r="H2" s="427" t="s">
        <v>291</v>
      </c>
    </row>
    <row r="3" spans="1:8" ht="6" customHeight="1">
      <c r="A3" s="63"/>
      <c r="B3" s="63"/>
      <c r="C3" s="63"/>
      <c r="D3" s="63"/>
      <c r="E3" s="63"/>
      <c r="F3" s="63"/>
    </row>
    <row r="4" spans="1:8" ht="25.5" customHeight="1">
      <c r="A4" s="245"/>
      <c r="B4" s="826" t="s">
        <v>56</v>
      </c>
      <c r="C4" s="843"/>
      <c r="D4" s="827"/>
      <c r="E4" s="843" t="s">
        <v>80</v>
      </c>
      <c r="F4" s="843"/>
    </row>
    <row r="5" spans="1:8" ht="14.25" customHeight="1">
      <c r="A5" s="246"/>
      <c r="B5" s="840" t="s">
        <v>57</v>
      </c>
      <c r="C5" s="852"/>
      <c r="D5" s="853"/>
      <c r="E5" s="852" t="s">
        <v>82</v>
      </c>
      <c r="F5" s="852"/>
    </row>
    <row r="6" spans="1:8" ht="14.25" customHeight="1">
      <c r="A6" s="246" t="s">
        <v>78</v>
      </c>
      <c r="B6" s="247"/>
      <c r="C6" s="831" t="s">
        <v>40</v>
      </c>
      <c r="D6" s="858"/>
      <c r="E6" s="247"/>
      <c r="F6" s="512" t="s">
        <v>240</v>
      </c>
    </row>
    <row r="7" spans="1:8" ht="14.25" customHeight="1">
      <c r="A7" s="395" t="s">
        <v>79</v>
      </c>
      <c r="B7" s="26" t="s">
        <v>47</v>
      </c>
      <c r="C7" s="852" t="s">
        <v>4</v>
      </c>
      <c r="D7" s="853"/>
      <c r="E7" s="26" t="s">
        <v>47</v>
      </c>
      <c r="F7" s="86" t="s">
        <v>73</v>
      </c>
    </row>
    <row r="8" spans="1:8" ht="14.25" customHeight="1">
      <c r="A8" s="237"/>
      <c r="B8" s="396" t="s">
        <v>37</v>
      </c>
      <c r="C8" s="250" t="s">
        <v>60</v>
      </c>
      <c r="D8" s="246" t="s">
        <v>62</v>
      </c>
      <c r="E8" s="396" t="s">
        <v>37</v>
      </c>
      <c r="F8" s="517" t="s">
        <v>241</v>
      </c>
    </row>
    <row r="9" spans="1:8" ht="14.25" customHeight="1">
      <c r="A9" s="118"/>
      <c r="B9" s="251"/>
      <c r="C9" s="397" t="s">
        <v>61</v>
      </c>
      <c r="D9" s="398" t="s">
        <v>63</v>
      </c>
      <c r="E9" s="251"/>
      <c r="F9" s="514" t="s">
        <v>254</v>
      </c>
    </row>
    <row r="10" spans="1:8" ht="14.25" customHeight="1">
      <c r="A10" s="120" t="s">
        <v>391</v>
      </c>
      <c r="B10" s="663">
        <v>53</v>
      </c>
      <c r="C10" s="301">
        <v>53</v>
      </c>
      <c r="D10" s="301" t="s">
        <v>664</v>
      </c>
      <c r="E10" s="301">
        <v>621137.69999999995</v>
      </c>
      <c r="F10" s="664">
        <v>621137.69999999995</v>
      </c>
    </row>
    <row r="11" spans="1:8" ht="14.25" customHeight="1">
      <c r="A11" s="359" t="s">
        <v>64</v>
      </c>
      <c r="B11" s="665"/>
      <c r="C11" s="666"/>
      <c r="D11" s="666"/>
      <c r="E11" s="666"/>
      <c r="F11" s="667"/>
    </row>
    <row r="12" spans="1:8" ht="14.25" customHeight="1">
      <c r="A12" s="148"/>
      <c r="B12" s="854" t="s">
        <v>81</v>
      </c>
      <c r="C12" s="854"/>
      <c r="D12" s="854"/>
      <c r="E12" s="854"/>
      <c r="F12" s="855"/>
    </row>
    <row r="13" spans="1:8" ht="14.25" customHeight="1">
      <c r="A13" s="148"/>
      <c r="B13" s="856" t="s">
        <v>67</v>
      </c>
      <c r="C13" s="856"/>
      <c r="D13" s="856"/>
      <c r="E13" s="856"/>
      <c r="F13" s="857"/>
    </row>
    <row r="14" spans="1:8" ht="14.25" customHeight="1">
      <c r="A14" s="228" t="s">
        <v>453</v>
      </c>
      <c r="B14" s="639">
        <v>51</v>
      </c>
      <c r="C14" s="639">
        <v>51</v>
      </c>
      <c r="D14" s="639" t="s">
        <v>664</v>
      </c>
      <c r="E14" s="638">
        <v>617237.69999999995</v>
      </c>
      <c r="F14" s="638">
        <v>617237.69999999995</v>
      </c>
    </row>
    <row r="15" spans="1:8" ht="14.25" customHeight="1">
      <c r="A15" s="391" t="s">
        <v>2</v>
      </c>
      <c r="B15" s="668"/>
      <c r="C15" s="669"/>
      <c r="D15" s="668"/>
      <c r="E15" s="669"/>
      <c r="F15" s="670"/>
    </row>
    <row r="16" spans="1:8" ht="14.25" customHeight="1">
      <c r="A16" s="244" t="s">
        <v>456</v>
      </c>
      <c r="B16" s="671">
        <v>1</v>
      </c>
      <c r="C16" s="671">
        <v>1</v>
      </c>
      <c r="D16" s="639" t="s">
        <v>664</v>
      </c>
      <c r="E16" s="671">
        <v>20</v>
      </c>
      <c r="F16" s="672">
        <v>20</v>
      </c>
    </row>
    <row r="17" spans="1:6" ht="14.25" customHeight="1">
      <c r="A17" s="244" t="s">
        <v>364</v>
      </c>
      <c r="B17" s="671">
        <v>2</v>
      </c>
      <c r="C17" s="671">
        <v>2</v>
      </c>
      <c r="D17" s="639" t="s">
        <v>664</v>
      </c>
      <c r="E17" s="671">
        <v>1120</v>
      </c>
      <c r="F17" s="672">
        <v>1120</v>
      </c>
    </row>
    <row r="18" spans="1:6" ht="14.25" customHeight="1">
      <c r="A18" s="244" t="s">
        <v>497</v>
      </c>
      <c r="B18" s="671">
        <v>3</v>
      </c>
      <c r="C18" s="671">
        <v>3</v>
      </c>
      <c r="D18" s="639" t="s">
        <v>664</v>
      </c>
      <c r="E18" s="671">
        <v>12760</v>
      </c>
      <c r="F18" s="672">
        <v>12760</v>
      </c>
    </row>
    <row r="19" spans="1:6" ht="14.25" customHeight="1">
      <c r="A19" s="244" t="s">
        <v>365</v>
      </c>
      <c r="B19" s="671">
        <v>4</v>
      </c>
      <c r="C19" s="671">
        <v>4</v>
      </c>
      <c r="D19" s="639" t="s">
        <v>664</v>
      </c>
      <c r="E19" s="671">
        <v>470</v>
      </c>
      <c r="F19" s="672">
        <v>470</v>
      </c>
    </row>
    <row r="20" spans="1:6" ht="14.25" customHeight="1">
      <c r="A20" s="244" t="s">
        <v>457</v>
      </c>
      <c r="B20" s="671">
        <v>32</v>
      </c>
      <c r="C20" s="671">
        <v>32</v>
      </c>
      <c r="D20" s="639" t="s">
        <v>664</v>
      </c>
      <c r="E20" s="671">
        <v>265695.7</v>
      </c>
      <c r="F20" s="672">
        <v>265695.7</v>
      </c>
    </row>
    <row r="21" spans="1:6" ht="14.25" customHeight="1">
      <c r="A21" s="244" t="s">
        <v>766</v>
      </c>
      <c r="B21" s="671">
        <v>1</v>
      </c>
      <c r="C21" s="671">
        <v>1</v>
      </c>
      <c r="D21" s="639" t="s">
        <v>664</v>
      </c>
      <c r="E21" s="671">
        <v>20000</v>
      </c>
      <c r="F21" s="672">
        <v>20000</v>
      </c>
    </row>
    <row r="22" spans="1:6" ht="14.25" customHeight="1">
      <c r="A22" s="244" t="s">
        <v>775</v>
      </c>
      <c r="B22" s="671">
        <v>2</v>
      </c>
      <c r="C22" s="671">
        <v>2</v>
      </c>
      <c r="D22" s="639" t="s">
        <v>664</v>
      </c>
      <c r="E22" s="671">
        <v>8</v>
      </c>
      <c r="F22" s="672">
        <v>8</v>
      </c>
    </row>
    <row r="23" spans="1:6" ht="14.25" customHeight="1">
      <c r="A23" s="244" t="s">
        <v>361</v>
      </c>
      <c r="B23" s="671">
        <v>2</v>
      </c>
      <c r="C23" s="671">
        <v>2</v>
      </c>
      <c r="D23" s="639" t="s">
        <v>664</v>
      </c>
      <c r="E23" s="671">
        <v>300000</v>
      </c>
      <c r="F23" s="672">
        <v>300000</v>
      </c>
    </row>
    <row r="24" spans="1:6" ht="14.25" customHeight="1">
      <c r="A24" s="244" t="s">
        <v>366</v>
      </c>
      <c r="B24" s="671">
        <v>3</v>
      </c>
      <c r="C24" s="671">
        <v>3</v>
      </c>
      <c r="D24" s="639" t="s">
        <v>664</v>
      </c>
      <c r="E24" s="671">
        <v>16864</v>
      </c>
      <c r="F24" s="672">
        <v>16864</v>
      </c>
    </row>
    <row r="25" spans="1:6" ht="14.25" customHeight="1">
      <c r="A25" s="244" t="s">
        <v>367</v>
      </c>
      <c r="B25" s="303">
        <v>1</v>
      </c>
      <c r="C25" s="270">
        <v>1</v>
      </c>
      <c r="D25" s="639" t="s">
        <v>664</v>
      </c>
      <c r="E25" s="270">
        <v>300</v>
      </c>
      <c r="F25" s="303">
        <v>300</v>
      </c>
    </row>
    <row r="26" spans="1:6" ht="6" customHeight="1">
      <c r="A26" s="433"/>
      <c r="B26" s="180"/>
      <c r="C26" s="180"/>
      <c r="D26" s="437"/>
      <c r="E26" s="180"/>
      <c r="F26" s="180"/>
    </row>
    <row r="27" spans="1:6" ht="14.25" customHeight="1">
      <c r="A27" s="404" t="s">
        <v>75</v>
      </c>
      <c r="B27" s="78"/>
      <c r="C27" s="78"/>
      <c r="D27" s="78"/>
      <c r="E27" s="78"/>
      <c r="F27" s="78"/>
    </row>
    <row r="28" spans="1:6" ht="14.25" customHeight="1">
      <c r="A28" s="373" t="s">
        <v>776</v>
      </c>
      <c r="B28" s="78"/>
      <c r="C28" s="78"/>
      <c r="D28" s="78"/>
      <c r="E28" s="78"/>
      <c r="F28" s="78"/>
    </row>
  </sheetData>
  <mergeCells count="8">
    <mergeCell ref="C7:D7"/>
    <mergeCell ref="B12:F12"/>
    <mergeCell ref="B13:F13"/>
    <mergeCell ref="B4:D4"/>
    <mergeCell ref="B5:D5"/>
    <mergeCell ref="E4:F4"/>
    <mergeCell ref="E5:F5"/>
    <mergeCell ref="C6:D6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scale="7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showGridLines="0" zoomScaleNormal="100" workbookViewId="0">
      <pane ySplit="8" topLeftCell="A9" activePane="bottomLeft" state="frozen"/>
      <selection activeCell="O34" sqref="O34"/>
      <selection pane="bottomLeft" activeCell="A66" sqref="A66"/>
    </sheetView>
  </sheetViews>
  <sheetFormatPr defaultColWidth="9" defaultRowHeight="14.25" customHeight="1"/>
  <cols>
    <col min="1" max="1" width="37.125" style="32" customWidth="1"/>
    <col min="2" max="11" width="11.375" style="32" customWidth="1"/>
    <col min="12" max="12" width="5.625" style="32" customWidth="1"/>
    <col min="13" max="16384" width="9" style="32"/>
  </cols>
  <sheetData>
    <row r="1" spans="1:15" ht="14.25" customHeight="1">
      <c r="A1" s="56" t="s">
        <v>661</v>
      </c>
      <c r="B1" s="56"/>
      <c r="C1" s="56"/>
      <c r="D1" s="56"/>
      <c r="E1" s="56"/>
      <c r="F1" s="56"/>
      <c r="G1" s="56"/>
      <c r="H1" s="56"/>
      <c r="I1" s="56"/>
      <c r="J1" s="56"/>
      <c r="K1" s="56"/>
      <c r="M1" s="98" t="s">
        <v>290</v>
      </c>
    </row>
    <row r="2" spans="1:15" ht="14.25" customHeight="1">
      <c r="A2" s="345" t="s">
        <v>635</v>
      </c>
      <c r="B2" s="60"/>
      <c r="C2" s="60"/>
      <c r="D2" s="60"/>
      <c r="E2" s="60"/>
      <c r="F2" s="60"/>
      <c r="G2" s="60"/>
      <c r="H2" s="60"/>
      <c r="I2" s="60"/>
      <c r="J2" s="60"/>
      <c r="K2" s="60"/>
      <c r="M2" s="427" t="s">
        <v>291</v>
      </c>
    </row>
    <row r="3" spans="1:15" ht="6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5" ht="27" customHeight="1">
      <c r="A4" s="33"/>
      <c r="B4" s="733" t="s">
        <v>560</v>
      </c>
      <c r="C4" s="863"/>
      <c r="D4" s="863"/>
      <c r="E4" s="864"/>
      <c r="F4" s="863" t="s">
        <v>547</v>
      </c>
      <c r="G4" s="863"/>
      <c r="H4" s="863"/>
      <c r="I4" s="863"/>
      <c r="J4" s="863"/>
      <c r="K4" s="734" t="s">
        <v>779</v>
      </c>
    </row>
    <row r="5" spans="1:15" ht="27" customHeight="1">
      <c r="A5" s="585" t="s">
        <v>0</v>
      </c>
      <c r="B5" s="508"/>
      <c r="C5" s="732" t="s">
        <v>778</v>
      </c>
      <c r="D5" s="508"/>
      <c r="E5" s="508"/>
      <c r="F5" s="508"/>
      <c r="G5" s="508"/>
      <c r="H5" s="508"/>
      <c r="I5" s="508"/>
      <c r="J5" s="508"/>
      <c r="K5" s="868"/>
    </row>
    <row r="6" spans="1:15" ht="27" customHeight="1">
      <c r="A6" s="395" t="s">
        <v>121</v>
      </c>
      <c r="B6" s="509" t="s">
        <v>47</v>
      </c>
      <c r="C6" s="726"/>
      <c r="D6" s="509" t="s">
        <v>123</v>
      </c>
      <c r="E6" s="509" t="s">
        <v>124</v>
      </c>
      <c r="F6" s="509" t="s">
        <v>47</v>
      </c>
      <c r="G6" s="509" t="s">
        <v>134</v>
      </c>
      <c r="H6" s="509" t="s">
        <v>135</v>
      </c>
      <c r="I6" s="509" t="s">
        <v>126</v>
      </c>
      <c r="J6" s="509" t="s">
        <v>136</v>
      </c>
      <c r="K6" s="869" t="s">
        <v>780</v>
      </c>
    </row>
    <row r="7" spans="1:15" ht="27" customHeight="1">
      <c r="B7" s="397" t="s">
        <v>37</v>
      </c>
      <c r="C7" s="397" t="s">
        <v>122</v>
      </c>
      <c r="D7" s="397" t="s">
        <v>133</v>
      </c>
      <c r="E7" s="397" t="s">
        <v>124</v>
      </c>
      <c r="F7" s="397" t="s">
        <v>37</v>
      </c>
      <c r="G7" s="397" t="s">
        <v>149</v>
      </c>
      <c r="H7" s="397" t="s">
        <v>125</v>
      </c>
      <c r="I7" s="397" t="s">
        <v>127</v>
      </c>
      <c r="J7" s="397" t="s">
        <v>128</v>
      </c>
      <c r="K7" s="840"/>
    </row>
    <row r="8" spans="1:15" ht="27" customHeight="1">
      <c r="A8" s="506"/>
      <c r="B8" s="733" t="s">
        <v>739</v>
      </c>
      <c r="C8" s="863"/>
      <c r="D8" s="863"/>
      <c r="E8" s="863"/>
      <c r="F8" s="863"/>
      <c r="G8" s="863"/>
      <c r="H8" s="863"/>
      <c r="I8" s="863"/>
      <c r="J8" s="863"/>
      <c r="K8" s="863"/>
    </row>
    <row r="9" spans="1:15" ht="14.25" customHeight="1">
      <c r="A9" s="505"/>
      <c r="B9" s="865" t="s">
        <v>275</v>
      </c>
      <c r="C9" s="865"/>
      <c r="D9" s="865"/>
      <c r="E9" s="865"/>
      <c r="F9" s="865"/>
      <c r="G9" s="865"/>
      <c r="H9" s="865"/>
      <c r="I9" s="865"/>
      <c r="J9" s="865"/>
      <c r="K9" s="865"/>
    </row>
    <row r="10" spans="1:15" ht="14.25" customHeight="1">
      <c r="A10" s="531"/>
      <c r="B10" s="866" t="s">
        <v>276</v>
      </c>
      <c r="C10" s="867"/>
      <c r="D10" s="867"/>
      <c r="E10" s="867"/>
      <c r="F10" s="867"/>
      <c r="G10" s="867"/>
      <c r="H10" s="867"/>
      <c r="I10" s="867"/>
      <c r="J10" s="867"/>
      <c r="K10" s="867"/>
    </row>
    <row r="11" spans="1:15" ht="14.25" customHeight="1">
      <c r="A11" s="273" t="s">
        <v>273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7"/>
    </row>
    <row r="12" spans="1:15" ht="14.25" customHeight="1">
      <c r="A12" s="673" t="s">
        <v>274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7"/>
    </row>
    <row r="13" spans="1:15" ht="14.25" customHeight="1">
      <c r="A13" s="29" t="s">
        <v>129</v>
      </c>
      <c r="B13" s="48"/>
      <c r="C13" s="48"/>
      <c r="D13" s="48"/>
      <c r="E13" s="48"/>
      <c r="F13" s="48"/>
      <c r="G13" s="48"/>
      <c r="H13" s="48"/>
      <c r="I13" s="48"/>
      <c r="J13" s="48"/>
      <c r="K13" s="238"/>
      <c r="L13" s="341"/>
      <c r="M13" s="341"/>
      <c r="N13" s="341"/>
      <c r="O13" s="341"/>
    </row>
    <row r="14" spans="1:15" s="260" customFormat="1" ht="14.25" customHeight="1">
      <c r="A14" s="360" t="s">
        <v>130</v>
      </c>
      <c r="B14" s="274"/>
      <c r="C14" s="274"/>
      <c r="D14" s="274"/>
      <c r="E14" s="274"/>
      <c r="F14" s="274"/>
      <c r="G14" s="274"/>
      <c r="H14" s="274"/>
      <c r="I14" s="274"/>
      <c r="J14" s="274"/>
      <c r="K14" s="275"/>
      <c r="L14" s="401"/>
      <c r="M14" s="402"/>
      <c r="N14" s="402"/>
      <c r="O14" s="401"/>
    </row>
    <row r="15" spans="1:15" ht="14.25" customHeight="1">
      <c r="A15" s="405" t="s">
        <v>781</v>
      </c>
      <c r="B15" s="451">
        <v>9964.1999999999989</v>
      </c>
      <c r="C15" s="451">
        <v>3360.7</v>
      </c>
      <c r="D15" s="451">
        <v>5968.6</v>
      </c>
      <c r="E15" s="451">
        <v>634.9</v>
      </c>
      <c r="F15" s="451">
        <v>9747.2999999999993</v>
      </c>
      <c r="G15" s="451">
        <v>5480</v>
      </c>
      <c r="H15" s="451">
        <v>4161.7</v>
      </c>
      <c r="I15" s="451">
        <v>105.3</v>
      </c>
      <c r="J15" s="451">
        <v>0.3</v>
      </c>
      <c r="K15" s="452">
        <v>1034.5</v>
      </c>
      <c r="L15" s="341"/>
      <c r="M15" s="403"/>
      <c r="N15" s="403"/>
      <c r="O15" s="341"/>
    </row>
    <row r="16" spans="1:15" s="260" customFormat="1" ht="14.25" customHeight="1">
      <c r="A16" s="406" t="s">
        <v>559</v>
      </c>
      <c r="B16" s="451"/>
      <c r="C16" s="451"/>
      <c r="D16" s="451"/>
      <c r="E16" s="451"/>
      <c r="F16" s="451"/>
      <c r="G16" s="451"/>
      <c r="H16" s="451"/>
      <c r="I16" s="451"/>
      <c r="J16" s="451"/>
      <c r="K16" s="452"/>
      <c r="L16" s="401"/>
      <c r="M16" s="402"/>
      <c r="N16" s="402"/>
      <c r="O16" s="401"/>
    </row>
    <row r="17" spans="1:15" ht="14.25" customHeight="1">
      <c r="A17" s="405" t="s">
        <v>549</v>
      </c>
      <c r="B17" s="451">
        <v>188.8</v>
      </c>
      <c r="C17" s="451">
        <v>39</v>
      </c>
      <c r="D17" s="451">
        <v>147.80000000000001</v>
      </c>
      <c r="E17" s="451">
        <v>2</v>
      </c>
      <c r="F17" s="451">
        <v>185.50000000000003</v>
      </c>
      <c r="G17" s="451">
        <v>142.80000000000001</v>
      </c>
      <c r="H17" s="451">
        <v>32.9</v>
      </c>
      <c r="I17" s="451">
        <v>9.8000000000000007</v>
      </c>
      <c r="J17" s="451">
        <v>0</v>
      </c>
      <c r="K17" s="452">
        <v>16.5</v>
      </c>
      <c r="L17" s="341"/>
      <c r="M17" s="341"/>
      <c r="N17" s="341"/>
      <c r="O17" s="341"/>
    </row>
    <row r="18" spans="1:15" s="260" customFormat="1" ht="14.25" customHeight="1">
      <c r="A18" s="406" t="s">
        <v>550</v>
      </c>
      <c r="B18" s="451"/>
      <c r="C18" s="451"/>
      <c r="D18" s="451"/>
      <c r="E18" s="451"/>
      <c r="F18" s="451"/>
      <c r="G18" s="451"/>
      <c r="H18" s="451"/>
      <c r="I18" s="451"/>
      <c r="J18" s="451"/>
      <c r="K18" s="452"/>
    </row>
    <row r="19" spans="1:15" ht="14.25" customHeight="1">
      <c r="A19" s="405" t="s">
        <v>551</v>
      </c>
      <c r="B19" s="451">
        <v>52.6</v>
      </c>
      <c r="C19" s="451">
        <v>31.8</v>
      </c>
      <c r="D19" s="451">
        <v>13.2</v>
      </c>
      <c r="E19" s="451">
        <v>7.6</v>
      </c>
      <c r="F19" s="451">
        <v>51.800000000000004</v>
      </c>
      <c r="G19" s="451">
        <v>32.5</v>
      </c>
      <c r="H19" s="451">
        <v>16.100000000000001</v>
      </c>
      <c r="I19" s="451">
        <v>3.2</v>
      </c>
      <c r="J19" s="451">
        <v>0</v>
      </c>
      <c r="K19" s="452">
        <v>4.3</v>
      </c>
    </row>
    <row r="20" spans="1:15" s="260" customFormat="1" ht="14.25" customHeight="1">
      <c r="A20" s="406" t="s">
        <v>552</v>
      </c>
      <c r="B20" s="451"/>
      <c r="C20" s="451"/>
      <c r="D20" s="451"/>
      <c r="E20" s="451"/>
      <c r="F20" s="451"/>
      <c r="G20" s="451"/>
      <c r="H20" s="451"/>
      <c r="I20" s="451"/>
      <c r="J20" s="451"/>
      <c r="K20" s="452"/>
    </row>
    <row r="21" spans="1:15" ht="14.25" customHeight="1">
      <c r="A21" s="405" t="s">
        <v>553</v>
      </c>
      <c r="B21" s="451">
        <v>100.2</v>
      </c>
      <c r="C21" s="451">
        <v>14.3</v>
      </c>
      <c r="D21" s="451">
        <v>56.9</v>
      </c>
      <c r="E21" s="451">
        <v>29</v>
      </c>
      <c r="F21" s="451">
        <v>96.5</v>
      </c>
      <c r="G21" s="451">
        <v>85.1</v>
      </c>
      <c r="H21" s="451">
        <v>10.9</v>
      </c>
      <c r="I21" s="451">
        <v>0.5</v>
      </c>
      <c r="J21" s="451">
        <v>0</v>
      </c>
      <c r="K21" s="452">
        <v>14.1</v>
      </c>
    </row>
    <row r="22" spans="1:15" s="260" customFormat="1" ht="14.25" customHeight="1">
      <c r="A22" s="406" t="s">
        <v>554</v>
      </c>
      <c r="B22" s="451"/>
      <c r="C22" s="451"/>
      <c r="D22" s="451"/>
      <c r="E22" s="451"/>
      <c r="F22" s="451"/>
      <c r="G22" s="451"/>
      <c r="H22" s="451"/>
      <c r="I22" s="451"/>
      <c r="J22" s="451"/>
      <c r="K22" s="452"/>
    </row>
    <row r="23" spans="1:15" s="260" customFormat="1" ht="14.25" customHeight="1">
      <c r="A23" s="405" t="s">
        <v>555</v>
      </c>
      <c r="B23" s="451">
        <v>81.5</v>
      </c>
      <c r="C23" s="451">
        <v>31</v>
      </c>
      <c r="D23" s="451">
        <v>28.7</v>
      </c>
      <c r="E23" s="451">
        <v>21.8</v>
      </c>
      <c r="F23" s="451">
        <v>83.6</v>
      </c>
      <c r="G23" s="451">
        <v>62</v>
      </c>
      <c r="H23" s="451">
        <v>15.6</v>
      </c>
      <c r="I23" s="451">
        <v>6</v>
      </c>
      <c r="J23" s="451">
        <v>0</v>
      </c>
      <c r="K23" s="452">
        <v>2.5</v>
      </c>
    </row>
    <row r="24" spans="1:15" s="260" customFormat="1" ht="14.25" customHeight="1">
      <c r="A24" s="406" t="s">
        <v>556</v>
      </c>
      <c r="B24" s="451"/>
      <c r="C24" s="451"/>
      <c r="D24" s="451"/>
      <c r="E24" s="451"/>
      <c r="F24" s="451"/>
      <c r="G24" s="451"/>
      <c r="H24" s="451"/>
      <c r="I24" s="451"/>
      <c r="J24" s="451"/>
      <c r="K24" s="452"/>
    </row>
    <row r="25" spans="1:15" ht="14.25" customHeight="1">
      <c r="A25" s="405" t="s">
        <v>557</v>
      </c>
      <c r="B25" s="451">
        <v>7.8</v>
      </c>
      <c r="C25" s="451">
        <v>1.1000000000000001</v>
      </c>
      <c r="D25" s="451">
        <v>0.4</v>
      </c>
      <c r="E25" s="451">
        <v>6.3</v>
      </c>
      <c r="F25" s="451">
        <v>8.1</v>
      </c>
      <c r="G25" s="451">
        <v>6.9</v>
      </c>
      <c r="H25" s="451">
        <v>0.3</v>
      </c>
      <c r="I25" s="451">
        <v>0.9</v>
      </c>
      <c r="J25" s="451">
        <v>0</v>
      </c>
      <c r="K25" s="452">
        <v>0.2</v>
      </c>
    </row>
    <row r="26" spans="1:15" s="260" customFormat="1" ht="14.25" customHeight="1">
      <c r="A26" s="406" t="s">
        <v>558</v>
      </c>
      <c r="B26" s="451"/>
      <c r="C26" s="451"/>
      <c r="D26" s="451"/>
      <c r="E26" s="451"/>
      <c r="F26" s="451"/>
      <c r="G26" s="451"/>
      <c r="H26" s="451"/>
      <c r="I26" s="451"/>
      <c r="J26" s="451"/>
      <c r="K26" s="452"/>
    </row>
    <row r="27" spans="1:15" ht="14.25" customHeight="1">
      <c r="A27" s="254" t="s">
        <v>167</v>
      </c>
      <c r="B27" s="451">
        <v>713.19999999999993</v>
      </c>
      <c r="C27" s="451">
        <v>346.6</v>
      </c>
      <c r="D27" s="451">
        <v>220.2</v>
      </c>
      <c r="E27" s="451">
        <v>146.4</v>
      </c>
      <c r="F27" s="451">
        <v>714.19999999999993</v>
      </c>
      <c r="G27" s="451">
        <v>456.5</v>
      </c>
      <c r="H27" s="451">
        <v>188.8</v>
      </c>
      <c r="I27" s="451">
        <v>68.900000000000006</v>
      </c>
      <c r="J27" s="451">
        <v>0</v>
      </c>
      <c r="K27" s="452">
        <v>20.5</v>
      </c>
    </row>
    <row r="28" spans="1:15" s="260" customFormat="1" ht="14.25" customHeight="1">
      <c r="A28" s="400" t="s">
        <v>167</v>
      </c>
      <c r="B28" s="453"/>
      <c r="C28" s="453"/>
      <c r="D28" s="453"/>
      <c r="E28" s="453"/>
      <c r="F28" s="453"/>
      <c r="G28" s="453"/>
      <c r="H28" s="453"/>
      <c r="I28" s="453"/>
      <c r="J28" s="453"/>
      <c r="K28" s="454"/>
    </row>
    <row r="29" spans="1:15" ht="14.25" customHeight="1">
      <c r="A29" s="276" t="s">
        <v>284</v>
      </c>
      <c r="B29" s="453"/>
      <c r="C29" s="453"/>
      <c r="D29" s="453"/>
      <c r="E29" s="453"/>
      <c r="F29" s="453"/>
      <c r="G29" s="453"/>
      <c r="H29" s="453"/>
      <c r="I29" s="453"/>
      <c r="J29" s="453"/>
      <c r="K29" s="454"/>
    </row>
    <row r="30" spans="1:15" s="260" customFormat="1" ht="14.25" customHeight="1">
      <c r="A30" s="674" t="s">
        <v>285</v>
      </c>
      <c r="B30" s="453"/>
      <c r="C30" s="453"/>
      <c r="D30" s="453"/>
      <c r="E30" s="453"/>
      <c r="F30" s="453"/>
      <c r="G30" s="453"/>
      <c r="H30" s="453"/>
      <c r="I30" s="453"/>
      <c r="J30" s="453"/>
      <c r="K30" s="454"/>
    </row>
    <row r="31" spans="1:15" ht="14.25" customHeight="1">
      <c r="A31" s="264" t="s">
        <v>317</v>
      </c>
      <c r="B31" s="451">
        <v>140.9</v>
      </c>
      <c r="C31" s="451">
        <v>39.799999999999997</v>
      </c>
      <c r="D31" s="451">
        <v>88.2</v>
      </c>
      <c r="E31" s="451">
        <v>12.9</v>
      </c>
      <c r="F31" s="451">
        <v>143.19999999999999</v>
      </c>
      <c r="G31" s="451">
        <v>80.599999999999994</v>
      </c>
      <c r="H31" s="451">
        <v>62.6</v>
      </c>
      <c r="I31" s="451">
        <v>0</v>
      </c>
      <c r="J31" s="451">
        <v>0</v>
      </c>
      <c r="K31" s="452">
        <v>6.8</v>
      </c>
    </row>
    <row r="32" spans="1:15" s="260" customFormat="1" ht="14.25" customHeight="1">
      <c r="A32" s="360" t="s">
        <v>279</v>
      </c>
      <c r="B32" s="451"/>
      <c r="C32" s="451"/>
      <c r="D32" s="451"/>
      <c r="E32" s="451"/>
      <c r="F32" s="451"/>
      <c r="G32" s="451"/>
      <c r="H32" s="451"/>
      <c r="I32" s="451"/>
      <c r="J32" s="451"/>
      <c r="K32" s="452"/>
    </row>
    <row r="33" spans="1:11" ht="14.25" customHeight="1">
      <c r="A33" s="264" t="s">
        <v>280</v>
      </c>
      <c r="B33" s="451">
        <v>1463.3999999999999</v>
      </c>
      <c r="C33" s="451">
        <v>844.9</v>
      </c>
      <c r="D33" s="451">
        <v>542.9</v>
      </c>
      <c r="E33" s="451">
        <v>75.599999999999994</v>
      </c>
      <c r="F33" s="451">
        <v>1473.8999999999999</v>
      </c>
      <c r="G33" s="451">
        <v>505.6</v>
      </c>
      <c r="H33" s="451">
        <v>909.4</v>
      </c>
      <c r="I33" s="451">
        <v>34.6</v>
      </c>
      <c r="J33" s="451">
        <v>24.3</v>
      </c>
      <c r="K33" s="452">
        <v>128.5</v>
      </c>
    </row>
    <row r="34" spans="1:11" s="260" customFormat="1" ht="14.25" customHeight="1">
      <c r="A34" s="360" t="s">
        <v>131</v>
      </c>
      <c r="B34" s="451"/>
      <c r="C34" s="451"/>
      <c r="D34" s="451"/>
      <c r="E34" s="451"/>
      <c r="F34" s="451"/>
      <c r="G34" s="451"/>
      <c r="H34" s="451"/>
      <c r="I34" s="451"/>
      <c r="J34" s="451"/>
      <c r="K34" s="452"/>
    </row>
    <row r="35" spans="1:11" ht="14.25" customHeight="1">
      <c r="A35" s="264" t="s">
        <v>662</v>
      </c>
      <c r="B35" s="451">
        <v>250.60000000000002</v>
      </c>
      <c r="C35" s="451">
        <v>162.80000000000001</v>
      </c>
      <c r="D35" s="451">
        <v>71.3</v>
      </c>
      <c r="E35" s="451">
        <v>16.5</v>
      </c>
      <c r="F35" s="451">
        <v>272.7</v>
      </c>
      <c r="G35" s="451">
        <v>143.80000000000001</v>
      </c>
      <c r="H35" s="451">
        <v>125.7</v>
      </c>
      <c r="I35" s="451">
        <v>2.8</v>
      </c>
      <c r="J35" s="451">
        <v>0.4</v>
      </c>
      <c r="K35" s="452">
        <v>45.6</v>
      </c>
    </row>
    <row r="36" spans="1:11" s="260" customFormat="1" ht="14.25" customHeight="1">
      <c r="A36" s="360" t="s">
        <v>150</v>
      </c>
      <c r="B36" s="451"/>
      <c r="C36" s="451"/>
      <c r="D36" s="451"/>
      <c r="E36" s="451"/>
      <c r="F36" s="451"/>
      <c r="G36" s="451"/>
      <c r="H36" s="451"/>
      <c r="I36" s="451"/>
      <c r="J36" s="451"/>
      <c r="K36" s="452"/>
    </row>
    <row r="37" spans="1:11" s="260" customFormat="1" ht="14.25" customHeight="1">
      <c r="A37" s="264" t="s">
        <v>281</v>
      </c>
      <c r="B37" s="451">
        <v>2429.4999999999995</v>
      </c>
      <c r="C37" s="451">
        <v>1320.1</v>
      </c>
      <c r="D37" s="451">
        <v>1076.8</v>
      </c>
      <c r="E37" s="451">
        <v>32.6</v>
      </c>
      <c r="F37" s="451">
        <v>2410.7999999999997</v>
      </c>
      <c r="G37" s="451">
        <v>893.8</v>
      </c>
      <c r="H37" s="451">
        <v>1467.9</v>
      </c>
      <c r="I37" s="451">
        <v>42.4</v>
      </c>
      <c r="J37" s="451">
        <v>6.7</v>
      </c>
      <c r="K37" s="452">
        <v>125.6</v>
      </c>
    </row>
    <row r="38" spans="1:11" s="116" customFormat="1" ht="14.25" customHeight="1">
      <c r="A38" s="360" t="s">
        <v>303</v>
      </c>
      <c r="B38" s="451"/>
      <c r="C38" s="451"/>
      <c r="D38" s="451"/>
      <c r="E38" s="451"/>
      <c r="F38" s="451"/>
      <c r="G38" s="451"/>
      <c r="H38" s="451"/>
      <c r="I38" s="451"/>
      <c r="J38" s="451"/>
      <c r="K38" s="452"/>
    </row>
    <row r="39" spans="1:11" s="116" customFormat="1" ht="14.25" customHeight="1">
      <c r="A39" s="257" t="s">
        <v>282</v>
      </c>
      <c r="B39" s="451">
        <v>4734.7000000000007</v>
      </c>
      <c r="C39" s="451">
        <v>1709.1</v>
      </c>
      <c r="D39" s="451">
        <v>2611</v>
      </c>
      <c r="E39" s="451">
        <v>414.6</v>
      </c>
      <c r="F39" s="451">
        <v>4753.3</v>
      </c>
      <c r="G39" s="451">
        <v>2062</v>
      </c>
      <c r="H39" s="451">
        <v>2446.3000000000002</v>
      </c>
      <c r="I39" s="451">
        <v>232.9</v>
      </c>
      <c r="J39" s="451">
        <v>12.1</v>
      </c>
      <c r="K39" s="452">
        <v>104.3</v>
      </c>
    </row>
    <row r="40" spans="1:11" s="116" customFormat="1" ht="14.25" customHeight="1">
      <c r="A40" s="360" t="s">
        <v>278</v>
      </c>
      <c r="B40" s="451"/>
      <c r="C40" s="451"/>
      <c r="D40" s="451"/>
      <c r="E40" s="451"/>
      <c r="F40" s="451"/>
      <c r="G40" s="451"/>
      <c r="H40" s="451"/>
      <c r="I40" s="451"/>
      <c r="J40" s="451"/>
      <c r="K40" s="452"/>
    </row>
    <row r="41" spans="1:11" s="116" customFormat="1" ht="14.25" customHeight="1">
      <c r="A41" s="264" t="s">
        <v>283</v>
      </c>
      <c r="B41" s="451">
        <v>9</v>
      </c>
      <c r="C41" s="451">
        <v>5.2</v>
      </c>
      <c r="D41" s="451">
        <v>3</v>
      </c>
      <c r="E41" s="451">
        <v>0.8</v>
      </c>
      <c r="F41" s="451">
        <v>9.3000000000000007</v>
      </c>
      <c r="G41" s="451">
        <v>1.6</v>
      </c>
      <c r="H41" s="451">
        <v>7.7</v>
      </c>
      <c r="I41" s="451">
        <v>0</v>
      </c>
      <c r="J41" s="451">
        <v>0</v>
      </c>
      <c r="K41" s="452">
        <v>0.5</v>
      </c>
    </row>
    <row r="42" spans="1:11" ht="14.25" customHeight="1">
      <c r="A42" s="360" t="s">
        <v>132</v>
      </c>
      <c r="B42" s="277"/>
      <c r="C42" s="125"/>
      <c r="D42" s="125"/>
      <c r="E42" s="125"/>
      <c r="F42" s="125"/>
      <c r="G42" s="125"/>
      <c r="H42" s="125"/>
      <c r="I42" s="125"/>
      <c r="J42" s="125"/>
      <c r="K42" s="278"/>
    </row>
    <row r="43" spans="1:11" s="260" customFormat="1" ht="5.25" customHeight="1">
      <c r="A43" s="262"/>
      <c r="B43" s="278"/>
      <c r="C43" s="279"/>
      <c r="D43" s="279"/>
      <c r="E43" s="279"/>
      <c r="F43" s="279"/>
      <c r="G43" s="279"/>
      <c r="H43" s="279"/>
      <c r="I43" s="279"/>
      <c r="J43" s="279"/>
      <c r="K43" s="279"/>
    </row>
    <row r="44" spans="1:11" ht="14.25" customHeight="1">
      <c r="A44" s="280"/>
      <c r="B44" s="859" t="s">
        <v>277</v>
      </c>
      <c r="C44" s="860"/>
      <c r="D44" s="860"/>
      <c r="E44" s="860"/>
      <c r="F44" s="860"/>
      <c r="G44" s="860"/>
      <c r="H44" s="860"/>
      <c r="I44" s="860"/>
      <c r="J44" s="860"/>
      <c r="K44" s="860"/>
    </row>
    <row r="45" spans="1:11" s="260" customFormat="1" ht="14.25" customHeight="1">
      <c r="A45" s="116"/>
      <c r="B45" s="861" t="s">
        <v>663</v>
      </c>
      <c r="C45" s="862"/>
      <c r="D45" s="862"/>
      <c r="E45" s="862"/>
      <c r="F45" s="862"/>
      <c r="G45" s="862"/>
      <c r="H45" s="862"/>
      <c r="I45" s="862"/>
      <c r="J45" s="862"/>
      <c r="K45" s="862"/>
    </row>
    <row r="46" spans="1:11" ht="14.25" customHeight="1">
      <c r="A46" s="273" t="s">
        <v>273</v>
      </c>
      <c r="B46" s="281"/>
      <c r="C46" s="281"/>
      <c r="D46" s="281"/>
      <c r="E46" s="281"/>
      <c r="F46" s="281"/>
      <c r="G46" s="281"/>
      <c r="H46" s="281"/>
      <c r="I46" s="281"/>
      <c r="J46" s="281"/>
      <c r="K46" s="546"/>
    </row>
    <row r="47" spans="1:11" s="260" customFormat="1" ht="14.25" customHeight="1">
      <c r="A47" s="673" t="s">
        <v>274</v>
      </c>
      <c r="B47" s="282"/>
      <c r="C47" s="282"/>
      <c r="D47" s="282"/>
      <c r="E47" s="282"/>
      <c r="F47" s="282"/>
      <c r="G47" s="282"/>
      <c r="H47" s="282"/>
      <c r="I47" s="282"/>
      <c r="J47" s="282"/>
      <c r="K47" s="283"/>
    </row>
    <row r="48" spans="1:11" ht="14.25" customHeight="1">
      <c r="A48" s="29" t="s">
        <v>129</v>
      </c>
      <c r="B48" s="93"/>
      <c r="C48" s="93"/>
      <c r="D48" s="93"/>
      <c r="E48" s="93"/>
      <c r="F48" s="93"/>
      <c r="G48" s="93"/>
      <c r="H48" s="93"/>
      <c r="I48" s="93"/>
      <c r="J48" s="93"/>
      <c r="K48" s="284"/>
    </row>
    <row r="49" spans="1:11" s="260" customFormat="1" ht="14.25" customHeight="1">
      <c r="A49" s="360" t="s">
        <v>130</v>
      </c>
      <c r="B49" s="256"/>
      <c r="C49" s="256"/>
      <c r="D49" s="256"/>
      <c r="E49" s="256"/>
      <c r="F49" s="256"/>
      <c r="G49" s="256"/>
      <c r="H49" s="256"/>
      <c r="I49" s="256"/>
      <c r="J49" s="256"/>
      <c r="K49" s="272"/>
    </row>
    <row r="50" spans="1:11" ht="14.25" customHeight="1">
      <c r="A50" s="254" t="s">
        <v>781</v>
      </c>
      <c r="B50" s="451">
        <v>6761.2000000000007</v>
      </c>
      <c r="C50" s="451">
        <v>322.3</v>
      </c>
      <c r="D50" s="451">
        <v>6375.3</v>
      </c>
      <c r="E50" s="451">
        <v>63.6</v>
      </c>
      <c r="F50" s="451">
        <v>6771.8</v>
      </c>
      <c r="G50" s="451">
        <v>2.4</v>
      </c>
      <c r="H50" s="451">
        <v>5807.6</v>
      </c>
      <c r="I50" s="451">
        <v>950.8</v>
      </c>
      <c r="J50" s="451">
        <v>11</v>
      </c>
      <c r="K50" s="452">
        <v>704</v>
      </c>
    </row>
    <row r="51" spans="1:11" s="260" customFormat="1" ht="14.25" customHeight="1">
      <c r="A51" s="400" t="s">
        <v>559</v>
      </c>
      <c r="B51" s="451"/>
      <c r="C51" s="451"/>
      <c r="D51" s="451"/>
      <c r="E51" s="451"/>
      <c r="F51" s="451"/>
      <c r="G51" s="451"/>
      <c r="H51" s="451"/>
      <c r="I51" s="451"/>
      <c r="J51" s="451"/>
      <c r="K51" s="452"/>
    </row>
    <row r="52" spans="1:11" s="260" customFormat="1" ht="14.25" customHeight="1">
      <c r="A52" s="254" t="s">
        <v>549</v>
      </c>
      <c r="B52" s="451">
        <v>251.79999999999998</v>
      </c>
      <c r="C52" s="451">
        <v>15.2</v>
      </c>
      <c r="D52" s="451">
        <v>160.5</v>
      </c>
      <c r="E52" s="451">
        <v>76.099999999999994</v>
      </c>
      <c r="F52" s="451">
        <v>249.9</v>
      </c>
      <c r="G52" s="451">
        <v>1.9</v>
      </c>
      <c r="H52" s="451">
        <v>225.2</v>
      </c>
      <c r="I52" s="451">
        <v>22.8</v>
      </c>
      <c r="J52" s="451">
        <v>0</v>
      </c>
      <c r="K52" s="452">
        <v>13</v>
      </c>
    </row>
    <row r="53" spans="1:11" s="260" customFormat="1" ht="14.25" customHeight="1">
      <c r="A53" s="400" t="s">
        <v>550</v>
      </c>
      <c r="B53" s="451"/>
      <c r="C53" s="451"/>
      <c r="D53" s="451"/>
      <c r="E53" s="451"/>
      <c r="F53" s="451"/>
      <c r="G53" s="451"/>
      <c r="H53" s="451"/>
      <c r="I53" s="451"/>
      <c r="J53" s="451"/>
      <c r="K53" s="452"/>
    </row>
    <row r="54" spans="1:11" ht="14.25" customHeight="1">
      <c r="A54" s="254" t="s">
        <v>551</v>
      </c>
      <c r="B54" s="451">
        <v>51.099999999999994</v>
      </c>
      <c r="C54" s="451">
        <v>0.3</v>
      </c>
      <c r="D54" s="451">
        <v>47.4</v>
      </c>
      <c r="E54" s="451">
        <v>3.4</v>
      </c>
      <c r="F54" s="451">
        <v>46.5</v>
      </c>
      <c r="G54" s="451">
        <v>0</v>
      </c>
      <c r="H54" s="451">
        <v>36</v>
      </c>
      <c r="I54" s="451">
        <v>10.5</v>
      </c>
      <c r="J54" s="451">
        <v>0</v>
      </c>
      <c r="K54" s="452">
        <v>14.2</v>
      </c>
    </row>
    <row r="55" spans="1:11" s="260" customFormat="1" ht="14.25" customHeight="1">
      <c r="A55" s="400" t="s">
        <v>552</v>
      </c>
      <c r="B55" s="451"/>
      <c r="C55" s="451"/>
      <c r="D55" s="451"/>
      <c r="E55" s="451"/>
      <c r="F55" s="451"/>
      <c r="G55" s="451"/>
      <c r="H55" s="451"/>
      <c r="I55" s="451"/>
      <c r="J55" s="451"/>
      <c r="K55" s="452"/>
    </row>
    <row r="56" spans="1:11" ht="14.25" customHeight="1">
      <c r="A56" s="254" t="s">
        <v>553</v>
      </c>
      <c r="B56" s="451">
        <v>9.4</v>
      </c>
      <c r="C56" s="451">
        <v>0.6</v>
      </c>
      <c r="D56" s="451">
        <v>7.9</v>
      </c>
      <c r="E56" s="451">
        <v>0.9</v>
      </c>
      <c r="F56" s="451">
        <v>8.9</v>
      </c>
      <c r="G56" s="451">
        <v>0</v>
      </c>
      <c r="H56" s="451">
        <v>7.7</v>
      </c>
      <c r="I56" s="451">
        <v>1.2</v>
      </c>
      <c r="J56" s="451">
        <v>0</v>
      </c>
      <c r="K56" s="452">
        <v>2.8</v>
      </c>
    </row>
    <row r="57" spans="1:11" s="260" customFormat="1" ht="14.25" customHeight="1">
      <c r="A57" s="400" t="s">
        <v>554</v>
      </c>
      <c r="B57" s="451"/>
      <c r="C57" s="451"/>
      <c r="D57" s="451"/>
      <c r="E57" s="451"/>
      <c r="F57" s="451"/>
      <c r="G57" s="451"/>
      <c r="H57" s="451"/>
      <c r="I57" s="451"/>
      <c r="J57" s="451"/>
      <c r="K57" s="452"/>
    </row>
    <row r="58" spans="1:11" ht="14.25" customHeight="1">
      <c r="A58" s="254" t="s">
        <v>555</v>
      </c>
      <c r="B58" s="451">
        <v>17.399999999999999</v>
      </c>
      <c r="C58" s="451">
        <v>0.1</v>
      </c>
      <c r="D58" s="451">
        <v>16.899999999999999</v>
      </c>
      <c r="E58" s="451">
        <v>0.4</v>
      </c>
      <c r="F58" s="451">
        <v>16.399999999999999</v>
      </c>
      <c r="G58" s="451">
        <v>0</v>
      </c>
      <c r="H58" s="451">
        <v>12.2</v>
      </c>
      <c r="I58" s="451">
        <v>4.2</v>
      </c>
      <c r="J58" s="451">
        <v>0</v>
      </c>
      <c r="K58" s="452">
        <v>2.2000000000000002</v>
      </c>
    </row>
    <row r="59" spans="1:11" s="260" customFormat="1" ht="14.25" customHeight="1">
      <c r="A59" s="400" t="s">
        <v>556</v>
      </c>
      <c r="B59" s="451"/>
      <c r="C59" s="451"/>
      <c r="D59" s="451"/>
      <c r="E59" s="451"/>
      <c r="F59" s="451"/>
      <c r="G59" s="451"/>
      <c r="H59" s="451"/>
      <c r="I59" s="451"/>
      <c r="J59" s="451"/>
      <c r="K59" s="452"/>
    </row>
    <row r="60" spans="1:11" ht="14.25" customHeight="1">
      <c r="A60" s="254" t="s">
        <v>557</v>
      </c>
      <c r="B60" s="451">
        <v>0.1</v>
      </c>
      <c r="C60" s="451">
        <v>0</v>
      </c>
      <c r="D60" s="451">
        <v>0.1</v>
      </c>
      <c r="E60" s="451" t="s">
        <v>664</v>
      </c>
      <c r="F60" s="451">
        <v>0.1</v>
      </c>
      <c r="G60" s="451" t="s">
        <v>664</v>
      </c>
      <c r="H60" s="451">
        <v>0.1</v>
      </c>
      <c r="I60" s="451" t="s">
        <v>664</v>
      </c>
      <c r="J60" s="451">
        <v>0</v>
      </c>
      <c r="K60" s="452">
        <v>0</v>
      </c>
    </row>
    <row r="61" spans="1:11" s="260" customFormat="1" ht="14.25" customHeight="1">
      <c r="A61" s="400" t="s">
        <v>558</v>
      </c>
      <c r="B61" s="451"/>
      <c r="C61" s="451"/>
      <c r="D61" s="451"/>
      <c r="E61" s="451"/>
      <c r="F61" s="451"/>
      <c r="G61" s="451"/>
      <c r="H61" s="451"/>
      <c r="I61" s="451"/>
      <c r="J61" s="451"/>
      <c r="K61" s="452"/>
    </row>
    <row r="62" spans="1:11" ht="14.25" customHeight="1">
      <c r="A62" s="254" t="s">
        <v>167</v>
      </c>
      <c r="B62" s="453">
        <v>338.3</v>
      </c>
      <c r="C62" s="453">
        <v>4.4000000000000004</v>
      </c>
      <c r="D62" s="453">
        <v>296.3</v>
      </c>
      <c r="E62" s="453">
        <v>37.6</v>
      </c>
      <c r="F62" s="453">
        <v>332.7</v>
      </c>
      <c r="G62" s="453">
        <v>0.5</v>
      </c>
      <c r="H62" s="453">
        <v>245.3</v>
      </c>
      <c r="I62" s="453">
        <v>85.5</v>
      </c>
      <c r="J62" s="453">
        <v>1.4</v>
      </c>
      <c r="K62" s="454">
        <v>44.9</v>
      </c>
    </row>
    <row r="63" spans="1:11" ht="14.25" customHeight="1">
      <c r="A63" s="400" t="s">
        <v>167</v>
      </c>
      <c r="B63" s="453"/>
      <c r="C63" s="453"/>
      <c r="D63" s="453"/>
      <c r="E63" s="453"/>
      <c r="F63" s="453"/>
      <c r="G63" s="453"/>
      <c r="H63" s="453"/>
      <c r="I63" s="453"/>
      <c r="J63" s="453"/>
      <c r="K63" s="454"/>
    </row>
    <row r="64" spans="1:11" s="260" customFormat="1" ht="14.25" customHeight="1">
      <c r="A64" s="276" t="s">
        <v>284</v>
      </c>
      <c r="B64" s="453"/>
      <c r="C64" s="453"/>
      <c r="D64" s="453"/>
      <c r="E64" s="453"/>
      <c r="F64" s="453"/>
      <c r="G64" s="453"/>
      <c r="H64" s="453"/>
      <c r="I64" s="453"/>
      <c r="J64" s="453"/>
      <c r="K64" s="454"/>
    </row>
    <row r="65" spans="1:11" s="260" customFormat="1" ht="14.25" customHeight="1">
      <c r="A65" s="674" t="s">
        <v>285</v>
      </c>
      <c r="B65" s="451"/>
      <c r="C65" s="451"/>
      <c r="D65" s="451"/>
      <c r="E65" s="451"/>
      <c r="F65" s="451"/>
      <c r="G65" s="451"/>
      <c r="H65" s="451"/>
      <c r="I65" s="451"/>
      <c r="J65" s="451"/>
      <c r="K65" s="452"/>
    </row>
    <row r="66" spans="1:11" s="81" customFormat="1" ht="14.25" customHeight="1">
      <c r="A66" s="264" t="s">
        <v>318</v>
      </c>
      <c r="B66" s="451">
        <v>34.800000000000004</v>
      </c>
      <c r="C66" s="451">
        <v>1.6</v>
      </c>
      <c r="D66" s="451">
        <v>33.200000000000003</v>
      </c>
      <c r="E66" s="451">
        <v>0</v>
      </c>
      <c r="F66" s="451">
        <v>34.6</v>
      </c>
      <c r="G66" s="451">
        <v>0</v>
      </c>
      <c r="H66" s="451">
        <v>20.2</v>
      </c>
      <c r="I66" s="451">
        <v>14.4</v>
      </c>
      <c r="J66" s="451">
        <v>0</v>
      </c>
      <c r="K66" s="452">
        <v>0.9</v>
      </c>
    </row>
    <row r="67" spans="1:11" ht="14.25" customHeight="1">
      <c r="A67" s="360" t="s">
        <v>279</v>
      </c>
      <c r="B67" s="451"/>
      <c r="C67" s="451"/>
      <c r="D67" s="451"/>
      <c r="E67" s="451"/>
      <c r="F67" s="451"/>
      <c r="G67" s="451"/>
      <c r="H67" s="451"/>
      <c r="I67" s="451"/>
      <c r="J67" s="451"/>
      <c r="K67" s="452"/>
    </row>
    <row r="68" spans="1:11" ht="14.25" customHeight="1">
      <c r="A68" s="264" t="s">
        <v>280</v>
      </c>
      <c r="B68" s="451">
        <v>199.10000000000002</v>
      </c>
      <c r="C68" s="451">
        <v>21.8</v>
      </c>
      <c r="D68" s="451">
        <v>170</v>
      </c>
      <c r="E68" s="451">
        <v>7.3</v>
      </c>
      <c r="F68" s="451">
        <v>179.10000000000002</v>
      </c>
      <c r="G68" s="451">
        <v>13.3</v>
      </c>
      <c r="H68" s="451">
        <v>142.9</v>
      </c>
      <c r="I68" s="451">
        <v>22.4</v>
      </c>
      <c r="J68" s="451">
        <v>0.5</v>
      </c>
      <c r="K68" s="452">
        <v>46.2</v>
      </c>
    </row>
    <row r="69" spans="1:11" ht="14.25" customHeight="1">
      <c r="A69" s="360" t="s">
        <v>131</v>
      </c>
      <c r="B69" s="451"/>
      <c r="C69" s="451"/>
      <c r="D69" s="451"/>
      <c r="E69" s="451"/>
      <c r="F69" s="451"/>
      <c r="G69" s="451"/>
      <c r="H69" s="451"/>
      <c r="I69" s="451"/>
      <c r="J69" s="451"/>
      <c r="K69" s="452"/>
    </row>
    <row r="70" spans="1:11" ht="14.25" customHeight="1">
      <c r="A70" s="264" t="s">
        <v>662</v>
      </c>
      <c r="B70" s="451">
        <v>18.600000000000001</v>
      </c>
      <c r="C70" s="451">
        <v>4.4000000000000004</v>
      </c>
      <c r="D70" s="451">
        <v>14.2</v>
      </c>
      <c r="E70" s="451">
        <v>0</v>
      </c>
      <c r="F70" s="451">
        <v>18</v>
      </c>
      <c r="G70" s="451">
        <v>0</v>
      </c>
      <c r="H70" s="451">
        <v>18</v>
      </c>
      <c r="I70" s="451" t="s">
        <v>664</v>
      </c>
      <c r="J70" s="451">
        <v>0</v>
      </c>
      <c r="K70" s="452">
        <v>2.8</v>
      </c>
    </row>
    <row r="71" spans="1:11" ht="14.25" customHeight="1">
      <c r="A71" s="360" t="s">
        <v>150</v>
      </c>
      <c r="B71" s="451"/>
      <c r="C71" s="451"/>
      <c r="D71" s="451"/>
      <c r="E71" s="451"/>
      <c r="F71" s="451"/>
      <c r="G71" s="451"/>
      <c r="H71" s="451"/>
      <c r="I71" s="451"/>
      <c r="J71" s="451"/>
      <c r="K71" s="452"/>
    </row>
    <row r="72" spans="1:11" ht="14.25" customHeight="1">
      <c r="A72" s="264" t="s">
        <v>281</v>
      </c>
      <c r="B72" s="451">
        <v>23.6</v>
      </c>
      <c r="C72" s="451">
        <v>8</v>
      </c>
      <c r="D72" s="451">
        <v>15.6</v>
      </c>
      <c r="E72" s="451">
        <v>0</v>
      </c>
      <c r="F72" s="451">
        <v>23.1</v>
      </c>
      <c r="G72" s="451">
        <v>0</v>
      </c>
      <c r="H72" s="451">
        <v>22.1</v>
      </c>
      <c r="I72" s="451">
        <v>0.9</v>
      </c>
      <c r="J72" s="451">
        <v>0.1</v>
      </c>
      <c r="K72" s="452">
        <v>3.3</v>
      </c>
    </row>
    <row r="73" spans="1:11" ht="14.25" customHeight="1">
      <c r="A73" s="360" t="s">
        <v>303</v>
      </c>
      <c r="B73" s="451"/>
      <c r="C73" s="451"/>
      <c r="D73" s="451"/>
      <c r="E73" s="451"/>
      <c r="F73" s="451"/>
      <c r="G73" s="451"/>
      <c r="H73" s="451"/>
      <c r="I73" s="451"/>
      <c r="J73" s="451"/>
      <c r="K73" s="452"/>
    </row>
    <row r="74" spans="1:11" ht="14.25" customHeight="1">
      <c r="A74" s="257" t="s">
        <v>282</v>
      </c>
      <c r="B74" s="451">
        <v>1474.2</v>
      </c>
      <c r="C74" s="451">
        <v>27.1</v>
      </c>
      <c r="D74" s="451">
        <v>1446.9</v>
      </c>
      <c r="E74" s="451">
        <v>0.2</v>
      </c>
      <c r="F74" s="451">
        <v>1476.1000000000001</v>
      </c>
      <c r="G74" s="451">
        <v>0</v>
      </c>
      <c r="H74" s="451">
        <v>1261.3</v>
      </c>
      <c r="I74" s="451">
        <v>214.4</v>
      </c>
      <c r="J74" s="451">
        <v>0.4</v>
      </c>
      <c r="K74" s="452">
        <v>26.8</v>
      </c>
    </row>
    <row r="75" spans="1:11" ht="14.25" customHeight="1">
      <c r="A75" s="360" t="s">
        <v>278</v>
      </c>
      <c r="B75" s="451"/>
      <c r="C75" s="451"/>
      <c r="D75" s="451"/>
      <c r="E75" s="451"/>
      <c r="F75" s="451"/>
      <c r="G75" s="451"/>
      <c r="H75" s="451"/>
      <c r="I75" s="451"/>
      <c r="J75" s="451"/>
      <c r="K75" s="452"/>
    </row>
    <row r="76" spans="1:11" ht="14.25" customHeight="1">
      <c r="A76" s="264" t="s">
        <v>283</v>
      </c>
      <c r="B76" s="451" t="s">
        <v>664</v>
      </c>
      <c r="C76" s="451" t="s">
        <v>664</v>
      </c>
      <c r="D76" s="451" t="s">
        <v>664</v>
      </c>
      <c r="E76" s="451" t="s">
        <v>664</v>
      </c>
      <c r="F76" s="451" t="s">
        <v>664</v>
      </c>
      <c r="G76" s="451" t="s">
        <v>664</v>
      </c>
      <c r="H76" s="451" t="s">
        <v>664</v>
      </c>
      <c r="I76" s="451" t="s">
        <v>664</v>
      </c>
      <c r="J76" s="451" t="s">
        <v>664</v>
      </c>
      <c r="K76" s="452">
        <v>0</v>
      </c>
    </row>
    <row r="77" spans="1:11" ht="14.25" customHeight="1">
      <c r="A77" s="360" t="s">
        <v>132</v>
      </c>
      <c r="B77" s="125"/>
      <c r="C77" s="125"/>
      <c r="D77" s="125"/>
      <c r="E77" s="125"/>
      <c r="F77" s="277"/>
      <c r="G77" s="125"/>
      <c r="H77" s="125"/>
      <c r="I77" s="125"/>
      <c r="J77" s="277"/>
      <c r="K77" s="278"/>
    </row>
  </sheetData>
  <mergeCells count="10">
    <mergeCell ref="B44:K44"/>
    <mergeCell ref="B45:K45"/>
    <mergeCell ref="B4:E4"/>
    <mergeCell ref="F4:J4"/>
    <mergeCell ref="B8:K8"/>
    <mergeCell ref="B9:K9"/>
    <mergeCell ref="B10:K10"/>
    <mergeCell ref="C5:C6"/>
    <mergeCell ref="K4:K5"/>
    <mergeCell ref="K6:K7"/>
  </mergeCells>
  <hyperlinks>
    <hyperlink ref="M1" location="'Spis tablic_Contents'!A1" display="&lt; POWRÓT"/>
    <hyperlink ref="M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showGridLines="0" zoomScaleNormal="100" workbookViewId="0">
      <selection activeCell="E28" sqref="E28"/>
    </sheetView>
  </sheetViews>
  <sheetFormatPr defaultColWidth="9" defaultRowHeight="14.25" customHeight="1"/>
  <cols>
    <col min="1" max="1" width="42.75" style="1" customWidth="1"/>
    <col min="2" max="6" width="9" style="1"/>
    <col min="7" max="7" width="10.75" style="1" bestFit="1" customWidth="1"/>
    <col min="8" max="8" width="34" style="1" customWidth="1"/>
    <col min="9" max="9" width="3" style="1" customWidth="1"/>
    <col min="10" max="10" width="9" style="271"/>
    <col min="11" max="16384" width="9" style="1"/>
  </cols>
  <sheetData>
    <row r="1" spans="1:10" ht="14.25" customHeight="1">
      <c r="A1" s="56" t="s">
        <v>572</v>
      </c>
      <c r="B1" s="56"/>
      <c r="C1" s="56"/>
      <c r="D1" s="56"/>
      <c r="E1" s="56"/>
      <c r="F1" s="56"/>
      <c r="G1" s="56"/>
      <c r="H1" s="56"/>
      <c r="J1" s="98" t="s">
        <v>290</v>
      </c>
    </row>
    <row r="2" spans="1:10" ht="14.25" customHeight="1">
      <c r="A2" s="345" t="s">
        <v>137</v>
      </c>
      <c r="B2" s="255"/>
      <c r="C2" s="255"/>
      <c r="D2" s="255"/>
      <c r="E2" s="255"/>
      <c r="F2" s="255"/>
      <c r="G2" s="255"/>
      <c r="H2" s="255"/>
      <c r="J2" s="427" t="s">
        <v>291</v>
      </c>
    </row>
    <row r="3" spans="1:10" ht="7.5" customHeight="1">
      <c r="A3" s="63"/>
      <c r="B3" s="258"/>
      <c r="C3" s="258"/>
      <c r="D3" s="258"/>
      <c r="E3" s="258"/>
      <c r="F3" s="258"/>
      <c r="G3" s="258"/>
      <c r="H3" s="258"/>
      <c r="J3" s="32"/>
    </row>
    <row r="4" spans="1:10" ht="29.25" customHeight="1">
      <c r="A4" s="680" t="s">
        <v>0</v>
      </c>
      <c r="B4" s="265">
        <v>2000</v>
      </c>
      <c r="C4" s="265">
        <v>2005</v>
      </c>
      <c r="D4" s="265">
        <v>2010</v>
      </c>
      <c r="E4" s="265">
        <v>2015</v>
      </c>
      <c r="F4" s="265">
        <v>2019</v>
      </c>
      <c r="G4" s="304">
        <v>2020</v>
      </c>
      <c r="H4" s="682" t="s">
        <v>1</v>
      </c>
      <c r="J4" s="32"/>
    </row>
    <row r="5" spans="1:10" ht="29.25" customHeight="1">
      <c r="A5" s="681"/>
      <c r="B5" s="679" t="s">
        <v>503</v>
      </c>
      <c r="C5" s="679"/>
      <c r="D5" s="679"/>
      <c r="E5" s="679"/>
      <c r="F5" s="679"/>
      <c r="G5" s="679"/>
      <c r="H5" s="683"/>
      <c r="J5" s="32"/>
    </row>
    <row r="6" spans="1:10" ht="14.25" customHeight="1">
      <c r="A6" s="21" t="s">
        <v>155</v>
      </c>
      <c r="B6" s="22">
        <v>137710</v>
      </c>
      <c r="C6" s="22">
        <v>133956</v>
      </c>
      <c r="D6" s="22">
        <v>125517</v>
      </c>
      <c r="E6" s="23">
        <v>141848</v>
      </c>
      <c r="F6" s="431">
        <v>126886.27817000001</v>
      </c>
      <c r="G6" s="253">
        <v>122582.89783</v>
      </c>
      <c r="H6" s="356" t="s">
        <v>2</v>
      </c>
      <c r="J6" s="32"/>
    </row>
    <row r="7" spans="1:10" ht="14.25" customHeight="1">
      <c r="A7" s="320" t="s">
        <v>3</v>
      </c>
      <c r="B7" s="24"/>
      <c r="C7" s="24"/>
      <c r="D7" s="25"/>
      <c r="E7" s="26"/>
      <c r="F7" s="252"/>
      <c r="G7" s="32"/>
      <c r="H7" s="357" t="s">
        <v>7</v>
      </c>
      <c r="J7" s="32"/>
    </row>
    <row r="8" spans="1:10" ht="14.25" customHeight="1">
      <c r="A8" s="27" t="s">
        <v>368</v>
      </c>
      <c r="B8" s="24">
        <v>125484</v>
      </c>
      <c r="C8" s="24">
        <v>124602</v>
      </c>
      <c r="D8" s="24">
        <v>113479</v>
      </c>
      <c r="E8" s="28">
        <v>130985</v>
      </c>
      <c r="F8" s="270">
        <v>114133.5</v>
      </c>
      <c r="G8" s="270">
        <v>109466</v>
      </c>
      <c r="H8" s="357" t="s">
        <v>6</v>
      </c>
      <c r="I8" s="456"/>
      <c r="J8" s="32"/>
    </row>
    <row r="9" spans="1:10" ht="14.25" customHeight="1">
      <c r="A9" s="29" t="s">
        <v>452</v>
      </c>
      <c r="B9" s="24">
        <v>12226</v>
      </c>
      <c r="C9" s="24">
        <v>12169</v>
      </c>
      <c r="D9" s="24">
        <v>12038</v>
      </c>
      <c r="E9" s="30">
        <v>10863</v>
      </c>
      <c r="F9" s="548">
        <v>12752.77817</v>
      </c>
      <c r="G9" s="547">
        <v>13116.89783</v>
      </c>
      <c r="H9" s="357" t="s">
        <v>504</v>
      </c>
      <c r="J9" s="32"/>
    </row>
    <row r="10" spans="1:10" ht="18" customHeight="1">
      <c r="A10" s="32"/>
      <c r="B10" s="32"/>
      <c r="C10" s="32"/>
      <c r="D10" s="32"/>
      <c r="E10" s="32"/>
      <c r="F10" s="32"/>
      <c r="G10" s="32"/>
      <c r="H10" s="32"/>
      <c r="J10" s="32"/>
    </row>
    <row r="11" spans="1:10" s="32" customFormat="1" ht="24" customHeight="1">
      <c r="A11" s="684" t="s">
        <v>727</v>
      </c>
      <c r="B11" s="684"/>
      <c r="C11" s="684"/>
      <c r="D11" s="684"/>
      <c r="E11" s="684"/>
      <c r="F11" s="684"/>
      <c r="G11" s="684"/>
      <c r="H11" s="684"/>
      <c r="I11" s="455"/>
    </row>
    <row r="12" spans="1:10" s="32" customFormat="1" ht="26.25" customHeight="1">
      <c r="A12" s="685" t="s">
        <v>726</v>
      </c>
      <c r="B12" s="685"/>
      <c r="C12" s="685"/>
      <c r="D12" s="685"/>
      <c r="E12" s="685"/>
      <c r="F12" s="685"/>
      <c r="G12" s="685"/>
      <c r="H12" s="685"/>
    </row>
    <row r="13" spans="1:10" ht="14.25" customHeight="1">
      <c r="A13" s="32"/>
      <c r="B13" s="32"/>
      <c r="C13" s="32"/>
      <c r="D13" s="32"/>
      <c r="E13" s="32"/>
      <c r="F13" s="32"/>
      <c r="G13" s="32"/>
      <c r="H13" s="32"/>
      <c r="J13" s="32"/>
    </row>
    <row r="14" spans="1:10" ht="14.25" customHeight="1">
      <c r="A14" s="32"/>
      <c r="B14" s="32"/>
      <c r="C14" s="32"/>
      <c r="D14" s="32"/>
      <c r="E14" s="32"/>
      <c r="F14" s="32"/>
      <c r="G14" s="32"/>
      <c r="H14" s="32"/>
    </row>
    <row r="16" spans="1:10" ht="14.25" customHeight="1">
      <c r="D16" s="17"/>
    </row>
    <row r="18" spans="7:7" ht="14.25" customHeight="1">
      <c r="G18" s="18"/>
    </row>
  </sheetData>
  <mergeCells count="5">
    <mergeCell ref="B5:G5"/>
    <mergeCell ref="A4:A5"/>
    <mergeCell ref="H4:H5"/>
    <mergeCell ref="A11:H11"/>
    <mergeCell ref="A12:H12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showGridLines="0" zoomScaleNormal="100" workbookViewId="0">
      <selection activeCell="C34" sqref="C34"/>
    </sheetView>
  </sheetViews>
  <sheetFormatPr defaultColWidth="9" defaultRowHeight="14.25" customHeight="1"/>
  <cols>
    <col min="1" max="1" width="40.375" style="32" customWidth="1"/>
    <col min="2" max="2" width="8" style="32" customWidth="1"/>
    <col min="3" max="3" width="16.375" style="32" customWidth="1"/>
    <col min="4" max="4" width="8" style="32" customWidth="1"/>
    <col min="5" max="5" width="16.375" style="32" customWidth="1"/>
    <col min="6" max="6" width="8" style="32" customWidth="1"/>
    <col min="7" max="7" width="16.375" style="32" customWidth="1"/>
    <col min="8" max="8" width="8" style="32" customWidth="1"/>
    <col min="9" max="9" width="16.375" style="32" customWidth="1"/>
    <col min="10" max="10" width="8" style="32" customWidth="1"/>
    <col min="11" max="11" width="16.375" style="32" customWidth="1"/>
    <col min="12" max="12" width="8" style="32" customWidth="1"/>
    <col min="13" max="13" width="16.375" style="32" customWidth="1"/>
    <col min="14" max="14" width="5" style="32" customWidth="1"/>
    <col min="15" max="16384" width="9" style="32"/>
  </cols>
  <sheetData>
    <row r="1" spans="1:15" ht="14.25" customHeight="1">
      <c r="A1" s="56" t="s">
        <v>680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O1" s="98" t="s">
        <v>290</v>
      </c>
    </row>
    <row r="2" spans="1:15" ht="14.25" customHeight="1">
      <c r="A2" s="345" t="s">
        <v>505</v>
      </c>
      <c r="B2" s="358"/>
      <c r="C2" s="259"/>
      <c r="D2" s="259"/>
      <c r="E2" s="60"/>
      <c r="F2" s="60"/>
      <c r="G2" s="60"/>
      <c r="H2" s="60"/>
      <c r="I2" s="60"/>
      <c r="J2" s="60"/>
      <c r="K2" s="60"/>
      <c r="L2" s="60"/>
      <c r="M2" s="60"/>
      <c r="O2" s="99" t="s">
        <v>291</v>
      </c>
    </row>
    <row r="3" spans="1:15" ht="6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5" ht="26.25" customHeight="1">
      <c r="A4" s="33"/>
      <c r="B4" s="686">
        <v>2000</v>
      </c>
      <c r="C4" s="686"/>
      <c r="D4" s="686">
        <v>2005</v>
      </c>
      <c r="E4" s="686"/>
      <c r="F4" s="686">
        <v>2010</v>
      </c>
      <c r="G4" s="686"/>
      <c r="H4" s="686">
        <v>2015</v>
      </c>
      <c r="I4" s="686"/>
      <c r="J4" s="686">
        <v>2019</v>
      </c>
      <c r="K4" s="687"/>
      <c r="L4" s="686">
        <v>2020</v>
      </c>
      <c r="M4" s="687"/>
    </row>
    <row r="5" spans="1:15" ht="14.25" customHeight="1">
      <c r="A5" s="34"/>
      <c r="B5" s="35"/>
      <c r="C5" s="35" t="s">
        <v>262</v>
      </c>
      <c r="D5" s="35"/>
      <c r="E5" s="35" t="s">
        <v>262</v>
      </c>
      <c r="F5" s="35"/>
      <c r="G5" s="35" t="s">
        <v>262</v>
      </c>
      <c r="H5" s="35"/>
      <c r="I5" s="35" t="s">
        <v>262</v>
      </c>
      <c r="J5" s="35"/>
      <c r="K5" s="36" t="s">
        <v>262</v>
      </c>
      <c r="L5" s="35"/>
      <c r="M5" s="36" t="s">
        <v>262</v>
      </c>
    </row>
    <row r="6" spans="1:15" ht="14.25" customHeight="1">
      <c r="A6" s="261" t="s">
        <v>0</v>
      </c>
      <c r="B6" s="420" t="s">
        <v>169</v>
      </c>
      <c r="C6" s="420" t="s">
        <v>261</v>
      </c>
      <c r="D6" s="420" t="s">
        <v>169</v>
      </c>
      <c r="E6" s="420" t="s">
        <v>261</v>
      </c>
      <c r="F6" s="420" t="s">
        <v>169</v>
      </c>
      <c r="G6" s="420" t="s">
        <v>261</v>
      </c>
      <c r="H6" s="420" t="s">
        <v>169</v>
      </c>
      <c r="I6" s="420" t="s">
        <v>261</v>
      </c>
      <c r="J6" s="420" t="s">
        <v>169</v>
      </c>
      <c r="K6" s="37" t="s">
        <v>261</v>
      </c>
      <c r="L6" s="420" t="s">
        <v>169</v>
      </c>
      <c r="M6" s="37" t="s">
        <v>261</v>
      </c>
    </row>
    <row r="7" spans="1:15" ht="14.25" customHeight="1">
      <c r="A7" s="421" t="s">
        <v>1</v>
      </c>
      <c r="B7" s="516" t="s">
        <v>168</v>
      </c>
      <c r="C7" s="516" t="s">
        <v>263</v>
      </c>
      <c r="D7" s="516" t="s">
        <v>168</v>
      </c>
      <c r="E7" s="516" t="s">
        <v>263</v>
      </c>
      <c r="F7" s="516" t="s">
        <v>168</v>
      </c>
      <c r="G7" s="516" t="s">
        <v>263</v>
      </c>
      <c r="H7" s="516" t="s">
        <v>168</v>
      </c>
      <c r="I7" s="516" t="s">
        <v>263</v>
      </c>
      <c r="J7" s="516" t="s">
        <v>168</v>
      </c>
      <c r="K7" s="517" t="s">
        <v>263</v>
      </c>
      <c r="L7" s="516" t="s">
        <v>168</v>
      </c>
      <c r="M7" s="517" t="s">
        <v>263</v>
      </c>
    </row>
    <row r="8" spans="1:15" ht="14.25" customHeight="1">
      <c r="A8" s="38"/>
      <c r="B8" s="39"/>
      <c r="C8" s="364" t="s">
        <v>506</v>
      </c>
      <c r="D8" s="39"/>
      <c r="E8" s="364" t="s">
        <v>506</v>
      </c>
      <c r="F8" s="39"/>
      <c r="G8" s="364" t="s">
        <v>506</v>
      </c>
      <c r="H8" s="305"/>
      <c r="I8" s="364" t="s">
        <v>506</v>
      </c>
      <c r="J8" s="305"/>
      <c r="K8" s="364" t="s">
        <v>506</v>
      </c>
      <c r="L8" s="305"/>
      <c r="M8" s="514" t="s">
        <v>506</v>
      </c>
      <c r="N8" s="81"/>
    </row>
    <row r="9" spans="1:15" ht="14.25" customHeight="1">
      <c r="A9" s="40" t="s">
        <v>155</v>
      </c>
      <c r="B9" s="41">
        <v>1408</v>
      </c>
      <c r="C9" s="41" t="s">
        <v>8</v>
      </c>
      <c r="D9" s="41">
        <v>1596</v>
      </c>
      <c r="E9" s="41" t="s">
        <v>8</v>
      </c>
      <c r="F9" s="41">
        <v>1798</v>
      </c>
      <c r="G9" s="41" t="s">
        <v>8</v>
      </c>
      <c r="H9" s="42">
        <v>1908</v>
      </c>
      <c r="I9" s="43" t="s">
        <v>8</v>
      </c>
      <c r="J9" s="435">
        <v>1928</v>
      </c>
      <c r="K9" s="44" t="s">
        <v>8</v>
      </c>
      <c r="L9" s="435">
        <v>1809</v>
      </c>
      <c r="M9" s="44" t="s">
        <v>8</v>
      </c>
    </row>
    <row r="10" spans="1:15" ht="14.25" customHeight="1">
      <c r="A10" s="359" t="s">
        <v>2</v>
      </c>
      <c r="B10" s="45"/>
      <c r="C10" s="45"/>
      <c r="D10" s="45"/>
      <c r="E10" s="45"/>
      <c r="F10" s="45"/>
      <c r="G10" s="45"/>
      <c r="H10" s="46"/>
      <c r="I10" s="46"/>
      <c r="J10" s="46"/>
      <c r="K10" s="47"/>
      <c r="L10" s="46"/>
      <c r="M10" s="47"/>
    </row>
    <row r="11" spans="1:15" ht="14.25" customHeight="1">
      <c r="A11" s="29" t="s">
        <v>158</v>
      </c>
      <c r="B11" s="48"/>
      <c r="C11" s="48"/>
      <c r="D11" s="48"/>
      <c r="E11" s="48"/>
      <c r="F11" s="48"/>
      <c r="G11" s="48"/>
      <c r="H11" s="49"/>
      <c r="I11" s="46"/>
      <c r="J11" s="49"/>
      <c r="K11" s="47"/>
      <c r="L11" s="49"/>
      <c r="M11" s="47"/>
    </row>
    <row r="12" spans="1:15" ht="14.25" customHeight="1">
      <c r="A12" s="50" t="s">
        <v>159</v>
      </c>
      <c r="B12" s="24">
        <v>391</v>
      </c>
      <c r="C12" s="24">
        <v>2011</v>
      </c>
      <c r="D12" s="24">
        <v>292</v>
      </c>
      <c r="E12" s="24">
        <v>1753</v>
      </c>
      <c r="F12" s="24">
        <v>191</v>
      </c>
      <c r="G12" s="24">
        <v>1724</v>
      </c>
      <c r="H12" s="48">
        <v>157</v>
      </c>
      <c r="I12" s="48">
        <v>1681</v>
      </c>
      <c r="J12" s="436">
        <v>146</v>
      </c>
      <c r="K12" s="51">
        <v>1795</v>
      </c>
      <c r="L12" s="436">
        <v>140</v>
      </c>
      <c r="M12" s="51">
        <v>1788</v>
      </c>
      <c r="O12" s="549"/>
    </row>
    <row r="13" spans="1:15" ht="14.25" customHeight="1">
      <c r="A13" s="360" t="s">
        <v>156</v>
      </c>
      <c r="B13" s="52"/>
      <c r="C13" s="52"/>
      <c r="D13" s="52"/>
      <c r="E13" s="52"/>
      <c r="F13" s="52"/>
      <c r="G13" s="52"/>
      <c r="H13" s="28"/>
      <c r="I13" s="49"/>
      <c r="J13" s="28"/>
      <c r="K13" s="53"/>
      <c r="L13" s="28"/>
      <c r="M13" s="53"/>
    </row>
    <row r="14" spans="1:15" ht="14.25" customHeight="1">
      <c r="A14" s="361" t="s">
        <v>157</v>
      </c>
      <c r="B14" s="52"/>
      <c r="C14" s="52"/>
      <c r="D14" s="52"/>
      <c r="E14" s="52"/>
      <c r="F14" s="52"/>
      <c r="G14" s="52"/>
      <c r="H14" s="46"/>
      <c r="I14" s="49"/>
      <c r="J14" s="46"/>
      <c r="K14" s="53"/>
      <c r="L14" s="46"/>
      <c r="M14" s="53"/>
    </row>
    <row r="15" spans="1:15" ht="14.25" customHeight="1">
      <c r="A15" s="92" t="s">
        <v>9</v>
      </c>
      <c r="B15" s="24"/>
      <c r="C15" s="24"/>
      <c r="D15" s="24"/>
      <c r="E15" s="24"/>
      <c r="F15" s="24"/>
      <c r="G15" s="24"/>
      <c r="H15" s="46"/>
      <c r="I15" s="28"/>
      <c r="J15" s="46"/>
      <c r="K15" s="54"/>
      <c r="L15" s="46"/>
      <c r="M15" s="54"/>
    </row>
    <row r="16" spans="1:15" ht="14.25" customHeight="1">
      <c r="A16" s="371" t="s">
        <v>10</v>
      </c>
      <c r="B16" s="24"/>
      <c r="C16" s="24"/>
      <c r="D16" s="24"/>
      <c r="E16" s="24"/>
      <c r="F16" s="24"/>
      <c r="G16" s="24"/>
      <c r="H16" s="46"/>
      <c r="I16" s="28"/>
      <c r="J16" s="46"/>
      <c r="K16" s="54"/>
      <c r="L16" s="46"/>
      <c r="M16" s="54"/>
    </row>
    <row r="17" spans="1:19" ht="14.25" customHeight="1">
      <c r="A17" s="264" t="s">
        <v>669</v>
      </c>
      <c r="B17" s="551">
        <v>110</v>
      </c>
      <c r="C17" s="551">
        <v>0</v>
      </c>
      <c r="D17" s="551">
        <v>84</v>
      </c>
      <c r="E17" s="551">
        <v>0</v>
      </c>
      <c r="F17" s="551">
        <v>37</v>
      </c>
      <c r="G17" s="551">
        <v>0</v>
      </c>
      <c r="H17" s="552">
        <v>14</v>
      </c>
      <c r="I17" s="552">
        <v>0</v>
      </c>
      <c r="J17" s="553">
        <v>6</v>
      </c>
      <c r="K17" s="554">
        <v>0</v>
      </c>
      <c r="L17" s="553">
        <v>5</v>
      </c>
      <c r="M17" s="554">
        <v>0</v>
      </c>
    </row>
    <row r="18" spans="1:19" ht="14.25" customHeight="1">
      <c r="A18" s="360" t="s">
        <v>784</v>
      </c>
      <c r="B18" s="551"/>
      <c r="C18" s="551"/>
      <c r="D18" s="551"/>
      <c r="E18" s="551"/>
      <c r="F18" s="551"/>
      <c r="G18" s="551"/>
      <c r="H18" s="555"/>
      <c r="I18" s="263"/>
      <c r="J18" s="555"/>
      <c r="K18" s="556"/>
      <c r="L18" s="555"/>
      <c r="M18" s="556"/>
    </row>
    <row r="19" spans="1:19" ht="14.25" customHeight="1">
      <c r="A19" s="264" t="s">
        <v>670</v>
      </c>
      <c r="B19" s="551">
        <v>71</v>
      </c>
      <c r="C19" s="551">
        <v>2</v>
      </c>
      <c r="D19" s="551">
        <v>32</v>
      </c>
      <c r="E19" s="551">
        <v>1</v>
      </c>
      <c r="F19" s="551">
        <v>22</v>
      </c>
      <c r="G19" s="551">
        <v>1</v>
      </c>
      <c r="H19" s="552">
        <v>12</v>
      </c>
      <c r="I19" s="555">
        <v>0</v>
      </c>
      <c r="J19" s="553">
        <v>11</v>
      </c>
      <c r="K19" s="554">
        <v>0</v>
      </c>
      <c r="L19" s="553">
        <v>10</v>
      </c>
      <c r="M19" s="554">
        <v>0</v>
      </c>
    </row>
    <row r="20" spans="1:19" ht="14.25" customHeight="1">
      <c r="A20" s="264" t="s">
        <v>671</v>
      </c>
      <c r="B20" s="551">
        <v>24</v>
      </c>
      <c r="C20" s="551">
        <v>2</v>
      </c>
      <c r="D20" s="551">
        <v>24</v>
      </c>
      <c r="E20" s="551">
        <v>2</v>
      </c>
      <c r="F20" s="551">
        <v>7</v>
      </c>
      <c r="G20" s="551">
        <v>1</v>
      </c>
      <c r="H20" s="552">
        <v>4</v>
      </c>
      <c r="I20" s="552">
        <v>0</v>
      </c>
      <c r="J20" s="553">
        <v>4</v>
      </c>
      <c r="K20" s="554">
        <v>0</v>
      </c>
      <c r="L20" s="553">
        <v>2</v>
      </c>
      <c r="M20" s="554">
        <v>0</v>
      </c>
      <c r="N20" s="550"/>
      <c r="O20" s="550"/>
      <c r="P20" s="550"/>
      <c r="Q20" s="550"/>
      <c r="R20" s="550"/>
      <c r="S20" s="550"/>
    </row>
    <row r="21" spans="1:19" ht="14.25" customHeight="1">
      <c r="A21" s="264" t="s">
        <v>672</v>
      </c>
      <c r="B21" s="551">
        <v>48</v>
      </c>
      <c r="C21" s="551">
        <v>11</v>
      </c>
      <c r="D21" s="551">
        <v>38</v>
      </c>
      <c r="E21" s="551">
        <v>9</v>
      </c>
      <c r="F21" s="551">
        <v>24</v>
      </c>
      <c r="G21" s="551">
        <v>5</v>
      </c>
      <c r="H21" s="552">
        <v>21</v>
      </c>
      <c r="I21" s="552">
        <v>4</v>
      </c>
      <c r="J21" s="553">
        <v>25</v>
      </c>
      <c r="K21" s="557">
        <v>6</v>
      </c>
      <c r="L21" s="553">
        <v>23</v>
      </c>
      <c r="M21" s="557">
        <v>6</v>
      </c>
      <c r="N21" s="549"/>
    </row>
    <row r="22" spans="1:19" ht="14.25" customHeight="1">
      <c r="A22" s="264" t="s">
        <v>673</v>
      </c>
      <c r="B22" s="551">
        <v>12</v>
      </c>
      <c r="C22" s="551">
        <v>8</v>
      </c>
      <c r="D22" s="551">
        <v>11</v>
      </c>
      <c r="E22" s="551">
        <v>7</v>
      </c>
      <c r="F22" s="551">
        <v>12</v>
      </c>
      <c r="G22" s="551">
        <v>8</v>
      </c>
      <c r="H22" s="552">
        <v>12</v>
      </c>
      <c r="I22" s="552">
        <v>8</v>
      </c>
      <c r="J22" s="553">
        <v>6</v>
      </c>
      <c r="K22" s="557">
        <v>5</v>
      </c>
      <c r="L22" s="553">
        <v>7</v>
      </c>
      <c r="M22" s="557">
        <v>5</v>
      </c>
      <c r="N22" s="549"/>
    </row>
    <row r="23" spans="1:19" ht="14.25" customHeight="1">
      <c r="A23" s="264" t="s">
        <v>674</v>
      </c>
      <c r="B23" s="551">
        <v>31</v>
      </c>
      <c r="C23" s="551">
        <v>46</v>
      </c>
      <c r="D23" s="551">
        <v>26</v>
      </c>
      <c r="E23" s="551">
        <v>37</v>
      </c>
      <c r="F23" s="551">
        <v>16</v>
      </c>
      <c r="G23" s="551">
        <v>24</v>
      </c>
      <c r="H23" s="552">
        <v>21</v>
      </c>
      <c r="I23" s="552">
        <v>31</v>
      </c>
      <c r="J23" s="553">
        <v>18</v>
      </c>
      <c r="K23" s="557">
        <v>28</v>
      </c>
      <c r="L23" s="553">
        <v>16</v>
      </c>
      <c r="M23" s="557">
        <v>25</v>
      </c>
    </row>
    <row r="24" spans="1:19" ht="14.25" customHeight="1">
      <c r="A24" s="264" t="s">
        <v>676</v>
      </c>
      <c r="B24" s="551">
        <v>33</v>
      </c>
      <c r="C24" s="551">
        <v>102</v>
      </c>
      <c r="D24" s="551">
        <v>24</v>
      </c>
      <c r="E24" s="551">
        <v>77</v>
      </c>
      <c r="F24" s="551">
        <v>25</v>
      </c>
      <c r="G24" s="551">
        <v>84</v>
      </c>
      <c r="H24" s="552">
        <v>27</v>
      </c>
      <c r="I24" s="552">
        <v>91</v>
      </c>
      <c r="J24" s="553">
        <v>31</v>
      </c>
      <c r="K24" s="557">
        <v>103</v>
      </c>
      <c r="L24" s="553">
        <v>33</v>
      </c>
      <c r="M24" s="557">
        <v>106</v>
      </c>
    </row>
    <row r="25" spans="1:19" ht="14.25" customHeight="1">
      <c r="A25" s="264" t="s">
        <v>675</v>
      </c>
      <c r="B25" s="551">
        <v>22</v>
      </c>
      <c r="C25" s="551">
        <v>160</v>
      </c>
      <c r="D25" s="551">
        <v>16</v>
      </c>
      <c r="E25" s="551">
        <v>115</v>
      </c>
      <c r="F25" s="551">
        <v>12</v>
      </c>
      <c r="G25" s="551">
        <v>93</v>
      </c>
      <c r="H25" s="552">
        <v>17</v>
      </c>
      <c r="I25" s="552">
        <v>125</v>
      </c>
      <c r="J25" s="553">
        <v>17</v>
      </c>
      <c r="K25" s="557">
        <v>123</v>
      </c>
      <c r="L25" s="553">
        <v>19</v>
      </c>
      <c r="M25" s="557">
        <v>139</v>
      </c>
    </row>
    <row r="26" spans="1:19" ht="14.25" customHeight="1">
      <c r="A26" s="264" t="s">
        <v>677</v>
      </c>
      <c r="B26" s="551">
        <v>15</v>
      </c>
      <c r="C26" s="551">
        <v>215</v>
      </c>
      <c r="D26" s="551">
        <v>19</v>
      </c>
      <c r="E26" s="551">
        <v>268</v>
      </c>
      <c r="F26" s="551">
        <v>16</v>
      </c>
      <c r="G26" s="551">
        <v>227</v>
      </c>
      <c r="H26" s="552">
        <v>12</v>
      </c>
      <c r="I26" s="552">
        <v>168</v>
      </c>
      <c r="J26" s="553">
        <v>8</v>
      </c>
      <c r="K26" s="557">
        <v>104</v>
      </c>
      <c r="L26" s="553">
        <v>6</v>
      </c>
      <c r="M26" s="557">
        <v>82</v>
      </c>
    </row>
    <row r="27" spans="1:19" ht="14.25" customHeight="1">
      <c r="A27" s="264" t="s">
        <v>678</v>
      </c>
      <c r="B27" s="551">
        <v>25</v>
      </c>
      <c r="C27" s="551">
        <v>1465</v>
      </c>
      <c r="D27" s="551">
        <v>18</v>
      </c>
      <c r="E27" s="551">
        <v>1237</v>
      </c>
      <c r="F27" s="551">
        <v>20</v>
      </c>
      <c r="G27" s="551">
        <v>1281</v>
      </c>
      <c r="H27" s="552">
        <v>17</v>
      </c>
      <c r="I27" s="552">
        <v>1251</v>
      </c>
      <c r="J27" s="558">
        <v>20</v>
      </c>
      <c r="K27" s="557">
        <v>1425</v>
      </c>
      <c r="L27" s="558">
        <v>19</v>
      </c>
      <c r="M27" s="557">
        <v>1425</v>
      </c>
    </row>
    <row r="28" spans="1:19" ht="14.25" customHeight="1">
      <c r="A28" s="360" t="s">
        <v>679</v>
      </c>
      <c r="B28" s="559"/>
      <c r="C28" s="559"/>
      <c r="D28" s="559"/>
      <c r="E28" s="559"/>
      <c r="F28" s="560"/>
      <c r="G28" s="559"/>
      <c r="H28" s="560"/>
      <c r="I28" s="560"/>
      <c r="J28" s="560"/>
      <c r="K28" s="561"/>
      <c r="L28" s="560"/>
      <c r="M28" s="561"/>
    </row>
    <row r="29" spans="1:19" ht="6" customHeight="1"/>
    <row r="30" spans="1:19" ht="14.25" customHeight="1">
      <c r="A30" s="688" t="s">
        <v>782</v>
      </c>
      <c r="B30" s="689"/>
      <c r="C30" s="689"/>
      <c r="D30" s="689"/>
      <c r="E30" s="689"/>
      <c r="F30" s="689"/>
      <c r="G30" s="689"/>
      <c r="H30" s="111"/>
      <c r="I30" s="111"/>
      <c r="J30" s="111"/>
      <c r="K30" s="111"/>
      <c r="L30" s="111"/>
      <c r="M30" s="111"/>
    </row>
    <row r="31" spans="1:19" ht="14.25" customHeight="1">
      <c r="A31" s="373" t="s">
        <v>783</v>
      </c>
      <c r="B31" s="404"/>
      <c r="C31" s="404"/>
      <c r="D31" s="404"/>
      <c r="E31" s="404"/>
      <c r="F31" s="404"/>
      <c r="G31" s="404"/>
    </row>
  </sheetData>
  <mergeCells count="7">
    <mergeCell ref="L4:M4"/>
    <mergeCell ref="J4:K4"/>
    <mergeCell ref="A30:G30"/>
    <mergeCell ref="B4:C4"/>
    <mergeCell ref="D4:E4"/>
    <mergeCell ref="F4:G4"/>
    <mergeCell ref="H4:I4"/>
  </mergeCells>
  <hyperlinks>
    <hyperlink ref="O2" location="'Spis tablic_Contents'!A1" display="&lt; BACK"/>
    <hyperlink ref="O1" location="'Spis tablic_Contents'!A1" display="&lt; POWRÓT"/>
  </hyperlinks>
  <pageMargins left="0.7" right="0.7" top="0.75" bottom="0.75" header="0.3" footer="0.3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zoomScaleNormal="100" workbookViewId="0">
      <pane ySplit="12" topLeftCell="A34" activePane="bottomLeft" state="frozen"/>
      <selection pane="bottomLeft" activeCell="G54" sqref="G54"/>
    </sheetView>
  </sheetViews>
  <sheetFormatPr defaultColWidth="9" defaultRowHeight="14.25" customHeight="1"/>
  <cols>
    <col min="1" max="1" width="22" style="1" customWidth="1"/>
    <col min="2" max="7" width="12.5" style="1" customWidth="1"/>
    <col min="8" max="8" width="12.5" style="5" customWidth="1"/>
    <col min="9" max="9" width="12.5" style="1" customWidth="1"/>
    <col min="10" max="11" width="12.5" style="5" customWidth="1"/>
    <col min="12" max="12" width="4.625" style="2" customWidth="1"/>
    <col min="13" max="13" width="9" style="32"/>
    <col min="14" max="16384" width="9" style="1"/>
  </cols>
  <sheetData>
    <row r="1" spans="1:13" ht="14.25" customHeight="1">
      <c r="A1" s="56" t="s">
        <v>785</v>
      </c>
      <c r="B1" s="56"/>
      <c r="C1" s="56"/>
      <c r="D1" s="56"/>
      <c r="E1" s="56"/>
      <c r="F1" s="56"/>
      <c r="G1" s="56"/>
      <c r="H1" s="57"/>
      <c r="I1" s="56"/>
      <c r="J1" s="57"/>
      <c r="K1" s="58"/>
      <c r="M1" s="98" t="s">
        <v>290</v>
      </c>
    </row>
    <row r="2" spans="1:13" ht="14.25" customHeight="1">
      <c r="A2" s="345" t="s">
        <v>636</v>
      </c>
      <c r="B2" s="60"/>
      <c r="C2" s="60"/>
      <c r="D2" s="60"/>
      <c r="E2" s="60"/>
      <c r="F2" s="60"/>
      <c r="G2" s="60"/>
      <c r="H2" s="61"/>
      <c r="I2" s="60"/>
      <c r="J2" s="61"/>
      <c r="K2" s="62"/>
      <c r="M2" s="427" t="s">
        <v>291</v>
      </c>
    </row>
    <row r="3" spans="1:13" ht="6" customHeight="1">
      <c r="A3" s="365"/>
      <c r="B3" s="63"/>
      <c r="C3" s="63"/>
      <c r="D3" s="63"/>
      <c r="E3" s="63"/>
      <c r="F3" s="63"/>
      <c r="G3" s="63"/>
      <c r="H3" s="64"/>
      <c r="I3" s="63"/>
      <c r="J3" s="64"/>
      <c r="K3" s="65"/>
    </row>
    <row r="4" spans="1:13" ht="30.75" customHeight="1">
      <c r="A4" s="33"/>
      <c r="B4" s="35"/>
      <c r="C4" s="695" t="s">
        <v>507</v>
      </c>
      <c r="D4" s="695" t="s">
        <v>681</v>
      </c>
      <c r="E4" s="695" t="s">
        <v>508</v>
      </c>
      <c r="F4" s="695" t="s">
        <v>509</v>
      </c>
      <c r="G4" s="698" t="s">
        <v>510</v>
      </c>
      <c r="H4" s="695" t="s">
        <v>511</v>
      </c>
      <c r="I4" s="698" t="s">
        <v>512</v>
      </c>
      <c r="J4" s="695" t="s">
        <v>682</v>
      </c>
      <c r="K4" s="703" t="s">
        <v>513</v>
      </c>
      <c r="L4" s="690"/>
    </row>
    <row r="5" spans="1:13" ht="14.25" customHeight="1">
      <c r="A5" s="66"/>
      <c r="B5" s="67"/>
      <c r="C5" s="696"/>
      <c r="D5" s="696"/>
      <c r="E5" s="696"/>
      <c r="F5" s="696"/>
      <c r="G5" s="699"/>
      <c r="H5" s="696"/>
      <c r="I5" s="701"/>
      <c r="J5" s="696"/>
      <c r="K5" s="704"/>
      <c r="L5" s="691"/>
    </row>
    <row r="6" spans="1:13" ht="20.25" customHeight="1">
      <c r="A6" s="66"/>
      <c r="B6" s="67"/>
      <c r="C6" s="696"/>
      <c r="D6" s="696"/>
      <c r="E6" s="696"/>
      <c r="F6" s="696"/>
      <c r="G6" s="699"/>
      <c r="H6" s="696"/>
      <c r="I6" s="701"/>
      <c r="J6" s="696"/>
      <c r="K6" s="704"/>
      <c r="L6" s="691"/>
    </row>
    <row r="7" spans="1:13" ht="21.75" customHeight="1">
      <c r="A7" s="66" t="s">
        <v>11</v>
      </c>
      <c r="B7" s="67" t="s">
        <v>13</v>
      </c>
      <c r="C7" s="696"/>
      <c r="D7" s="696"/>
      <c r="E7" s="696"/>
      <c r="F7" s="696"/>
      <c r="G7" s="699"/>
      <c r="H7" s="696"/>
      <c r="I7" s="701"/>
      <c r="J7" s="696"/>
      <c r="K7" s="704"/>
      <c r="L7" s="691"/>
    </row>
    <row r="8" spans="1:13" ht="14.25" customHeight="1">
      <c r="A8" s="366" t="s">
        <v>12</v>
      </c>
      <c r="B8" s="347" t="s">
        <v>14</v>
      </c>
      <c r="C8" s="696"/>
      <c r="D8" s="696"/>
      <c r="E8" s="696"/>
      <c r="F8" s="696"/>
      <c r="G8" s="699"/>
      <c r="H8" s="696"/>
      <c r="I8" s="701"/>
      <c r="J8" s="696"/>
      <c r="K8" s="704"/>
      <c r="L8" s="691"/>
    </row>
    <row r="9" spans="1:13" ht="24" customHeight="1">
      <c r="A9" s="68"/>
      <c r="B9" s="69"/>
      <c r="C9" s="696"/>
      <c r="D9" s="696"/>
      <c r="E9" s="696"/>
      <c r="F9" s="696"/>
      <c r="G9" s="699"/>
      <c r="H9" s="696"/>
      <c r="I9" s="701"/>
      <c r="J9" s="696"/>
      <c r="K9" s="704"/>
      <c r="L9" s="691"/>
    </row>
    <row r="10" spans="1:13" ht="20.25" customHeight="1">
      <c r="A10" s="68"/>
      <c r="B10" s="69"/>
      <c r="C10" s="696"/>
      <c r="D10" s="696"/>
      <c r="E10" s="696"/>
      <c r="F10" s="696"/>
      <c r="G10" s="699"/>
      <c r="H10" s="696"/>
      <c r="I10" s="701"/>
      <c r="J10" s="696"/>
      <c r="K10" s="704"/>
      <c r="L10" s="691"/>
    </row>
    <row r="11" spans="1:13" ht="46.5" customHeight="1">
      <c r="A11" s="68"/>
      <c r="B11" s="70"/>
      <c r="C11" s="697"/>
      <c r="D11" s="697"/>
      <c r="E11" s="697"/>
      <c r="F11" s="697"/>
      <c r="G11" s="700"/>
      <c r="H11" s="697"/>
      <c r="I11" s="702"/>
      <c r="J11" s="697"/>
      <c r="K11" s="705"/>
      <c r="L11" s="691"/>
    </row>
    <row r="12" spans="1:13" ht="14.25" customHeight="1">
      <c r="A12" s="71"/>
      <c r="B12" s="693" t="s">
        <v>685</v>
      </c>
      <c r="C12" s="694"/>
      <c r="D12" s="694"/>
      <c r="E12" s="694"/>
      <c r="F12" s="694"/>
      <c r="G12" s="694"/>
      <c r="H12" s="694"/>
      <c r="I12" s="694"/>
      <c r="J12" s="694"/>
      <c r="K12" s="694"/>
    </row>
    <row r="13" spans="1:13" ht="24.95" customHeight="1">
      <c r="A13" s="66"/>
      <c r="B13" s="706" t="s">
        <v>515</v>
      </c>
      <c r="C13" s="707"/>
      <c r="D13" s="707"/>
      <c r="E13" s="707"/>
      <c r="F13" s="707"/>
      <c r="G13" s="707"/>
      <c r="H13" s="707"/>
      <c r="I13" s="707"/>
      <c r="J13" s="707"/>
      <c r="K13" s="707"/>
    </row>
    <row r="14" spans="1:13" ht="14.25" customHeight="1">
      <c r="A14" s="72" t="s">
        <v>381</v>
      </c>
      <c r="B14" s="339">
        <v>109466</v>
      </c>
      <c r="C14" s="339">
        <v>29815.3</v>
      </c>
      <c r="D14" s="339">
        <v>27299.5</v>
      </c>
      <c r="E14" s="339">
        <v>7967.7</v>
      </c>
      <c r="F14" s="339">
        <v>5026.3999999999996</v>
      </c>
      <c r="G14" s="339">
        <v>7059.9</v>
      </c>
      <c r="H14" s="339">
        <v>1305.8</v>
      </c>
      <c r="I14" s="339">
        <v>2619.3000000000002</v>
      </c>
      <c r="J14" s="339">
        <v>1261.7</v>
      </c>
      <c r="K14" s="490">
        <v>27110.400000000001</v>
      </c>
      <c r="L14" s="428"/>
      <c r="M14" s="491"/>
    </row>
    <row r="15" spans="1:13" ht="14.25" customHeight="1">
      <c r="A15" s="370" t="s">
        <v>17</v>
      </c>
      <c r="B15" s="484"/>
      <c r="C15" s="486"/>
      <c r="D15" s="486"/>
      <c r="E15" s="486"/>
      <c r="F15" s="486"/>
      <c r="G15" s="488"/>
      <c r="H15" s="486"/>
      <c r="I15" s="488"/>
      <c r="J15" s="486"/>
      <c r="K15" s="489"/>
      <c r="L15" s="428"/>
    </row>
    <row r="16" spans="1:13" ht="14.25" customHeight="1">
      <c r="A16" s="74" t="s">
        <v>18</v>
      </c>
      <c r="B16" s="340">
        <v>33315.1</v>
      </c>
      <c r="C16" s="340">
        <v>27948.9</v>
      </c>
      <c r="D16" s="340">
        <v>294</v>
      </c>
      <c r="E16" s="340">
        <v>56.1</v>
      </c>
      <c r="F16" s="340">
        <v>1041.9000000000001</v>
      </c>
      <c r="G16" s="340">
        <v>288</v>
      </c>
      <c r="H16" s="340">
        <v>147.6</v>
      </c>
      <c r="I16" s="340" t="s">
        <v>664</v>
      </c>
      <c r="J16" s="340">
        <v>855.2</v>
      </c>
      <c r="K16" s="430">
        <v>2683.4</v>
      </c>
      <c r="L16" s="428"/>
    </row>
    <row r="17" spans="1:13" ht="14.25" customHeight="1">
      <c r="A17" s="74" t="s">
        <v>19</v>
      </c>
      <c r="B17" s="340">
        <v>1541.7</v>
      </c>
      <c r="C17" s="340" t="s">
        <v>664</v>
      </c>
      <c r="D17" s="340">
        <v>1.7</v>
      </c>
      <c r="E17" s="340">
        <v>105</v>
      </c>
      <c r="F17" s="340" t="s">
        <v>664</v>
      </c>
      <c r="G17" s="340">
        <v>9.4</v>
      </c>
      <c r="H17" s="340">
        <v>153.80000000000001</v>
      </c>
      <c r="I17" s="340" t="s">
        <v>664</v>
      </c>
      <c r="J17" s="340">
        <v>63.7</v>
      </c>
      <c r="K17" s="430">
        <v>1208.0999999999999</v>
      </c>
      <c r="L17" s="428"/>
    </row>
    <row r="18" spans="1:13" ht="14.25" customHeight="1">
      <c r="A18" s="74" t="s">
        <v>20</v>
      </c>
      <c r="B18" s="340">
        <v>5757.4</v>
      </c>
      <c r="C18" s="340" t="s">
        <v>664</v>
      </c>
      <c r="D18" s="340">
        <v>5104.1000000000004</v>
      </c>
      <c r="E18" s="340">
        <v>87.3</v>
      </c>
      <c r="F18" s="340" t="s">
        <v>664</v>
      </c>
      <c r="G18" s="340">
        <v>62.8</v>
      </c>
      <c r="H18" s="340">
        <v>3.7</v>
      </c>
      <c r="I18" s="340" t="s">
        <v>664</v>
      </c>
      <c r="J18" s="340" t="s">
        <v>664</v>
      </c>
      <c r="K18" s="430">
        <v>499.5</v>
      </c>
      <c r="L18" s="428"/>
    </row>
    <row r="19" spans="1:13" ht="14.25" customHeight="1">
      <c r="A19" s="74" t="s">
        <v>21</v>
      </c>
      <c r="B19" s="340">
        <v>689.9</v>
      </c>
      <c r="C19" s="340" t="s">
        <v>664</v>
      </c>
      <c r="D19" s="340">
        <v>11.2</v>
      </c>
      <c r="E19" s="340">
        <v>10.8</v>
      </c>
      <c r="F19" s="340">
        <v>49</v>
      </c>
      <c r="G19" s="340">
        <v>0.6</v>
      </c>
      <c r="H19" s="340" t="s">
        <v>664</v>
      </c>
      <c r="I19" s="340" t="s">
        <v>664</v>
      </c>
      <c r="J19" s="340" t="s">
        <v>664</v>
      </c>
      <c r="K19" s="430">
        <v>618.29999999999995</v>
      </c>
      <c r="L19" s="428"/>
    </row>
    <row r="20" spans="1:13" ht="14.25" customHeight="1">
      <c r="A20" s="74" t="s">
        <v>22</v>
      </c>
      <c r="B20" s="340">
        <v>7191.7</v>
      </c>
      <c r="C20" s="340" t="s">
        <v>664</v>
      </c>
      <c r="D20" s="340">
        <v>305.89999999999998</v>
      </c>
      <c r="E20" s="340">
        <v>6001.2</v>
      </c>
      <c r="F20" s="340">
        <v>108.4</v>
      </c>
      <c r="G20" s="340">
        <v>17</v>
      </c>
      <c r="H20" s="340" t="s">
        <v>664</v>
      </c>
      <c r="I20" s="340" t="s">
        <v>664</v>
      </c>
      <c r="J20" s="340">
        <v>26.8</v>
      </c>
      <c r="K20" s="430">
        <v>732.4</v>
      </c>
      <c r="L20" s="428"/>
    </row>
    <row r="21" spans="1:13" ht="14.25" customHeight="1">
      <c r="A21" s="74" t="s">
        <v>23</v>
      </c>
      <c r="B21" s="340">
        <v>5296.7</v>
      </c>
      <c r="C21" s="340">
        <v>1866.4</v>
      </c>
      <c r="D21" s="340">
        <v>982</v>
      </c>
      <c r="E21" s="340">
        <v>22</v>
      </c>
      <c r="F21" s="340">
        <v>382.3</v>
      </c>
      <c r="G21" s="340">
        <v>251.5</v>
      </c>
      <c r="H21" s="340">
        <v>45.7</v>
      </c>
      <c r="I21" s="340" t="s">
        <v>664</v>
      </c>
      <c r="J21" s="340">
        <v>19.7</v>
      </c>
      <c r="K21" s="430">
        <v>1727.1</v>
      </c>
      <c r="L21" s="428"/>
    </row>
    <row r="22" spans="1:13" ht="14.25" customHeight="1">
      <c r="A22" s="74" t="s">
        <v>24</v>
      </c>
      <c r="B22" s="340">
        <v>6048</v>
      </c>
      <c r="C22" s="340" t="s">
        <v>664</v>
      </c>
      <c r="D22" s="340">
        <v>7.7</v>
      </c>
      <c r="E22" s="340">
        <v>504.5</v>
      </c>
      <c r="F22" s="340" t="s">
        <v>664</v>
      </c>
      <c r="G22" s="340">
        <v>611.20000000000005</v>
      </c>
      <c r="H22" s="340">
        <v>143.4</v>
      </c>
      <c r="I22" s="487">
        <v>80.7</v>
      </c>
      <c r="J22" s="340">
        <v>176.4</v>
      </c>
      <c r="K22" s="430">
        <v>4524.1000000000004</v>
      </c>
      <c r="L22" s="428"/>
    </row>
    <row r="23" spans="1:13" ht="14.25" customHeight="1">
      <c r="A23" s="74" t="s">
        <v>25</v>
      </c>
      <c r="B23" s="340">
        <v>1394.2</v>
      </c>
      <c r="C23" s="340" t="s">
        <v>664</v>
      </c>
      <c r="D23" s="340">
        <v>149.80000000000001</v>
      </c>
      <c r="E23" s="340">
        <v>78.3</v>
      </c>
      <c r="F23" s="340">
        <v>159.1</v>
      </c>
      <c r="G23" s="340">
        <v>7.6</v>
      </c>
      <c r="H23" s="340">
        <v>179.6</v>
      </c>
      <c r="I23" s="487">
        <v>0.3</v>
      </c>
      <c r="J23" s="340">
        <v>4.9000000000000004</v>
      </c>
      <c r="K23" s="430">
        <v>814.6</v>
      </c>
      <c r="L23" s="428"/>
    </row>
    <row r="24" spans="1:13" ht="14.25" customHeight="1">
      <c r="A24" s="74" t="s">
        <v>26</v>
      </c>
      <c r="B24" s="340">
        <v>1088.3</v>
      </c>
      <c r="C24" s="340" t="s">
        <v>664</v>
      </c>
      <c r="D24" s="340" t="s">
        <v>664</v>
      </c>
      <c r="E24" s="340">
        <v>143.69999999999999</v>
      </c>
      <c r="F24" s="340" t="s">
        <v>664</v>
      </c>
      <c r="G24" s="340">
        <v>254.5</v>
      </c>
      <c r="H24" s="340" t="s">
        <v>664</v>
      </c>
      <c r="I24" s="487">
        <v>54.2</v>
      </c>
      <c r="J24" s="340" t="s">
        <v>664</v>
      </c>
      <c r="K24" s="430">
        <v>635.9</v>
      </c>
      <c r="L24" s="428"/>
    </row>
    <row r="25" spans="1:13" ht="14.25" customHeight="1">
      <c r="A25" s="74" t="s">
        <v>27</v>
      </c>
      <c r="B25" s="340">
        <v>2363.1</v>
      </c>
      <c r="C25" s="340" t="s">
        <v>664</v>
      </c>
      <c r="D25" s="340">
        <v>120.6</v>
      </c>
      <c r="E25" s="340">
        <v>20.6</v>
      </c>
      <c r="F25" s="340" t="s">
        <v>664</v>
      </c>
      <c r="G25" s="340">
        <v>1965</v>
      </c>
      <c r="H25" s="340">
        <v>11.9</v>
      </c>
      <c r="I25" s="340" t="s">
        <v>664</v>
      </c>
      <c r="J25" s="340">
        <v>5.7</v>
      </c>
      <c r="K25" s="430">
        <v>239.3</v>
      </c>
      <c r="L25" s="428"/>
    </row>
    <row r="26" spans="1:13" ht="14.25" customHeight="1">
      <c r="A26" s="74" t="s">
        <v>28</v>
      </c>
      <c r="B26" s="340">
        <v>1842.6</v>
      </c>
      <c r="C26" s="340" t="s">
        <v>664</v>
      </c>
      <c r="D26" s="340" t="s">
        <v>664</v>
      </c>
      <c r="E26" s="340">
        <v>65.5</v>
      </c>
      <c r="F26" s="340" t="s">
        <v>664</v>
      </c>
      <c r="G26" s="340">
        <v>905.5</v>
      </c>
      <c r="H26" s="340">
        <v>26.3</v>
      </c>
      <c r="I26" s="340" t="s">
        <v>664</v>
      </c>
      <c r="J26" s="340">
        <v>4.2</v>
      </c>
      <c r="K26" s="430">
        <v>841.1</v>
      </c>
      <c r="L26" s="428"/>
    </row>
    <row r="27" spans="1:13" ht="14.25" customHeight="1">
      <c r="A27" s="74" t="s">
        <v>29</v>
      </c>
      <c r="B27" s="340">
        <v>27616.6</v>
      </c>
      <c r="C27" s="340" t="s">
        <v>664</v>
      </c>
      <c r="D27" s="340">
        <v>19784.099999999999</v>
      </c>
      <c r="E27" s="340">
        <v>108.8</v>
      </c>
      <c r="F27" s="340">
        <v>734.7</v>
      </c>
      <c r="G27" s="340">
        <v>62.1</v>
      </c>
      <c r="H27" s="340">
        <v>94.6</v>
      </c>
      <c r="I27" s="487">
        <v>2355.5</v>
      </c>
      <c r="J27" s="340">
        <v>96.8</v>
      </c>
      <c r="K27" s="430">
        <v>4380</v>
      </c>
      <c r="L27" s="428"/>
    </row>
    <row r="28" spans="1:13" ht="14.25" customHeight="1">
      <c r="A28" s="74" t="s">
        <v>30</v>
      </c>
      <c r="B28" s="340">
        <v>4593.2</v>
      </c>
      <c r="C28" s="340" t="s">
        <v>664</v>
      </c>
      <c r="D28" s="340">
        <v>508.2</v>
      </c>
      <c r="E28" s="340">
        <v>171</v>
      </c>
      <c r="F28" s="340">
        <v>2551</v>
      </c>
      <c r="G28" s="340">
        <v>3.2</v>
      </c>
      <c r="H28" s="340" t="s">
        <v>664</v>
      </c>
      <c r="I28" s="487">
        <v>128.6</v>
      </c>
      <c r="J28" s="340" t="s">
        <v>664</v>
      </c>
      <c r="K28" s="430">
        <v>1231.2</v>
      </c>
      <c r="L28" s="428"/>
    </row>
    <row r="29" spans="1:13" ht="14.25" customHeight="1">
      <c r="A29" s="74" t="s">
        <v>31</v>
      </c>
      <c r="B29" s="340">
        <v>2500.4</v>
      </c>
      <c r="C29" s="340" t="s">
        <v>664</v>
      </c>
      <c r="D29" s="340" t="s">
        <v>664</v>
      </c>
      <c r="E29" s="340">
        <v>15.4</v>
      </c>
      <c r="F29" s="340" t="s">
        <v>664</v>
      </c>
      <c r="G29" s="340">
        <v>1966.3</v>
      </c>
      <c r="H29" s="340">
        <v>27.9</v>
      </c>
      <c r="I29" s="340" t="s">
        <v>664</v>
      </c>
      <c r="J29" s="340" t="s">
        <v>664</v>
      </c>
      <c r="K29" s="430">
        <v>490.8</v>
      </c>
      <c r="L29" s="428"/>
    </row>
    <row r="30" spans="1:13" ht="14.25" customHeight="1">
      <c r="A30" s="74" t="s">
        <v>32</v>
      </c>
      <c r="B30" s="340">
        <v>3299.1</v>
      </c>
      <c r="C30" s="340" t="s">
        <v>664</v>
      </c>
      <c r="D30" s="340">
        <v>1.2</v>
      </c>
      <c r="E30" s="340">
        <v>424.5</v>
      </c>
      <c r="F30" s="340" t="s">
        <v>664</v>
      </c>
      <c r="G30" s="340">
        <v>585.6</v>
      </c>
      <c r="H30" s="340">
        <v>452.6</v>
      </c>
      <c r="I30" s="340" t="s">
        <v>664</v>
      </c>
      <c r="J30" s="340" t="s">
        <v>664</v>
      </c>
      <c r="K30" s="430">
        <v>1835.2</v>
      </c>
      <c r="L30" s="428"/>
    </row>
    <row r="31" spans="1:13" ht="14.25" customHeight="1">
      <c r="A31" s="74" t="s">
        <v>33</v>
      </c>
      <c r="B31" s="340">
        <v>4928</v>
      </c>
      <c r="C31" s="340" t="s">
        <v>664</v>
      </c>
      <c r="D31" s="340">
        <v>29</v>
      </c>
      <c r="E31" s="340">
        <v>153</v>
      </c>
      <c r="F31" s="340" t="s">
        <v>664</v>
      </c>
      <c r="G31" s="340">
        <v>69.599999999999994</v>
      </c>
      <c r="H31" s="340">
        <v>18.7</v>
      </c>
      <c r="I31" s="340" t="s">
        <v>664</v>
      </c>
      <c r="J31" s="340">
        <v>8.3000000000000007</v>
      </c>
      <c r="K31" s="430">
        <v>4649.3999999999996</v>
      </c>
      <c r="L31" s="428"/>
      <c r="M31" s="491"/>
    </row>
    <row r="32" spans="1:13" ht="24.95" customHeight="1">
      <c r="A32" s="76"/>
      <c r="B32" s="708" t="s">
        <v>514</v>
      </c>
      <c r="C32" s="708"/>
      <c r="D32" s="708"/>
      <c r="E32" s="708"/>
      <c r="F32" s="708"/>
      <c r="G32" s="708"/>
      <c r="H32" s="708"/>
      <c r="I32" s="708"/>
      <c r="J32" s="708"/>
      <c r="K32" s="709"/>
    </row>
    <row r="33" spans="1:13" ht="14.25" customHeight="1">
      <c r="A33" s="72" t="s">
        <v>381</v>
      </c>
      <c r="B33" s="485">
        <v>1787847.1</v>
      </c>
      <c r="C33" s="485">
        <v>676784.4</v>
      </c>
      <c r="D33" s="485">
        <v>441520.8</v>
      </c>
      <c r="E33" s="485">
        <v>320037.3</v>
      </c>
      <c r="F33" s="485">
        <v>99855.3</v>
      </c>
      <c r="G33" s="485">
        <v>133.19999999999999</v>
      </c>
      <c r="H33" s="485">
        <v>24990.3</v>
      </c>
      <c r="I33" s="485">
        <v>768.4</v>
      </c>
      <c r="J33" s="492">
        <v>0.9</v>
      </c>
      <c r="K33" s="495">
        <v>223756.5</v>
      </c>
      <c r="L33" s="428"/>
    </row>
    <row r="34" spans="1:13" ht="14.25" customHeight="1">
      <c r="A34" s="367" t="s">
        <v>17</v>
      </c>
      <c r="B34" s="434"/>
      <c r="C34" s="434"/>
      <c r="D34" s="340"/>
      <c r="E34" s="434"/>
      <c r="F34" s="434"/>
      <c r="G34" s="493"/>
      <c r="H34" s="434"/>
      <c r="I34" s="340"/>
      <c r="J34" s="494"/>
      <c r="K34" s="496"/>
      <c r="L34" s="428"/>
    </row>
    <row r="35" spans="1:13" ht="14.25" customHeight="1">
      <c r="A35" s="74" t="s">
        <v>18</v>
      </c>
      <c r="B35" s="340">
        <v>677517.3</v>
      </c>
      <c r="C35" s="340">
        <v>638125.4</v>
      </c>
      <c r="D35" s="340">
        <v>422.2</v>
      </c>
      <c r="E35" s="340">
        <v>325.89999999999998</v>
      </c>
      <c r="F35" s="340">
        <v>12320.4</v>
      </c>
      <c r="G35" s="340">
        <v>53.4</v>
      </c>
      <c r="H35" s="340" t="s">
        <v>664</v>
      </c>
      <c r="I35" s="340" t="s">
        <v>664</v>
      </c>
      <c r="J35" s="340" t="s">
        <v>664</v>
      </c>
      <c r="K35" s="496">
        <v>26270</v>
      </c>
      <c r="L35" s="428"/>
      <c r="M35" s="491"/>
    </row>
    <row r="36" spans="1:13" ht="14.25" customHeight="1">
      <c r="A36" s="74" t="s">
        <v>19</v>
      </c>
      <c r="B36" s="340">
        <v>21290.400000000001</v>
      </c>
      <c r="C36" s="340" t="s">
        <v>664</v>
      </c>
      <c r="D36" s="340" t="s">
        <v>664</v>
      </c>
      <c r="E36" s="340">
        <v>1511.4</v>
      </c>
      <c r="F36" s="340">
        <v>6745.9</v>
      </c>
      <c r="G36" s="340">
        <v>3.7</v>
      </c>
      <c r="H36" s="340">
        <v>1926.8</v>
      </c>
      <c r="I36" s="340" t="s">
        <v>664</v>
      </c>
      <c r="J36" s="340" t="s">
        <v>664</v>
      </c>
      <c r="K36" s="496">
        <v>11102.6</v>
      </c>
      <c r="L36" s="428"/>
      <c r="M36" s="491"/>
    </row>
    <row r="37" spans="1:13" ht="14.25" customHeight="1">
      <c r="A37" s="74" t="s">
        <v>20</v>
      </c>
      <c r="B37" s="340">
        <v>47433</v>
      </c>
      <c r="C37" s="340" t="s">
        <v>664</v>
      </c>
      <c r="D37" s="340">
        <v>41613.300000000003</v>
      </c>
      <c r="E37" s="340">
        <v>4288.5</v>
      </c>
      <c r="F37" s="340" t="s">
        <v>664</v>
      </c>
      <c r="G37" s="340" t="s">
        <v>664</v>
      </c>
      <c r="H37" s="340" t="s">
        <v>664</v>
      </c>
      <c r="I37" s="340" t="s">
        <v>664</v>
      </c>
      <c r="J37" s="340" t="s">
        <v>664</v>
      </c>
      <c r="K37" s="496">
        <v>1531.2</v>
      </c>
      <c r="L37" s="428"/>
      <c r="M37" s="491"/>
    </row>
    <row r="38" spans="1:13" ht="14.25" customHeight="1">
      <c r="A38" s="74" t="s">
        <v>21</v>
      </c>
      <c r="B38" s="340">
        <v>2824.2</v>
      </c>
      <c r="C38" s="340" t="s">
        <v>664</v>
      </c>
      <c r="D38" s="340" t="s">
        <v>664</v>
      </c>
      <c r="E38" s="340">
        <v>2779.9</v>
      </c>
      <c r="F38" s="340" t="s">
        <v>664</v>
      </c>
      <c r="G38" s="340" t="s">
        <v>664</v>
      </c>
      <c r="H38" s="340" t="s">
        <v>664</v>
      </c>
      <c r="I38" s="340" t="s">
        <v>664</v>
      </c>
      <c r="J38" s="340" t="s">
        <v>664</v>
      </c>
      <c r="K38" s="496">
        <v>44.299999999999699</v>
      </c>
      <c r="L38" s="428"/>
      <c r="M38" s="491"/>
    </row>
    <row r="39" spans="1:13" ht="14.25" customHeight="1">
      <c r="A39" s="74" t="s">
        <v>22</v>
      </c>
      <c r="B39" s="340">
        <v>128929.9</v>
      </c>
      <c r="C39" s="340" t="s">
        <v>664</v>
      </c>
      <c r="D39" s="340" t="s">
        <v>664</v>
      </c>
      <c r="E39" s="340">
        <v>126796.1</v>
      </c>
      <c r="F39" s="340" t="s">
        <v>664</v>
      </c>
      <c r="G39" s="340">
        <v>73.3</v>
      </c>
      <c r="H39" s="340" t="s">
        <v>664</v>
      </c>
      <c r="I39" s="340" t="s">
        <v>664</v>
      </c>
      <c r="J39" s="340" t="s">
        <v>664</v>
      </c>
      <c r="K39" s="496">
        <v>2060.49999999999</v>
      </c>
      <c r="L39" s="428"/>
      <c r="M39" s="491"/>
    </row>
    <row r="40" spans="1:13" ht="14.25" customHeight="1">
      <c r="A40" s="74" t="s">
        <v>23</v>
      </c>
      <c r="B40" s="340">
        <v>123188.6</v>
      </c>
      <c r="C40" s="340">
        <v>38659</v>
      </c>
      <c r="D40" s="340">
        <v>5455.1</v>
      </c>
      <c r="E40" s="340">
        <v>14124.1</v>
      </c>
      <c r="F40" s="340">
        <v>13170.1</v>
      </c>
      <c r="G40" s="340" t="s">
        <v>664</v>
      </c>
      <c r="H40" s="340">
        <v>8411.2999999999993</v>
      </c>
      <c r="I40" s="340" t="s">
        <v>664</v>
      </c>
      <c r="J40" s="494">
        <v>0.9</v>
      </c>
      <c r="K40" s="496">
        <v>43368.1</v>
      </c>
      <c r="L40" s="428"/>
      <c r="M40" s="491"/>
    </row>
    <row r="41" spans="1:13" ht="14.25" customHeight="1">
      <c r="A41" s="74" t="s">
        <v>24</v>
      </c>
      <c r="B41" s="340">
        <v>42890.2</v>
      </c>
      <c r="C41" s="340" t="s">
        <v>664</v>
      </c>
      <c r="D41" s="340" t="s">
        <v>664</v>
      </c>
      <c r="E41" s="340">
        <v>38738.699999999997</v>
      </c>
      <c r="F41" s="340" t="s">
        <v>664</v>
      </c>
      <c r="G41" s="340" t="s">
        <v>664</v>
      </c>
      <c r="H41" s="340">
        <v>3523.2</v>
      </c>
      <c r="I41" s="340" t="s">
        <v>664</v>
      </c>
      <c r="J41" s="340" t="s">
        <v>664</v>
      </c>
      <c r="K41" s="496">
        <v>628.30000000000302</v>
      </c>
      <c r="L41" s="428"/>
      <c r="M41" s="491"/>
    </row>
    <row r="42" spans="1:13" ht="14.25" customHeight="1">
      <c r="A42" s="74" t="s">
        <v>25</v>
      </c>
      <c r="B42" s="340">
        <v>7823.9</v>
      </c>
      <c r="C42" s="340" t="s">
        <v>664</v>
      </c>
      <c r="D42" s="340" t="s">
        <v>664</v>
      </c>
      <c r="E42" s="340">
        <v>6109.8</v>
      </c>
      <c r="F42" s="340" t="s">
        <v>664</v>
      </c>
      <c r="G42" s="340" t="s">
        <v>664</v>
      </c>
      <c r="H42" s="340">
        <v>54.3</v>
      </c>
      <c r="I42" s="340">
        <v>0.3</v>
      </c>
      <c r="J42" s="340" t="s">
        <v>664</v>
      </c>
      <c r="K42" s="496">
        <v>1659.5</v>
      </c>
      <c r="L42" s="428"/>
      <c r="M42" s="491"/>
    </row>
    <row r="43" spans="1:13" ht="14.25" customHeight="1">
      <c r="A43" s="74" t="s">
        <v>26</v>
      </c>
      <c r="B43" s="340">
        <v>55.9</v>
      </c>
      <c r="C43" s="340" t="s">
        <v>664</v>
      </c>
      <c r="D43" s="340" t="s">
        <v>664</v>
      </c>
      <c r="E43" s="340" t="s">
        <v>664</v>
      </c>
      <c r="F43" s="340" t="s">
        <v>664</v>
      </c>
      <c r="G43" s="340" t="s">
        <v>664</v>
      </c>
      <c r="H43" s="340" t="s">
        <v>664</v>
      </c>
      <c r="I43" s="340" t="s">
        <v>664</v>
      </c>
      <c r="J43" s="340" t="s">
        <v>664</v>
      </c>
      <c r="K43" s="496">
        <v>55.9</v>
      </c>
      <c r="L43" s="428"/>
      <c r="M43" s="491"/>
    </row>
    <row r="44" spans="1:13" ht="14.25" customHeight="1">
      <c r="A44" s="74" t="s">
        <v>27</v>
      </c>
      <c r="B44" s="340">
        <v>2261.4</v>
      </c>
      <c r="C44" s="340" t="s">
        <v>664</v>
      </c>
      <c r="D44" s="340" t="s">
        <v>664</v>
      </c>
      <c r="E44" s="340" t="s">
        <v>664</v>
      </c>
      <c r="F44" s="340" t="s">
        <v>664</v>
      </c>
      <c r="G44" s="340" t="s">
        <v>664</v>
      </c>
      <c r="H44" s="340">
        <v>1766.4</v>
      </c>
      <c r="I44" s="340" t="s">
        <v>664</v>
      </c>
      <c r="J44" s="340" t="s">
        <v>664</v>
      </c>
      <c r="K44" s="496">
        <v>495</v>
      </c>
      <c r="L44" s="428"/>
      <c r="M44" s="491"/>
    </row>
    <row r="45" spans="1:13" ht="14.25" customHeight="1">
      <c r="A45" s="74" t="s">
        <v>28</v>
      </c>
      <c r="B45" s="340">
        <v>3626</v>
      </c>
      <c r="C45" s="340" t="s">
        <v>664</v>
      </c>
      <c r="D45" s="340" t="s">
        <v>664</v>
      </c>
      <c r="E45" s="340">
        <v>3482</v>
      </c>
      <c r="F45" s="340" t="s">
        <v>664</v>
      </c>
      <c r="G45" s="340" t="s">
        <v>664</v>
      </c>
      <c r="H45" s="340" t="s">
        <v>664</v>
      </c>
      <c r="I45" s="340" t="s">
        <v>664</v>
      </c>
      <c r="J45" s="340" t="s">
        <v>664</v>
      </c>
      <c r="K45" s="496">
        <v>144</v>
      </c>
      <c r="L45" s="428"/>
      <c r="M45" s="491"/>
    </row>
    <row r="46" spans="1:13" ht="14.25" customHeight="1">
      <c r="A46" s="74" t="s">
        <v>29</v>
      </c>
      <c r="B46" s="340">
        <v>459896.2</v>
      </c>
      <c r="C46" s="340" t="s">
        <v>664</v>
      </c>
      <c r="D46" s="340">
        <v>392917.8</v>
      </c>
      <c r="E46" s="340">
        <v>21280.7</v>
      </c>
      <c r="F46" s="340">
        <v>10752</v>
      </c>
      <c r="G46" s="340">
        <v>0.7</v>
      </c>
      <c r="H46" s="340">
        <v>8756</v>
      </c>
      <c r="I46" s="340">
        <v>768.1</v>
      </c>
      <c r="J46" s="340" t="s">
        <v>664</v>
      </c>
      <c r="K46" s="496">
        <v>25420.9</v>
      </c>
      <c r="L46" s="428"/>
      <c r="M46" s="491"/>
    </row>
    <row r="47" spans="1:13" ht="14.25" customHeight="1">
      <c r="A47" s="74" t="s">
        <v>30</v>
      </c>
      <c r="B47" s="340">
        <v>73388.7</v>
      </c>
      <c r="C47" s="340" t="s">
        <v>664</v>
      </c>
      <c r="D47" s="340">
        <v>1112.4000000000001</v>
      </c>
      <c r="E47" s="340">
        <v>13082.9</v>
      </c>
      <c r="F47" s="340">
        <v>56298.3</v>
      </c>
      <c r="G47" s="340" t="s">
        <v>664</v>
      </c>
      <c r="H47" s="340" t="s">
        <v>664</v>
      </c>
      <c r="I47" s="340" t="s">
        <v>664</v>
      </c>
      <c r="J47" s="340" t="s">
        <v>664</v>
      </c>
      <c r="K47" s="496">
        <v>2895.0999999999899</v>
      </c>
      <c r="L47" s="428"/>
      <c r="M47" s="491"/>
    </row>
    <row r="48" spans="1:13" ht="14.25" customHeight="1">
      <c r="A48" s="74" t="s">
        <v>31</v>
      </c>
      <c r="B48" s="340">
        <v>552.29999999999995</v>
      </c>
      <c r="C48" s="340" t="s">
        <v>664</v>
      </c>
      <c r="D48" s="340" t="s">
        <v>664</v>
      </c>
      <c r="E48" s="340" t="s">
        <v>664</v>
      </c>
      <c r="F48" s="340" t="s">
        <v>664</v>
      </c>
      <c r="G48" s="340" t="s">
        <v>664</v>
      </c>
      <c r="H48" s="340">
        <v>552.29999999999995</v>
      </c>
      <c r="I48" s="340" t="s">
        <v>664</v>
      </c>
      <c r="J48" s="340" t="s">
        <v>664</v>
      </c>
      <c r="K48" s="430" t="s">
        <v>664</v>
      </c>
      <c r="L48" s="428"/>
      <c r="M48" s="491"/>
    </row>
    <row r="49" spans="1:13" ht="14.25" customHeight="1">
      <c r="A49" s="74" t="s">
        <v>32</v>
      </c>
      <c r="B49" s="340">
        <v>62488.1</v>
      </c>
      <c r="C49" s="340" t="s">
        <v>664</v>
      </c>
      <c r="D49" s="340" t="s">
        <v>664</v>
      </c>
      <c r="E49" s="340">
        <v>61635.3</v>
      </c>
      <c r="F49" s="340">
        <v>568.6</v>
      </c>
      <c r="G49" s="340" t="s">
        <v>664</v>
      </c>
      <c r="H49" s="340" t="s">
        <v>664</v>
      </c>
      <c r="I49" s="340" t="s">
        <v>664</v>
      </c>
      <c r="J49" s="340" t="s">
        <v>664</v>
      </c>
      <c r="K49" s="496">
        <v>284.19999999999698</v>
      </c>
      <c r="L49" s="428"/>
      <c r="M49" s="491"/>
    </row>
    <row r="50" spans="1:13" ht="14.25" customHeight="1">
      <c r="A50" s="74" t="s">
        <v>33</v>
      </c>
      <c r="B50" s="340">
        <v>133681</v>
      </c>
      <c r="C50" s="340" t="s">
        <v>664</v>
      </c>
      <c r="D50" s="340" t="s">
        <v>664</v>
      </c>
      <c r="E50" s="340">
        <v>25882</v>
      </c>
      <c r="F50" s="340" t="s">
        <v>664</v>
      </c>
      <c r="G50" s="340">
        <v>2.1</v>
      </c>
      <c r="H50" s="340" t="s">
        <v>664</v>
      </c>
      <c r="I50" s="340" t="s">
        <v>664</v>
      </c>
      <c r="J50" s="340" t="s">
        <v>664</v>
      </c>
      <c r="K50" s="496">
        <v>107796.9</v>
      </c>
      <c r="L50" s="428"/>
      <c r="M50" s="491"/>
    </row>
    <row r="51" spans="1:13" ht="6" customHeight="1">
      <c r="A51" s="32"/>
      <c r="B51" s="32"/>
      <c r="C51" s="295"/>
      <c r="D51" s="295"/>
      <c r="E51" s="295"/>
      <c r="F51" s="295"/>
      <c r="G51" s="295"/>
      <c r="H51" s="295"/>
      <c r="I51" s="295"/>
      <c r="J51" s="295"/>
      <c r="K51" s="296"/>
      <c r="L51" s="428"/>
    </row>
    <row r="52" spans="1:13" ht="14.25" customHeight="1">
      <c r="A52" s="562" t="s">
        <v>683</v>
      </c>
      <c r="B52" s="562"/>
      <c r="C52" s="562"/>
      <c r="D52" s="562"/>
      <c r="E52" s="562"/>
      <c r="F52" s="562"/>
      <c r="G52" s="32"/>
      <c r="H52" s="78"/>
      <c r="I52" s="32"/>
      <c r="J52" s="78"/>
      <c r="K52" s="79"/>
    </row>
    <row r="53" spans="1:13" ht="14.25" customHeight="1">
      <c r="A53" s="692" t="s">
        <v>684</v>
      </c>
      <c r="B53" s="692"/>
      <c r="C53" s="692"/>
      <c r="D53" s="692"/>
      <c r="E53" s="692"/>
      <c r="F53" s="692"/>
      <c r="G53" s="32"/>
      <c r="H53" s="78"/>
      <c r="I53" s="32"/>
      <c r="J53" s="78"/>
      <c r="K53" s="79"/>
    </row>
    <row r="55" spans="1:13" ht="14.25" customHeight="1">
      <c r="A55" s="2"/>
    </row>
  </sheetData>
  <mergeCells count="14">
    <mergeCell ref="L4:L11"/>
    <mergeCell ref="A53:F53"/>
    <mergeCell ref="B12:K12"/>
    <mergeCell ref="C4:C11"/>
    <mergeCell ref="D4:D11"/>
    <mergeCell ref="E4:E11"/>
    <mergeCell ref="F4:F11"/>
    <mergeCell ref="G4:G11"/>
    <mergeCell ref="H4:H11"/>
    <mergeCell ref="I4:I11"/>
    <mergeCell ref="J4:J11"/>
    <mergeCell ref="K4:K11"/>
    <mergeCell ref="B13:K13"/>
    <mergeCell ref="B32:K32"/>
  </mergeCells>
  <hyperlinks>
    <hyperlink ref="M1" location="'Spis tablic_Contents'!A1" display="&lt; POWRÓT"/>
    <hyperlink ref="M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showGridLines="0" workbookViewId="0">
      <selection activeCell="L28" sqref="L28"/>
    </sheetView>
  </sheetViews>
  <sheetFormatPr defaultColWidth="9" defaultRowHeight="14.25" customHeight="1"/>
  <cols>
    <col min="1" max="1" width="44.75" style="1" customWidth="1"/>
    <col min="2" max="6" width="15.5" style="1" customWidth="1"/>
    <col min="7" max="7" width="24" style="1" customWidth="1"/>
    <col min="8" max="8" width="9" style="1"/>
    <col min="9" max="9" width="9" style="32"/>
    <col min="10" max="16384" width="9" style="1"/>
  </cols>
  <sheetData>
    <row r="1" spans="1:18" ht="14.25" customHeight="1">
      <c r="A1" s="57" t="s">
        <v>686</v>
      </c>
      <c r="B1" s="57"/>
      <c r="C1" s="57"/>
      <c r="D1" s="57"/>
      <c r="E1" s="57"/>
      <c r="F1" s="57"/>
      <c r="G1" s="57"/>
      <c r="I1" s="98" t="s">
        <v>290</v>
      </c>
    </row>
    <row r="2" spans="1:18" s="564" customFormat="1" ht="14.25" customHeight="1">
      <c r="A2" s="345" t="s">
        <v>637</v>
      </c>
      <c r="B2" s="563"/>
      <c r="C2" s="563"/>
      <c r="D2" s="563"/>
      <c r="E2" s="563"/>
      <c r="F2" s="563"/>
      <c r="G2" s="563"/>
      <c r="I2" s="427" t="s">
        <v>291</v>
      </c>
    </row>
    <row r="3" spans="1:18" ht="6" customHeight="1">
      <c r="A3" s="81"/>
      <c r="B3" s="81"/>
      <c r="C3" s="81"/>
      <c r="D3" s="81"/>
      <c r="E3" s="81"/>
      <c r="F3" s="81"/>
      <c r="G3" s="81"/>
    </row>
    <row r="4" spans="1:18" ht="14.25" customHeight="1">
      <c r="A4" s="33"/>
      <c r="B4" s="35"/>
      <c r="C4" s="82"/>
      <c r="D4" s="82" t="s">
        <v>35</v>
      </c>
      <c r="E4" s="82"/>
      <c r="F4" s="33"/>
      <c r="G4" s="539" t="s">
        <v>178</v>
      </c>
    </row>
    <row r="5" spans="1:18" ht="14.25" customHeight="1">
      <c r="A5" s="66"/>
      <c r="B5" s="83"/>
      <c r="C5" s="84"/>
      <c r="D5" s="368" t="s">
        <v>36</v>
      </c>
      <c r="E5" s="84"/>
      <c r="F5" s="85"/>
      <c r="G5" s="567" t="s">
        <v>179</v>
      </c>
    </row>
    <row r="6" spans="1:18" ht="14.25" customHeight="1">
      <c r="B6" s="83" t="s">
        <v>172</v>
      </c>
      <c r="C6" s="83" t="s">
        <v>174</v>
      </c>
      <c r="D6" s="710" t="s">
        <v>647</v>
      </c>
      <c r="E6" s="710"/>
      <c r="F6" s="83" t="s">
        <v>175</v>
      </c>
      <c r="G6" s="567" t="s">
        <v>649</v>
      </c>
    </row>
    <row r="7" spans="1:18" ht="14.25" customHeight="1">
      <c r="A7" s="531" t="s">
        <v>0</v>
      </c>
      <c r="B7" s="83" t="s">
        <v>173</v>
      </c>
      <c r="C7" s="83" t="s">
        <v>382</v>
      </c>
      <c r="D7" s="711" t="s">
        <v>518</v>
      </c>
      <c r="E7" s="711"/>
      <c r="F7" s="83" t="s">
        <v>176</v>
      </c>
      <c r="G7" s="567" t="s">
        <v>180</v>
      </c>
    </row>
    <row r="8" spans="1:18" ht="14.25" customHeight="1">
      <c r="A8" s="532" t="s">
        <v>1</v>
      </c>
      <c r="B8" s="363" t="s">
        <v>170</v>
      </c>
      <c r="C8" s="363" t="s">
        <v>517</v>
      </c>
      <c r="D8" s="88" t="s">
        <v>39</v>
      </c>
      <c r="E8" s="88" t="s">
        <v>648</v>
      </c>
      <c r="F8" s="363" t="s">
        <v>177</v>
      </c>
      <c r="G8" s="568" t="s">
        <v>650</v>
      </c>
    </row>
    <row r="9" spans="1:18" ht="14.25" customHeight="1">
      <c r="A9" s="66"/>
      <c r="B9" s="363" t="s">
        <v>516</v>
      </c>
      <c r="C9" s="89"/>
      <c r="D9" s="369" t="s">
        <v>37</v>
      </c>
      <c r="E9" s="369" t="s">
        <v>519</v>
      </c>
      <c r="F9" s="364" t="s">
        <v>38</v>
      </c>
      <c r="G9" s="568" t="s">
        <v>181</v>
      </c>
    </row>
    <row r="10" spans="1:18" ht="14.25" customHeight="1">
      <c r="A10" s="66"/>
      <c r="B10" s="83"/>
      <c r="C10" s="712" t="s">
        <v>41</v>
      </c>
      <c r="D10" s="713"/>
      <c r="E10" s="713"/>
      <c r="F10" s="714"/>
      <c r="G10" s="568" t="s">
        <v>171</v>
      </c>
    </row>
    <row r="11" spans="1:18" ht="14.25" customHeight="1">
      <c r="A11" s="71"/>
      <c r="B11" s="89"/>
      <c r="C11" s="711" t="s">
        <v>42</v>
      </c>
      <c r="D11" s="711"/>
      <c r="E11" s="711"/>
      <c r="F11" s="711"/>
      <c r="G11" s="569"/>
    </row>
    <row r="12" spans="1:18" ht="14.25" customHeight="1">
      <c r="A12" s="91" t="s">
        <v>383</v>
      </c>
      <c r="B12" s="467">
        <v>109.46599999999999</v>
      </c>
      <c r="C12" s="483">
        <v>48.363966893799997</v>
      </c>
      <c r="D12" s="483">
        <v>47.889390312899998</v>
      </c>
      <c r="E12" s="483">
        <v>42.3115853324</v>
      </c>
      <c r="F12" s="483">
        <v>2.3020846654999998</v>
      </c>
      <c r="G12" s="432">
        <v>1787.8471</v>
      </c>
    </row>
    <row r="13" spans="1:18" ht="14.25" customHeight="1">
      <c r="A13" s="370" t="s">
        <v>2</v>
      </c>
      <c r="B13" s="468"/>
      <c r="C13" s="481"/>
      <c r="D13" s="481"/>
      <c r="E13" s="481"/>
      <c r="F13" s="481"/>
      <c r="G13" s="474"/>
    </row>
    <row r="14" spans="1:18" ht="14.25" customHeight="1">
      <c r="A14" s="27" t="s">
        <v>83</v>
      </c>
      <c r="B14" s="469"/>
      <c r="C14" s="336"/>
      <c r="D14" s="336"/>
      <c r="E14" s="336"/>
      <c r="F14" s="336"/>
      <c r="G14" s="475"/>
    </row>
    <row r="15" spans="1:18" ht="14.25" customHeight="1">
      <c r="A15" s="360" t="s">
        <v>7</v>
      </c>
      <c r="B15" s="469"/>
      <c r="C15" s="336"/>
      <c r="D15" s="336"/>
      <c r="E15" s="336"/>
      <c r="F15" s="336"/>
      <c r="G15" s="475"/>
    </row>
    <row r="16" spans="1:18" ht="14.25" customHeight="1">
      <c r="A16" s="92" t="s">
        <v>160</v>
      </c>
      <c r="B16" s="470"/>
      <c r="C16" s="482"/>
      <c r="D16" s="482"/>
      <c r="E16" s="482"/>
      <c r="F16" s="482"/>
      <c r="G16" s="476"/>
      <c r="R16" s="19"/>
    </row>
    <row r="17" spans="1:9" ht="14.25" customHeight="1">
      <c r="A17" s="264" t="s">
        <v>161</v>
      </c>
      <c r="B17" s="308">
        <v>29.815300000000001</v>
      </c>
      <c r="C17" s="479">
        <v>6.1082732690999997</v>
      </c>
      <c r="D17" s="479">
        <v>93.891726730900004</v>
      </c>
      <c r="E17" s="479">
        <v>93.891726730900004</v>
      </c>
      <c r="F17" s="480" t="s">
        <v>664</v>
      </c>
      <c r="G17" s="308">
        <v>676.78440000000001</v>
      </c>
    </row>
    <row r="18" spans="1:9" ht="14.25" customHeight="1">
      <c r="A18" s="371" t="s">
        <v>34</v>
      </c>
      <c r="B18" s="471"/>
      <c r="C18" s="479"/>
      <c r="D18" s="479"/>
      <c r="E18" s="479"/>
      <c r="F18" s="479"/>
      <c r="G18" s="477"/>
    </row>
    <row r="19" spans="1:9" ht="14.25" customHeight="1">
      <c r="A19" s="94" t="s">
        <v>300</v>
      </c>
      <c r="B19" s="308">
        <v>27.299499999999998</v>
      </c>
      <c r="C19" s="479">
        <v>76.069158775800005</v>
      </c>
      <c r="D19" s="479">
        <v>22.808476345700001</v>
      </c>
      <c r="E19" s="479">
        <v>22.732284474</v>
      </c>
      <c r="F19" s="479">
        <v>0.98060404036000004</v>
      </c>
      <c r="G19" s="308">
        <v>441.52080000000001</v>
      </c>
    </row>
    <row r="20" spans="1:9" ht="14.25" customHeight="1">
      <c r="A20" s="371" t="s">
        <v>43</v>
      </c>
      <c r="B20" s="472"/>
      <c r="C20" s="479"/>
      <c r="D20" s="479"/>
      <c r="E20" s="479"/>
      <c r="F20" s="479"/>
      <c r="G20" s="473"/>
    </row>
    <row r="21" spans="1:9" ht="14.25" customHeight="1">
      <c r="A21" s="92" t="s">
        <v>162</v>
      </c>
      <c r="B21" s="470"/>
      <c r="C21" s="479"/>
      <c r="D21" s="479"/>
      <c r="E21" s="479"/>
      <c r="F21" s="479"/>
      <c r="G21" s="476"/>
      <c r="I21" s="77"/>
    </row>
    <row r="22" spans="1:9" ht="14.25" customHeight="1">
      <c r="A22" s="264" t="s">
        <v>163</v>
      </c>
      <c r="B22" s="308">
        <v>7.9676999999999998</v>
      </c>
      <c r="C22" s="479">
        <v>14.241249043</v>
      </c>
      <c r="D22" s="479">
        <v>82.505616426299994</v>
      </c>
      <c r="E22" s="479">
        <v>82.154197572599998</v>
      </c>
      <c r="F22" s="479">
        <v>2.7900146842</v>
      </c>
      <c r="G22" s="308">
        <v>320.03730000000002</v>
      </c>
    </row>
    <row r="23" spans="1:9" ht="14.25" customHeight="1">
      <c r="A23" s="371" t="s">
        <v>15</v>
      </c>
      <c r="B23" s="472"/>
      <c r="C23" s="479"/>
      <c r="D23" s="479"/>
      <c r="E23" s="479"/>
      <c r="F23" s="479"/>
      <c r="G23" s="473"/>
    </row>
    <row r="24" spans="1:9" ht="14.25" customHeight="1">
      <c r="A24" s="95" t="s">
        <v>44</v>
      </c>
      <c r="B24" s="308">
        <v>5.0263999999999998</v>
      </c>
      <c r="C24" s="479">
        <v>45.953366226299998</v>
      </c>
      <c r="D24" s="479">
        <v>54.0227598281</v>
      </c>
      <c r="E24" s="479">
        <v>48.617300652499999</v>
      </c>
      <c r="F24" s="480">
        <v>1.1936972779999999E-2</v>
      </c>
      <c r="G24" s="308">
        <v>99.8553</v>
      </c>
    </row>
    <row r="25" spans="1:9" ht="14.25" customHeight="1">
      <c r="A25" s="371" t="s">
        <v>45</v>
      </c>
      <c r="B25" s="473"/>
      <c r="C25" s="479"/>
      <c r="D25" s="479"/>
      <c r="E25" s="479"/>
      <c r="F25" s="479"/>
      <c r="G25" s="473"/>
    </row>
    <row r="26" spans="1:9" ht="14.25" customHeight="1">
      <c r="A26" s="92" t="s">
        <v>496</v>
      </c>
      <c r="B26" s="308">
        <v>2.6193</v>
      </c>
      <c r="C26" s="479">
        <v>99.301340052599997</v>
      </c>
      <c r="D26" s="311">
        <v>0.69865994730000003</v>
      </c>
      <c r="E26" s="311">
        <v>1.1453441700000001E-2</v>
      </c>
      <c r="F26" s="480" t="s">
        <v>664</v>
      </c>
      <c r="G26" s="308">
        <v>0.76839999999999997</v>
      </c>
    </row>
    <row r="27" spans="1:9" ht="14.25" customHeight="1">
      <c r="A27" s="362" t="s">
        <v>320</v>
      </c>
      <c r="B27" s="473"/>
      <c r="C27" s="479"/>
      <c r="D27" s="479"/>
      <c r="E27" s="479"/>
      <c r="F27" s="479"/>
      <c r="G27" s="473"/>
    </row>
    <row r="28" spans="1:9" ht="14.25" customHeight="1">
      <c r="A28" s="95" t="s">
        <v>301</v>
      </c>
      <c r="B28" s="308">
        <v>7.0598999999999998</v>
      </c>
      <c r="C28" s="479">
        <v>64.914517202699997</v>
      </c>
      <c r="D28" s="479">
        <v>0.17563988150000001</v>
      </c>
      <c r="E28" s="479">
        <v>0.1161489539</v>
      </c>
      <c r="F28" s="479">
        <v>21.005963257200001</v>
      </c>
      <c r="G28" s="308">
        <v>0.13320000000000001</v>
      </c>
    </row>
    <row r="29" spans="1:9" ht="14.25" customHeight="1">
      <c r="A29" s="371" t="s">
        <v>302</v>
      </c>
      <c r="B29" s="473"/>
      <c r="C29" s="479"/>
      <c r="D29" s="479"/>
      <c r="E29" s="479"/>
      <c r="F29" s="479"/>
      <c r="G29" s="473"/>
    </row>
    <row r="30" spans="1:9" ht="14.25" customHeight="1">
      <c r="A30" s="95" t="s">
        <v>377</v>
      </c>
      <c r="B30" s="308">
        <v>3.09</v>
      </c>
      <c r="C30" s="479">
        <v>20.0291262135</v>
      </c>
      <c r="D30" s="479">
        <v>79.883495145599994</v>
      </c>
      <c r="E30" s="479">
        <v>6.4724919000000002E-3</v>
      </c>
      <c r="F30" s="479">
        <v>8.7378640775999994E-2</v>
      </c>
      <c r="G30" s="308">
        <v>0.1234</v>
      </c>
    </row>
    <row r="31" spans="1:9" ht="14.25" customHeight="1">
      <c r="A31" s="371" t="s">
        <v>495</v>
      </c>
      <c r="B31" s="472"/>
      <c r="C31" s="472"/>
      <c r="D31" s="472"/>
      <c r="E31" s="472"/>
      <c r="F31" s="472"/>
      <c r="G31" s="473"/>
    </row>
    <row r="32" spans="1:9" ht="14.25" customHeight="1">
      <c r="A32" s="96" t="s">
        <v>164</v>
      </c>
      <c r="B32" s="473"/>
      <c r="C32" s="479"/>
      <c r="D32" s="479"/>
      <c r="E32" s="479"/>
      <c r="F32" s="479"/>
      <c r="G32" s="473"/>
    </row>
    <row r="33" spans="1:9" ht="14.25" customHeight="1">
      <c r="A33" s="264" t="s">
        <v>321</v>
      </c>
      <c r="B33" s="308">
        <v>1.2617</v>
      </c>
      <c r="C33" s="479">
        <v>98.819053657699996</v>
      </c>
      <c r="D33" s="480" t="s">
        <v>664</v>
      </c>
      <c r="E33" s="480" t="s">
        <v>664</v>
      </c>
      <c r="F33" s="480" t="s">
        <v>664</v>
      </c>
      <c r="G33" s="478">
        <v>8.9999999999999998E-4</v>
      </c>
    </row>
    <row r="34" spans="1:9" ht="14.25" customHeight="1">
      <c r="A34" s="372" t="s">
        <v>322</v>
      </c>
      <c r="B34" s="473"/>
      <c r="C34" s="479"/>
      <c r="D34" s="479"/>
      <c r="E34" s="479"/>
      <c r="F34" s="479"/>
      <c r="G34" s="473"/>
    </row>
    <row r="35" spans="1:9" ht="14.25" customHeight="1">
      <c r="A35" s="360" t="s">
        <v>323</v>
      </c>
      <c r="B35" s="473"/>
      <c r="C35" s="479"/>
      <c r="D35" s="479"/>
      <c r="E35" s="479"/>
      <c r="F35" s="479"/>
      <c r="G35" s="473"/>
    </row>
    <row r="36" spans="1:9" ht="14.25" customHeight="1">
      <c r="A36" s="55" t="s">
        <v>687</v>
      </c>
      <c r="B36" s="308">
        <v>1.3058000000000001</v>
      </c>
      <c r="C36" s="479">
        <v>91.024659212700001</v>
      </c>
      <c r="D36" s="479">
        <v>6.2567008729999998</v>
      </c>
      <c r="E36" s="479">
        <v>5.3606984199999999E-2</v>
      </c>
      <c r="F36" s="479">
        <v>0.11487210905</v>
      </c>
      <c r="G36" s="308">
        <v>24.990300000000001</v>
      </c>
    </row>
    <row r="37" spans="1:9" ht="14.25" customHeight="1">
      <c r="A37" s="371" t="s">
        <v>16</v>
      </c>
      <c r="B37" s="473"/>
      <c r="C37" s="479"/>
      <c r="D37" s="479"/>
      <c r="E37" s="479"/>
      <c r="F37" s="479"/>
      <c r="G37" s="473"/>
    </row>
    <row r="38" spans="1:9" ht="6" customHeight="1">
      <c r="A38" s="97"/>
      <c r="B38" s="97"/>
      <c r="C38" s="97"/>
      <c r="D38" s="97"/>
      <c r="E38" s="97"/>
      <c r="F38" s="97"/>
      <c r="G38" s="97"/>
    </row>
    <row r="39" spans="1:9" s="3" customFormat="1" ht="28.5" customHeight="1">
      <c r="A39" s="688" t="s">
        <v>689</v>
      </c>
      <c r="B39" s="688"/>
      <c r="C39" s="688"/>
      <c r="D39" s="688"/>
      <c r="E39" s="688"/>
      <c r="F39" s="688"/>
      <c r="G39" s="688"/>
      <c r="I39" s="540"/>
    </row>
    <row r="40" spans="1:9" ht="28.5" customHeight="1">
      <c r="A40" s="685" t="s">
        <v>688</v>
      </c>
      <c r="B40" s="685"/>
      <c r="C40" s="685"/>
      <c r="D40" s="685"/>
      <c r="E40" s="685"/>
      <c r="F40" s="685"/>
      <c r="G40" s="685"/>
    </row>
    <row r="41" spans="1:9" ht="14.25" customHeight="1">
      <c r="A41" s="32"/>
      <c r="B41" s="32"/>
      <c r="C41" s="32"/>
      <c r="D41" s="32"/>
      <c r="E41" s="32"/>
      <c r="F41" s="32"/>
      <c r="G41" s="32"/>
    </row>
    <row r="42" spans="1:9" ht="14.25" customHeight="1">
      <c r="A42" s="32"/>
      <c r="B42" s="32"/>
      <c r="C42" s="32"/>
      <c r="D42" s="32"/>
      <c r="E42" s="32"/>
      <c r="F42" s="32"/>
      <c r="G42" s="32"/>
    </row>
  </sheetData>
  <mergeCells count="6">
    <mergeCell ref="A40:G40"/>
    <mergeCell ref="D6:E6"/>
    <mergeCell ref="D7:E7"/>
    <mergeCell ref="C10:F10"/>
    <mergeCell ref="C11:F11"/>
    <mergeCell ref="A39:G39"/>
  </mergeCells>
  <hyperlinks>
    <hyperlink ref="I1" location="'Spis tablic_Contents'!A1" display="&lt; POWRÓT"/>
    <hyperlink ref="I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workbookViewId="0">
      <selection activeCell="C29" sqref="C29"/>
    </sheetView>
  </sheetViews>
  <sheetFormatPr defaultColWidth="9" defaultRowHeight="14.25" customHeight="1"/>
  <cols>
    <col min="1" max="1" width="17.875" style="32" customWidth="1"/>
    <col min="2" max="8" width="16.5" style="32" customWidth="1"/>
    <col min="9" max="9" width="21.375" style="32" customWidth="1"/>
    <col min="10" max="16384" width="9" style="32"/>
  </cols>
  <sheetData>
    <row r="1" spans="1:12" ht="14.25" customHeight="1">
      <c r="A1" s="57" t="s">
        <v>707</v>
      </c>
      <c r="B1" s="57"/>
      <c r="C1" s="57"/>
      <c r="D1" s="57"/>
      <c r="E1" s="57"/>
      <c r="F1" s="57"/>
      <c r="G1" s="57"/>
      <c r="H1" s="57"/>
      <c r="I1" s="57"/>
      <c r="K1" s="98" t="s">
        <v>290</v>
      </c>
    </row>
    <row r="2" spans="1:12" ht="14.25" customHeight="1">
      <c r="A2" s="345" t="s">
        <v>638</v>
      </c>
      <c r="B2" s="61"/>
      <c r="C2" s="61"/>
      <c r="D2" s="61"/>
      <c r="E2" s="61"/>
      <c r="F2" s="61"/>
      <c r="G2" s="61"/>
      <c r="H2" s="61"/>
      <c r="I2" s="61"/>
      <c r="K2" s="427" t="s">
        <v>291</v>
      </c>
    </row>
    <row r="3" spans="1:12" ht="5.0999999999999996" customHeight="1">
      <c r="A3" s="64"/>
      <c r="B3" s="64"/>
      <c r="C3" s="64"/>
      <c r="D3" s="64"/>
      <c r="E3" s="64"/>
      <c r="F3" s="64"/>
      <c r="G3" s="64"/>
      <c r="H3" s="64"/>
      <c r="I3" s="64"/>
    </row>
    <row r="4" spans="1:12" ht="14.25" customHeight="1">
      <c r="A4" s="714" t="s">
        <v>786</v>
      </c>
      <c r="B4" s="718" t="s">
        <v>35</v>
      </c>
      <c r="C4" s="719"/>
      <c r="D4" s="719"/>
      <c r="E4" s="719"/>
      <c r="F4" s="719"/>
      <c r="G4" s="719"/>
      <c r="H4" s="720"/>
      <c r="I4" s="248" t="s">
        <v>178</v>
      </c>
      <c r="J4" s="97"/>
    </row>
    <row r="5" spans="1:12" ht="14.25" customHeight="1">
      <c r="A5" s="724"/>
      <c r="B5" s="721" t="s">
        <v>36</v>
      </c>
      <c r="C5" s="722"/>
      <c r="D5" s="722"/>
      <c r="E5" s="722"/>
      <c r="F5" s="722"/>
      <c r="G5" s="722"/>
      <c r="H5" s="723"/>
      <c r="I5" s="249" t="s">
        <v>179</v>
      </c>
      <c r="J5" s="97"/>
    </row>
    <row r="6" spans="1:12" ht="14.25" customHeight="1">
      <c r="A6" s="724"/>
      <c r="B6" s="571"/>
      <c r="C6" s="575"/>
      <c r="D6" s="712" t="s">
        <v>692</v>
      </c>
      <c r="E6" s="713"/>
      <c r="F6" s="714"/>
      <c r="G6" s="25" t="s">
        <v>690</v>
      </c>
      <c r="H6" s="571" t="s">
        <v>175</v>
      </c>
      <c r="I6" s="249" t="s">
        <v>649</v>
      </c>
      <c r="J6" s="97"/>
    </row>
    <row r="7" spans="1:12" ht="14.25" customHeight="1">
      <c r="A7" s="724"/>
      <c r="B7" s="571" t="s">
        <v>47</v>
      </c>
      <c r="C7" s="571" t="s">
        <v>384</v>
      </c>
      <c r="D7" s="715"/>
      <c r="E7" s="716"/>
      <c r="F7" s="717"/>
      <c r="G7" s="25" t="s">
        <v>385</v>
      </c>
      <c r="H7" s="571" t="s">
        <v>176</v>
      </c>
      <c r="I7" s="249" t="s">
        <v>182</v>
      </c>
      <c r="J7" s="97"/>
    </row>
    <row r="8" spans="1:12" ht="14.25" customHeight="1">
      <c r="A8" s="724"/>
      <c r="B8" s="573" t="s">
        <v>48</v>
      </c>
      <c r="C8" s="573" t="s">
        <v>517</v>
      </c>
      <c r="D8" s="26" t="s">
        <v>39</v>
      </c>
      <c r="E8" s="26" t="s">
        <v>648</v>
      </c>
      <c r="F8" s="26" t="s">
        <v>304</v>
      </c>
      <c r="G8" s="572" t="s">
        <v>306</v>
      </c>
      <c r="H8" s="573" t="s">
        <v>46</v>
      </c>
      <c r="I8" s="566" t="s">
        <v>691</v>
      </c>
      <c r="J8" s="97"/>
    </row>
    <row r="9" spans="1:12" ht="14.25" customHeight="1">
      <c r="A9" s="724"/>
      <c r="B9" s="571"/>
      <c r="C9" s="571"/>
      <c r="D9" s="572" t="s">
        <v>37</v>
      </c>
      <c r="E9" s="572" t="s">
        <v>519</v>
      </c>
      <c r="F9" s="572" t="s">
        <v>305</v>
      </c>
      <c r="G9" s="572" t="s">
        <v>520</v>
      </c>
      <c r="H9" s="574"/>
      <c r="I9" s="566" t="s">
        <v>183</v>
      </c>
      <c r="J9" s="97"/>
    </row>
    <row r="10" spans="1:12" ht="21.75" customHeight="1">
      <c r="A10" s="724"/>
      <c r="B10" s="102"/>
      <c r="C10" s="103"/>
      <c r="D10" s="103"/>
      <c r="E10" s="104" t="s">
        <v>693</v>
      </c>
      <c r="F10" s="104"/>
      <c r="G10" s="104"/>
      <c r="H10" s="104"/>
      <c r="I10" s="104"/>
      <c r="J10" s="106"/>
      <c r="K10" s="106"/>
      <c r="L10" s="106"/>
    </row>
    <row r="11" spans="1:12" ht="14.25" customHeight="1">
      <c r="A11" s="107" t="s">
        <v>694</v>
      </c>
      <c r="B11" s="308">
        <v>16.7</v>
      </c>
      <c r="C11" s="308">
        <v>14.2</v>
      </c>
      <c r="D11" s="308">
        <v>1.2</v>
      </c>
      <c r="E11" s="570" t="s">
        <v>664</v>
      </c>
      <c r="F11" s="570" t="s">
        <v>664</v>
      </c>
      <c r="G11" s="570" t="s">
        <v>664</v>
      </c>
      <c r="H11" s="308">
        <v>1.3</v>
      </c>
      <c r="I11" s="570" t="s">
        <v>664</v>
      </c>
    </row>
    <row r="12" spans="1:12" ht="14.25" customHeight="1">
      <c r="A12" s="108" t="s">
        <v>695</v>
      </c>
      <c r="B12" s="308">
        <v>6.4</v>
      </c>
      <c r="C12" s="570" t="s">
        <v>664</v>
      </c>
      <c r="D12" s="308">
        <v>6.4</v>
      </c>
      <c r="E12" s="570" t="s">
        <v>664</v>
      </c>
      <c r="F12" s="570" t="s">
        <v>664</v>
      </c>
      <c r="G12" s="570" t="s">
        <v>664</v>
      </c>
      <c r="H12" s="570" t="s">
        <v>664</v>
      </c>
      <c r="I12" s="570" t="s">
        <v>664</v>
      </c>
    </row>
    <row r="13" spans="1:12" ht="14.25" customHeight="1">
      <c r="A13" s="108" t="s">
        <v>696</v>
      </c>
      <c r="B13" s="308">
        <v>4.3</v>
      </c>
      <c r="C13" s="308">
        <v>3.7</v>
      </c>
      <c r="D13" s="308">
        <v>0.5</v>
      </c>
      <c r="E13" s="308">
        <v>0.2</v>
      </c>
      <c r="F13" s="570" t="s">
        <v>664</v>
      </c>
      <c r="G13" s="570" t="s">
        <v>664</v>
      </c>
      <c r="H13" s="308">
        <v>0.1</v>
      </c>
      <c r="I13" s="570" t="s">
        <v>664</v>
      </c>
    </row>
    <row r="14" spans="1:12" ht="14.25" customHeight="1">
      <c r="A14" s="108" t="s">
        <v>698</v>
      </c>
      <c r="B14" s="308">
        <v>316.10000000000002</v>
      </c>
      <c r="C14" s="308">
        <v>311.5</v>
      </c>
      <c r="D14" s="308">
        <v>0.6</v>
      </c>
      <c r="E14" s="308">
        <v>0.5</v>
      </c>
      <c r="F14" s="570" t="s">
        <v>664</v>
      </c>
      <c r="G14" s="570" t="s">
        <v>664</v>
      </c>
      <c r="H14" s="308">
        <v>4</v>
      </c>
      <c r="I14" s="308">
        <v>9926.7999999999993</v>
      </c>
    </row>
    <row r="15" spans="1:12" ht="14.25" customHeight="1">
      <c r="A15" s="108" t="s">
        <v>697</v>
      </c>
      <c r="B15" s="308">
        <v>9.5</v>
      </c>
      <c r="C15" s="308">
        <v>8.4</v>
      </c>
      <c r="D15" s="308">
        <v>1.1000000000000001</v>
      </c>
      <c r="E15" s="570" t="s">
        <v>664</v>
      </c>
      <c r="F15" s="570" t="s">
        <v>664</v>
      </c>
      <c r="G15" s="570" t="s">
        <v>664</v>
      </c>
      <c r="H15" s="570" t="s">
        <v>664</v>
      </c>
      <c r="I15" s="570" t="s">
        <v>664</v>
      </c>
    </row>
    <row r="16" spans="1:12" ht="14.25" customHeight="1">
      <c r="A16" s="108" t="s">
        <v>700</v>
      </c>
      <c r="B16" s="570" t="s">
        <v>664</v>
      </c>
      <c r="C16" s="570" t="s">
        <v>664</v>
      </c>
      <c r="D16" s="570" t="s">
        <v>664</v>
      </c>
      <c r="E16" s="570" t="s">
        <v>664</v>
      </c>
      <c r="F16" s="570" t="s">
        <v>664</v>
      </c>
      <c r="G16" s="570" t="s">
        <v>664</v>
      </c>
      <c r="H16" s="570" t="s">
        <v>664</v>
      </c>
      <c r="I16" s="570" t="s">
        <v>664</v>
      </c>
    </row>
    <row r="17" spans="1:9" ht="14.25" customHeight="1">
      <c r="A17" s="108" t="s">
        <v>699</v>
      </c>
      <c r="B17" s="308">
        <v>8.4</v>
      </c>
      <c r="C17" s="308">
        <v>6.2</v>
      </c>
      <c r="D17" s="308">
        <v>0.1</v>
      </c>
      <c r="E17" s="570" t="s">
        <v>664</v>
      </c>
      <c r="F17" s="308">
        <v>0.1</v>
      </c>
      <c r="G17" s="308">
        <v>2.1</v>
      </c>
      <c r="H17" s="570" t="s">
        <v>664</v>
      </c>
      <c r="I17" s="570" t="s">
        <v>664</v>
      </c>
    </row>
    <row r="18" spans="1:9" ht="14.25" customHeight="1">
      <c r="A18" s="108" t="s">
        <v>702</v>
      </c>
      <c r="B18" s="308">
        <v>56.3</v>
      </c>
      <c r="C18" s="308">
        <v>56.3</v>
      </c>
      <c r="D18" s="570" t="s">
        <v>664</v>
      </c>
      <c r="E18" s="570" t="s">
        <v>664</v>
      </c>
      <c r="F18" s="570" t="s">
        <v>664</v>
      </c>
      <c r="G18" s="570" t="s">
        <v>664</v>
      </c>
      <c r="H18" s="570" t="s">
        <v>664</v>
      </c>
      <c r="I18" s="308">
        <v>2380</v>
      </c>
    </row>
    <row r="19" spans="1:9" ht="14.25" customHeight="1">
      <c r="A19" s="108" t="s">
        <v>701</v>
      </c>
      <c r="B19" s="308">
        <v>2.2999999999999998</v>
      </c>
      <c r="C19" s="308">
        <v>2.2999999999999998</v>
      </c>
      <c r="D19" s="570" t="s">
        <v>664</v>
      </c>
      <c r="E19" s="570" t="s">
        <v>664</v>
      </c>
      <c r="F19" s="570" t="s">
        <v>664</v>
      </c>
      <c r="G19" s="570" t="s">
        <v>664</v>
      </c>
      <c r="H19" s="570" t="s">
        <v>664</v>
      </c>
      <c r="I19" s="570" t="s">
        <v>664</v>
      </c>
    </row>
    <row r="20" spans="1:9" ht="14.25" customHeight="1">
      <c r="A20" s="108" t="s">
        <v>703</v>
      </c>
      <c r="B20" s="308">
        <v>3.3</v>
      </c>
      <c r="C20" s="308">
        <v>3.3</v>
      </c>
      <c r="D20" s="570" t="s">
        <v>664</v>
      </c>
      <c r="E20" s="570" t="s">
        <v>664</v>
      </c>
      <c r="F20" s="570" t="s">
        <v>664</v>
      </c>
      <c r="G20" s="570" t="s">
        <v>664</v>
      </c>
      <c r="H20" s="570" t="s">
        <v>664</v>
      </c>
      <c r="I20" s="570" t="s">
        <v>664</v>
      </c>
    </row>
    <row r="21" spans="1:9" ht="14.25" customHeight="1">
      <c r="A21" s="108" t="s">
        <v>704</v>
      </c>
      <c r="B21" s="308">
        <v>4.7</v>
      </c>
      <c r="C21" s="308">
        <v>4.5999999999999996</v>
      </c>
      <c r="D21" s="308">
        <v>0.1</v>
      </c>
      <c r="E21" s="308">
        <v>0.1</v>
      </c>
      <c r="F21" s="570" t="s">
        <v>664</v>
      </c>
      <c r="G21" s="570" t="s">
        <v>664</v>
      </c>
      <c r="H21" s="570" t="s">
        <v>664</v>
      </c>
      <c r="I21" s="570" t="s">
        <v>664</v>
      </c>
    </row>
    <row r="22" spans="1:9" ht="6" customHeight="1">
      <c r="A22" s="309"/>
      <c r="B22" s="310"/>
      <c r="C22" s="310"/>
      <c r="D22" s="310"/>
      <c r="E22" s="310"/>
      <c r="F22" s="310"/>
      <c r="G22" s="310"/>
      <c r="H22" s="310"/>
      <c r="I22" s="310"/>
    </row>
    <row r="23" spans="1:9" s="263" customFormat="1" ht="41.25" customHeight="1">
      <c r="A23" s="725" t="s">
        <v>706</v>
      </c>
      <c r="B23" s="725"/>
      <c r="C23" s="725"/>
      <c r="D23" s="725"/>
      <c r="E23" s="725"/>
      <c r="F23" s="725"/>
      <c r="G23" s="725"/>
      <c r="H23" s="725"/>
      <c r="I23" s="725"/>
    </row>
    <row r="24" spans="1:9" ht="27" customHeight="1">
      <c r="A24" s="685" t="s">
        <v>705</v>
      </c>
      <c r="B24" s="685"/>
      <c r="C24" s="685"/>
      <c r="D24" s="685"/>
      <c r="E24" s="685"/>
      <c r="F24" s="685"/>
      <c r="G24" s="685"/>
      <c r="H24" s="685"/>
      <c r="I24" s="685"/>
    </row>
    <row r="25" spans="1:9" ht="14.25" customHeight="1">
      <c r="A25" s="112"/>
      <c r="B25" s="113"/>
      <c r="C25" s="113"/>
      <c r="D25" s="113"/>
      <c r="E25" s="113"/>
      <c r="F25" s="113"/>
      <c r="G25" s="113"/>
      <c r="H25" s="113"/>
      <c r="I25" s="113"/>
    </row>
    <row r="26" spans="1:9" ht="14.25" customHeight="1">
      <c r="A26" s="114"/>
    </row>
    <row r="28" spans="1:9" ht="14.25" customHeight="1">
      <c r="C28" s="115"/>
    </row>
  </sheetData>
  <mergeCells count="6">
    <mergeCell ref="A24:I24"/>
    <mergeCell ref="D6:F7"/>
    <mergeCell ref="B4:H4"/>
    <mergeCell ref="B5:H5"/>
    <mergeCell ref="A4:A10"/>
    <mergeCell ref="A23:I23"/>
  </mergeCells>
  <hyperlinks>
    <hyperlink ref="K2" location="'Spis tablic_Contents'!A1" display="&lt; BACK"/>
    <hyperlink ref="K1" location="'Spis tablic_Contents'!A1" display="&lt; POWRÓT"/>
  </hyperlinks>
  <pageMargins left="0.7" right="0.7" top="0.75" bottom="0.75" header="0.3" footer="0.3"/>
  <pageSetup paperSize="9"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showGridLines="0" zoomScaleNormal="100" workbookViewId="0">
      <selection activeCell="G40" sqref="G40"/>
    </sheetView>
  </sheetViews>
  <sheetFormatPr defaultColWidth="9" defaultRowHeight="14.25" customHeight="1"/>
  <cols>
    <col min="1" max="1" width="22.125" style="1" customWidth="1"/>
    <col min="2" max="2" width="11.625" style="1" customWidth="1"/>
    <col min="3" max="9" width="16.125" style="1" customWidth="1"/>
    <col min="10" max="10" width="17.625" style="1" customWidth="1"/>
    <col min="11" max="16384" width="9" style="1"/>
  </cols>
  <sheetData>
    <row r="1" spans="1:12" s="32" customFormat="1" ht="14.25" customHeight="1">
      <c r="A1" s="56" t="s">
        <v>639</v>
      </c>
      <c r="B1" s="56"/>
      <c r="C1" s="56"/>
      <c r="D1" s="56"/>
      <c r="E1" s="56"/>
      <c r="F1" s="56"/>
      <c r="G1" s="56"/>
      <c r="H1" s="56"/>
      <c r="I1" s="56"/>
      <c r="J1" s="56"/>
      <c r="L1" s="98" t="s">
        <v>290</v>
      </c>
    </row>
    <row r="2" spans="1:12" s="32" customFormat="1" ht="14.25" customHeight="1">
      <c r="A2" s="345" t="s">
        <v>640</v>
      </c>
      <c r="B2" s="60"/>
      <c r="C2" s="60"/>
      <c r="D2" s="60"/>
      <c r="E2" s="60"/>
      <c r="F2" s="60"/>
      <c r="G2" s="60"/>
      <c r="H2" s="60"/>
      <c r="I2" s="60"/>
      <c r="J2" s="60"/>
      <c r="L2" s="427" t="s">
        <v>291</v>
      </c>
    </row>
    <row r="3" spans="1:12" s="32" customFormat="1" ht="5.0999999999999996" customHeight="1">
      <c r="A3" s="63"/>
      <c r="B3" s="63"/>
      <c r="C3" s="63"/>
      <c r="D3" s="63"/>
      <c r="E3" s="63"/>
      <c r="F3" s="63"/>
      <c r="G3" s="63"/>
      <c r="H3" s="63"/>
      <c r="I3" s="63"/>
      <c r="J3" s="63"/>
    </row>
    <row r="4" spans="1:12" s="32" customFormat="1" ht="14.25" customHeight="1">
      <c r="A4" s="33"/>
      <c r="B4" s="576"/>
      <c r="C4" s="565"/>
      <c r="D4" s="577"/>
      <c r="E4" s="577"/>
      <c r="F4" s="577" t="s">
        <v>35</v>
      </c>
      <c r="G4" s="577"/>
      <c r="H4" s="577"/>
      <c r="I4" s="578"/>
      <c r="J4" s="565" t="s">
        <v>178</v>
      </c>
    </row>
    <row r="5" spans="1:12" s="32" customFormat="1" ht="14.25" customHeight="1">
      <c r="A5" s="531"/>
      <c r="B5" s="579" t="s">
        <v>184</v>
      </c>
      <c r="C5" s="580"/>
      <c r="D5" s="587"/>
      <c r="E5" s="581"/>
      <c r="F5" s="399" t="s">
        <v>36</v>
      </c>
      <c r="G5" s="587"/>
      <c r="H5" s="587"/>
      <c r="I5" s="588"/>
      <c r="J5" s="582" t="s">
        <v>179</v>
      </c>
    </row>
    <row r="6" spans="1:12" s="32" customFormat="1" ht="14.25" customHeight="1">
      <c r="A6" s="116"/>
      <c r="B6" s="579" t="s">
        <v>186</v>
      </c>
      <c r="C6" s="583"/>
      <c r="D6" s="576"/>
      <c r="E6" s="726" t="s">
        <v>709</v>
      </c>
      <c r="F6" s="726"/>
      <c r="G6" s="726"/>
      <c r="H6" s="584" t="s">
        <v>307</v>
      </c>
      <c r="I6" s="583"/>
      <c r="J6" s="582" t="s">
        <v>710</v>
      </c>
    </row>
    <row r="7" spans="1:12" s="32" customFormat="1" ht="14.25" customHeight="1">
      <c r="A7" s="531" t="s">
        <v>11</v>
      </c>
      <c r="B7" s="579" t="s">
        <v>187</v>
      </c>
      <c r="C7" s="579" t="s">
        <v>47</v>
      </c>
      <c r="D7" s="579" t="s">
        <v>174</v>
      </c>
      <c r="E7" s="727" t="s">
        <v>518</v>
      </c>
      <c r="F7" s="727"/>
      <c r="G7" s="727"/>
      <c r="H7" s="25" t="s">
        <v>308</v>
      </c>
      <c r="I7" s="579" t="s">
        <v>175</v>
      </c>
      <c r="J7" s="582" t="s">
        <v>191</v>
      </c>
    </row>
    <row r="8" spans="1:12" s="32" customFormat="1" ht="14.25" customHeight="1">
      <c r="A8" s="532" t="s">
        <v>12</v>
      </c>
      <c r="B8" s="572" t="s">
        <v>188</v>
      </c>
      <c r="C8" s="573" t="s">
        <v>37</v>
      </c>
      <c r="D8" s="579" t="s">
        <v>522</v>
      </c>
      <c r="E8" s="25" t="s">
        <v>39</v>
      </c>
      <c r="F8" s="728" t="s">
        <v>525</v>
      </c>
      <c r="G8" s="729"/>
      <c r="H8" s="585" t="s">
        <v>385</v>
      </c>
      <c r="I8" s="579" t="s">
        <v>176</v>
      </c>
      <c r="J8" s="566" t="s">
        <v>193</v>
      </c>
    </row>
    <row r="9" spans="1:12" s="32" customFormat="1" ht="14.25" customHeight="1">
      <c r="A9" s="515"/>
      <c r="B9" s="572" t="s">
        <v>189</v>
      </c>
      <c r="C9" s="575"/>
      <c r="D9" s="573" t="s">
        <v>517</v>
      </c>
      <c r="E9" s="573" t="s">
        <v>37</v>
      </c>
      <c r="F9" s="26" t="s">
        <v>50</v>
      </c>
      <c r="G9" s="26" t="s">
        <v>711</v>
      </c>
      <c r="H9" s="572" t="s">
        <v>708</v>
      </c>
      <c r="I9" s="573" t="s">
        <v>177</v>
      </c>
      <c r="J9" s="566" t="s">
        <v>712</v>
      </c>
    </row>
    <row r="10" spans="1:12" s="32" customFormat="1" ht="14.25" customHeight="1">
      <c r="A10" s="515"/>
      <c r="B10" s="572" t="s">
        <v>190</v>
      </c>
      <c r="C10" s="571"/>
      <c r="D10" s="571"/>
      <c r="E10" s="571"/>
      <c r="F10" s="572" t="s">
        <v>49</v>
      </c>
      <c r="G10" s="572" t="s">
        <v>523</v>
      </c>
      <c r="H10" s="572" t="s">
        <v>524</v>
      </c>
      <c r="I10" s="573" t="s">
        <v>38</v>
      </c>
      <c r="J10" s="566" t="s">
        <v>192</v>
      </c>
    </row>
    <row r="11" spans="1:12" s="32" customFormat="1" ht="20.25" customHeight="1">
      <c r="A11" s="118"/>
      <c r="B11" s="119"/>
      <c r="C11" s="712" t="s">
        <v>521</v>
      </c>
      <c r="D11" s="713"/>
      <c r="E11" s="713"/>
      <c r="F11" s="713"/>
      <c r="G11" s="713"/>
      <c r="H11" s="713"/>
      <c r="I11" s="713"/>
      <c r="J11" s="713"/>
    </row>
    <row r="12" spans="1:12" s="32" customFormat="1" ht="14.25" customHeight="1">
      <c r="A12" s="120" t="s">
        <v>386</v>
      </c>
      <c r="B12" s="458">
        <v>2110</v>
      </c>
      <c r="C12" s="464">
        <v>109466</v>
      </c>
      <c r="D12" s="458">
        <v>52942.1</v>
      </c>
      <c r="E12" s="459">
        <v>52422.6</v>
      </c>
      <c r="F12" s="458">
        <v>398.4</v>
      </c>
      <c r="G12" s="459">
        <v>46316.800000000003</v>
      </c>
      <c r="H12" s="458">
        <v>1581.3</v>
      </c>
      <c r="I12" s="457">
        <v>2520</v>
      </c>
      <c r="J12" s="447">
        <v>1787847.1</v>
      </c>
    </row>
    <row r="13" spans="1:12" s="32" customFormat="1" ht="14.25" customHeight="1">
      <c r="A13" s="359" t="s">
        <v>17</v>
      </c>
      <c r="B13" s="335"/>
      <c r="C13" s="75"/>
      <c r="D13" s="109"/>
      <c r="E13" s="75"/>
      <c r="F13" s="75"/>
      <c r="G13" s="121"/>
      <c r="H13" s="73"/>
      <c r="I13" s="75"/>
      <c r="J13" s="122"/>
    </row>
    <row r="14" spans="1:12" s="32" customFormat="1" ht="14.25" customHeight="1">
      <c r="A14" s="123" t="s">
        <v>18</v>
      </c>
      <c r="B14" s="446">
        <v>191</v>
      </c>
      <c r="C14" s="446">
        <v>33315.1</v>
      </c>
      <c r="D14" s="446">
        <v>4223.6000000000004</v>
      </c>
      <c r="E14" s="460">
        <v>28802.799999999999</v>
      </c>
      <c r="F14" s="313">
        <v>5.5</v>
      </c>
      <c r="G14" s="446">
        <v>28647.8</v>
      </c>
      <c r="H14" s="446">
        <v>78.5</v>
      </c>
      <c r="I14" s="460">
        <v>210.2</v>
      </c>
      <c r="J14" s="313">
        <v>677517.3</v>
      </c>
    </row>
    <row r="15" spans="1:12" s="32" customFormat="1" ht="14.25" customHeight="1">
      <c r="A15" s="123" t="s">
        <v>19</v>
      </c>
      <c r="B15" s="446">
        <v>117</v>
      </c>
      <c r="C15" s="446">
        <v>1541.7</v>
      </c>
      <c r="D15" s="446">
        <v>1412.9</v>
      </c>
      <c r="E15" s="460">
        <v>37.5</v>
      </c>
      <c r="F15" s="313">
        <v>3.1</v>
      </c>
      <c r="G15" s="446">
        <v>12.1</v>
      </c>
      <c r="H15" s="446">
        <v>19.3</v>
      </c>
      <c r="I15" s="460">
        <v>72</v>
      </c>
      <c r="J15" s="313">
        <v>21290.400000000001</v>
      </c>
    </row>
    <row r="16" spans="1:12" s="32" customFormat="1" ht="14.25" customHeight="1">
      <c r="A16" s="123" t="s">
        <v>20</v>
      </c>
      <c r="B16" s="446">
        <v>81</v>
      </c>
      <c r="C16" s="446">
        <v>5757.4</v>
      </c>
      <c r="D16" s="446">
        <v>2813.6</v>
      </c>
      <c r="E16" s="460">
        <v>2816.5</v>
      </c>
      <c r="F16" s="462" t="s">
        <v>664</v>
      </c>
      <c r="G16" s="446">
        <v>2795.9</v>
      </c>
      <c r="H16" s="446">
        <v>113</v>
      </c>
      <c r="I16" s="460">
        <v>14.3</v>
      </c>
      <c r="J16" s="313">
        <v>47433</v>
      </c>
    </row>
    <row r="17" spans="1:10" s="32" customFormat="1" ht="14.25" customHeight="1">
      <c r="A17" s="123" t="s">
        <v>21</v>
      </c>
      <c r="B17" s="446">
        <v>65</v>
      </c>
      <c r="C17" s="446">
        <v>689.9</v>
      </c>
      <c r="D17" s="446">
        <v>476.9</v>
      </c>
      <c r="E17" s="460">
        <v>180.5</v>
      </c>
      <c r="F17" s="462" t="s">
        <v>664</v>
      </c>
      <c r="G17" s="446">
        <v>8.1</v>
      </c>
      <c r="H17" s="446">
        <v>28</v>
      </c>
      <c r="I17" s="460">
        <v>4.5</v>
      </c>
      <c r="J17" s="313">
        <v>2824.2</v>
      </c>
    </row>
    <row r="18" spans="1:10" s="32" customFormat="1" ht="14.25" customHeight="1">
      <c r="A18" s="123" t="s">
        <v>22</v>
      </c>
      <c r="B18" s="446">
        <v>130</v>
      </c>
      <c r="C18" s="446">
        <v>7191.7</v>
      </c>
      <c r="D18" s="446">
        <v>853.5</v>
      </c>
      <c r="E18" s="460">
        <v>6097.7</v>
      </c>
      <c r="F18" s="313">
        <v>65.099999999999994</v>
      </c>
      <c r="G18" s="446">
        <v>5982.5</v>
      </c>
      <c r="H18" s="446">
        <v>34.700000000000003</v>
      </c>
      <c r="I18" s="460">
        <v>205.8</v>
      </c>
      <c r="J18" s="313">
        <v>128929.9</v>
      </c>
    </row>
    <row r="19" spans="1:10" s="32" customFormat="1" ht="14.25" customHeight="1">
      <c r="A19" s="123" t="s">
        <v>23</v>
      </c>
      <c r="B19" s="446">
        <v>152</v>
      </c>
      <c r="C19" s="446">
        <v>5296.7</v>
      </c>
      <c r="D19" s="446">
        <v>4863.8999999999996</v>
      </c>
      <c r="E19" s="460">
        <v>300.10000000000002</v>
      </c>
      <c r="F19" s="313">
        <v>59.5</v>
      </c>
      <c r="G19" s="446">
        <v>191.9</v>
      </c>
      <c r="H19" s="446">
        <v>55.4</v>
      </c>
      <c r="I19" s="460">
        <v>77.3</v>
      </c>
      <c r="J19" s="313">
        <v>123188.6</v>
      </c>
    </row>
    <row r="20" spans="1:10" s="32" customFormat="1" ht="14.25" customHeight="1">
      <c r="A20" s="123" t="s">
        <v>24</v>
      </c>
      <c r="B20" s="446">
        <v>172</v>
      </c>
      <c r="C20" s="446">
        <v>6048</v>
      </c>
      <c r="D20" s="446">
        <v>2563</v>
      </c>
      <c r="E20" s="460">
        <v>2883.9</v>
      </c>
      <c r="F20" s="313">
        <v>191.1</v>
      </c>
      <c r="G20" s="446">
        <v>166</v>
      </c>
      <c r="H20" s="446">
        <v>568.20000000000005</v>
      </c>
      <c r="I20" s="460">
        <v>32.9</v>
      </c>
      <c r="J20" s="313">
        <v>42890.2</v>
      </c>
    </row>
    <row r="21" spans="1:10" s="32" customFormat="1" ht="14.25" customHeight="1">
      <c r="A21" s="123" t="s">
        <v>25</v>
      </c>
      <c r="B21" s="446">
        <v>94</v>
      </c>
      <c r="C21" s="446">
        <v>1394.2</v>
      </c>
      <c r="D21" s="446">
        <v>1359.4</v>
      </c>
      <c r="E21" s="460">
        <v>27.5</v>
      </c>
      <c r="F21" s="313">
        <v>0.1</v>
      </c>
      <c r="G21" s="446">
        <v>13.3</v>
      </c>
      <c r="H21" s="446">
        <v>2.1</v>
      </c>
      <c r="I21" s="460">
        <v>5.2</v>
      </c>
      <c r="J21" s="313">
        <v>7823.9</v>
      </c>
    </row>
    <row r="22" spans="1:10" s="32" customFormat="1" ht="14.25" customHeight="1">
      <c r="A22" s="123" t="s">
        <v>26</v>
      </c>
      <c r="B22" s="446">
        <v>123</v>
      </c>
      <c r="C22" s="446">
        <v>1088.3</v>
      </c>
      <c r="D22" s="446">
        <v>820.1</v>
      </c>
      <c r="E22" s="460">
        <v>62.6</v>
      </c>
      <c r="F22" s="313">
        <v>10.6</v>
      </c>
      <c r="G22" s="446">
        <v>0.3</v>
      </c>
      <c r="H22" s="446">
        <v>190.4</v>
      </c>
      <c r="I22" s="460">
        <v>15.2</v>
      </c>
      <c r="J22" s="313">
        <v>55.9</v>
      </c>
    </row>
    <row r="23" spans="1:10" s="32" customFormat="1" ht="14.25" customHeight="1">
      <c r="A23" s="123" t="s">
        <v>27</v>
      </c>
      <c r="B23" s="446">
        <v>67</v>
      </c>
      <c r="C23" s="446">
        <v>2363.1</v>
      </c>
      <c r="D23" s="446">
        <v>903.4</v>
      </c>
      <c r="E23" s="460">
        <v>25.4</v>
      </c>
      <c r="F23" s="313">
        <v>6.8</v>
      </c>
      <c r="G23" s="446">
        <v>9.8000000000000007</v>
      </c>
      <c r="H23" s="446">
        <v>14.1</v>
      </c>
      <c r="I23" s="460">
        <v>1420.2</v>
      </c>
      <c r="J23" s="313">
        <v>2261.4</v>
      </c>
    </row>
    <row r="24" spans="1:10" s="32" customFormat="1" ht="14.25" customHeight="1">
      <c r="A24" s="123" t="s">
        <v>28</v>
      </c>
      <c r="B24" s="446">
        <v>101</v>
      </c>
      <c r="C24" s="446">
        <v>1842.6</v>
      </c>
      <c r="D24" s="446">
        <v>1508</v>
      </c>
      <c r="E24" s="460">
        <v>136.6</v>
      </c>
      <c r="F24" s="313">
        <v>25.6</v>
      </c>
      <c r="G24" s="446">
        <v>40.1</v>
      </c>
      <c r="H24" s="446">
        <v>32.700000000000003</v>
      </c>
      <c r="I24" s="460">
        <v>165.3</v>
      </c>
      <c r="J24" s="313">
        <v>3626</v>
      </c>
    </row>
    <row r="25" spans="1:10" s="32" customFormat="1" ht="14.25" customHeight="1">
      <c r="A25" s="123" t="s">
        <v>29</v>
      </c>
      <c r="B25" s="446">
        <v>326</v>
      </c>
      <c r="C25" s="446">
        <v>27616.6</v>
      </c>
      <c r="D25" s="446">
        <v>23586.9</v>
      </c>
      <c r="E25" s="460">
        <v>3766.8</v>
      </c>
      <c r="F25" s="462" t="s">
        <v>664</v>
      </c>
      <c r="G25" s="446">
        <v>3628.9</v>
      </c>
      <c r="H25" s="446">
        <v>183.6</v>
      </c>
      <c r="I25" s="460">
        <v>79.3</v>
      </c>
      <c r="J25" s="313">
        <v>459896.2</v>
      </c>
    </row>
    <row r="26" spans="1:10" s="32" customFormat="1" ht="14.25" customHeight="1">
      <c r="A26" s="123" t="s">
        <v>30</v>
      </c>
      <c r="B26" s="446">
        <v>90</v>
      </c>
      <c r="C26" s="446">
        <v>4593.2</v>
      </c>
      <c r="D26" s="446">
        <v>1611.1</v>
      </c>
      <c r="E26" s="460">
        <v>2826.4</v>
      </c>
      <c r="F26" s="313">
        <v>15.9</v>
      </c>
      <c r="G26" s="446">
        <v>2508.6999999999998</v>
      </c>
      <c r="H26" s="446">
        <v>15.9</v>
      </c>
      <c r="I26" s="460">
        <v>139.80000000000001</v>
      </c>
      <c r="J26" s="313">
        <v>73388.7</v>
      </c>
    </row>
    <row r="27" spans="1:10" s="32" customFormat="1" ht="14.25" customHeight="1">
      <c r="A27" s="123" t="s">
        <v>31</v>
      </c>
      <c r="B27" s="446">
        <v>88</v>
      </c>
      <c r="C27" s="446">
        <v>2500.4</v>
      </c>
      <c r="D27" s="446">
        <v>2288.6</v>
      </c>
      <c r="E27" s="460">
        <v>79.599999999999994</v>
      </c>
      <c r="F27" s="313">
        <v>9.6999999999999993</v>
      </c>
      <c r="G27" s="446">
        <v>5.0999999999999996</v>
      </c>
      <c r="H27" s="446">
        <v>120.4</v>
      </c>
      <c r="I27" s="460">
        <v>11.8</v>
      </c>
      <c r="J27" s="313">
        <v>552.29999999999995</v>
      </c>
    </row>
    <row r="28" spans="1:10" s="32" customFormat="1" ht="14.25" customHeight="1">
      <c r="A28" s="123" t="s">
        <v>32</v>
      </c>
      <c r="B28" s="446">
        <v>232</v>
      </c>
      <c r="C28" s="446">
        <v>3299.1</v>
      </c>
      <c r="D28" s="446">
        <v>2722.9</v>
      </c>
      <c r="E28" s="460">
        <v>526.9</v>
      </c>
      <c r="F28" s="462" t="s">
        <v>664</v>
      </c>
      <c r="G28" s="446">
        <v>353.6</v>
      </c>
      <c r="H28" s="446">
        <v>12.4</v>
      </c>
      <c r="I28" s="460">
        <v>36.9</v>
      </c>
      <c r="J28" s="313">
        <v>62488.1</v>
      </c>
    </row>
    <row r="29" spans="1:10" s="32" customFormat="1" ht="14.25" customHeight="1">
      <c r="A29" s="123" t="s">
        <v>33</v>
      </c>
      <c r="B29" s="446">
        <v>81</v>
      </c>
      <c r="C29" s="446">
        <v>4928</v>
      </c>
      <c r="D29" s="446">
        <v>934.3</v>
      </c>
      <c r="E29" s="460">
        <v>3851.8</v>
      </c>
      <c r="F29" s="313">
        <v>5.4</v>
      </c>
      <c r="G29" s="446">
        <v>1952.7</v>
      </c>
      <c r="H29" s="446">
        <v>112.6</v>
      </c>
      <c r="I29" s="460">
        <v>29.3</v>
      </c>
      <c r="J29" s="313">
        <v>133681</v>
      </c>
    </row>
    <row r="30" spans="1:10" s="32" customFormat="1" ht="5.0999999999999996" customHeight="1">
      <c r="A30" s="114"/>
      <c r="C30" s="124"/>
      <c r="D30" s="124"/>
      <c r="E30" s="77"/>
      <c r="F30" s="77"/>
      <c r="G30" s="461"/>
      <c r="H30" s="77"/>
      <c r="I30" s="77"/>
      <c r="J30" s="77"/>
    </row>
    <row r="31" spans="1:10" s="32" customFormat="1" ht="14.25" customHeight="1">
      <c r="A31" s="126"/>
      <c r="B31" s="126"/>
      <c r="C31" s="126"/>
      <c r="D31" s="126"/>
      <c r="E31" s="126"/>
      <c r="F31" s="126"/>
      <c r="G31" s="126"/>
      <c r="H31" s="126"/>
      <c r="I31" s="126"/>
      <c r="J31" s="126"/>
    </row>
    <row r="32" spans="1:10" s="32" customFormat="1" ht="27" customHeight="1">
      <c r="A32" s="689" t="s">
        <v>713</v>
      </c>
      <c r="B32" s="689"/>
      <c r="C32" s="689"/>
      <c r="D32" s="689"/>
      <c r="E32" s="689"/>
      <c r="F32" s="689"/>
      <c r="G32" s="689"/>
      <c r="H32" s="689"/>
      <c r="I32" s="689"/>
      <c r="J32" s="689"/>
    </row>
    <row r="33" spans="1:10" s="32" customFormat="1" ht="28.5" customHeight="1">
      <c r="A33" s="685" t="s">
        <v>714</v>
      </c>
      <c r="B33" s="685"/>
      <c r="C33" s="685"/>
      <c r="D33" s="685"/>
      <c r="E33" s="685"/>
      <c r="F33" s="685"/>
      <c r="G33" s="685"/>
      <c r="H33" s="685"/>
      <c r="I33" s="685"/>
      <c r="J33" s="685"/>
    </row>
    <row r="34" spans="1:10" s="32" customFormat="1" ht="14.25" customHeight="1">
      <c r="H34" s="77"/>
      <c r="I34" s="77"/>
      <c r="J34" s="77"/>
    </row>
  </sheetData>
  <sortState ref="A14:J29">
    <sortCondition ref="A14:A29"/>
  </sortState>
  <mergeCells count="6">
    <mergeCell ref="A33:J33"/>
    <mergeCell ref="E6:G6"/>
    <mergeCell ref="E7:G7"/>
    <mergeCell ref="F8:G8"/>
    <mergeCell ref="C11:J11"/>
    <mergeCell ref="A32:J32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workbookViewId="0">
      <selection activeCell="A2" sqref="A2"/>
    </sheetView>
  </sheetViews>
  <sheetFormatPr defaultColWidth="9" defaultRowHeight="14.25" customHeight="1"/>
  <cols>
    <col min="1" max="1" width="21.125" style="32" customWidth="1"/>
    <col min="2" max="2" width="15.5" style="32" customWidth="1"/>
    <col min="3" max="7" width="15.375" style="32" customWidth="1"/>
    <col min="8" max="16384" width="9" style="32"/>
  </cols>
  <sheetData>
    <row r="1" spans="1:9" ht="14.25" customHeight="1">
      <c r="A1" s="56" t="s">
        <v>715</v>
      </c>
      <c r="B1" s="56"/>
      <c r="C1" s="56"/>
      <c r="D1" s="56"/>
      <c r="E1" s="56"/>
      <c r="F1" s="56"/>
      <c r="G1" s="56"/>
      <c r="I1" s="98" t="s">
        <v>290</v>
      </c>
    </row>
    <row r="2" spans="1:9" ht="14.25" customHeight="1">
      <c r="A2" s="536" t="s">
        <v>641</v>
      </c>
      <c r="B2" s="113"/>
      <c r="C2" s="113"/>
      <c r="D2" s="113"/>
      <c r="E2" s="113"/>
      <c r="F2" s="113"/>
      <c r="G2" s="113"/>
      <c r="I2" s="427" t="s">
        <v>291</v>
      </c>
    </row>
    <row r="3" spans="1:9" ht="6" customHeight="1">
      <c r="A3" s="128"/>
    </row>
    <row r="4" spans="1:9" ht="23.25" customHeight="1">
      <c r="A4" s="33"/>
      <c r="B4" s="35"/>
      <c r="C4" s="732" t="s">
        <v>387</v>
      </c>
      <c r="D4" s="732"/>
      <c r="E4" s="732"/>
      <c r="F4" s="732" t="s">
        <v>51</v>
      </c>
      <c r="G4" s="734"/>
    </row>
    <row r="5" spans="1:9" ht="14.25" customHeight="1">
      <c r="A5" s="531"/>
      <c r="B5" s="420" t="s">
        <v>201</v>
      </c>
      <c r="C5" s="727" t="s">
        <v>573</v>
      </c>
      <c r="D5" s="727"/>
      <c r="E5" s="727"/>
      <c r="F5" s="735" t="s">
        <v>52</v>
      </c>
      <c r="G5" s="736"/>
    </row>
    <row r="6" spans="1:9" ht="14.25" customHeight="1">
      <c r="A6" s="531" t="s">
        <v>11</v>
      </c>
      <c r="B6" s="420" t="s">
        <v>388</v>
      </c>
      <c r="C6" s="576"/>
      <c r="D6" s="592"/>
      <c r="E6" s="576"/>
      <c r="F6" s="576" t="s">
        <v>199</v>
      </c>
      <c r="G6" s="565"/>
    </row>
    <row r="7" spans="1:9" ht="14.25" customHeight="1">
      <c r="A7" s="532" t="s">
        <v>12</v>
      </c>
      <c r="B7" s="420" t="s">
        <v>185</v>
      </c>
      <c r="C7" s="579" t="s">
        <v>47</v>
      </c>
      <c r="D7" s="579" t="s">
        <v>194</v>
      </c>
      <c r="E7" s="579" t="s">
        <v>718</v>
      </c>
      <c r="F7" s="579" t="s">
        <v>191</v>
      </c>
      <c r="G7" s="582" t="s">
        <v>200</v>
      </c>
    </row>
    <row r="8" spans="1:9" ht="14.25" customHeight="1">
      <c r="A8" s="531"/>
      <c r="B8" s="516" t="s">
        <v>203</v>
      </c>
      <c r="C8" s="573" t="s">
        <v>37</v>
      </c>
      <c r="D8" s="579" t="s">
        <v>195</v>
      </c>
      <c r="E8" s="25" t="s">
        <v>309</v>
      </c>
      <c r="F8" s="573" t="s">
        <v>264</v>
      </c>
      <c r="G8" s="582" t="s">
        <v>165</v>
      </c>
    </row>
    <row r="9" spans="1:9" ht="14.25" customHeight="1">
      <c r="A9" s="531"/>
      <c r="B9" s="516" t="s">
        <v>526</v>
      </c>
      <c r="C9" s="586"/>
      <c r="D9" s="566" t="s">
        <v>196</v>
      </c>
      <c r="E9" s="572" t="s">
        <v>310</v>
      </c>
      <c r="F9" s="573" t="s">
        <v>267</v>
      </c>
      <c r="G9" s="566" t="s">
        <v>265</v>
      </c>
    </row>
    <row r="10" spans="1:9" ht="14.25" customHeight="1">
      <c r="A10" s="531"/>
      <c r="B10" s="516" t="s">
        <v>202</v>
      </c>
      <c r="C10" s="579"/>
      <c r="D10" s="566" t="s">
        <v>197</v>
      </c>
      <c r="E10" s="572" t="s">
        <v>311</v>
      </c>
      <c r="F10" s="593" t="s">
        <v>266</v>
      </c>
      <c r="G10" s="399" t="s">
        <v>166</v>
      </c>
    </row>
    <row r="11" spans="1:9" ht="29.25" customHeight="1">
      <c r="A11" s="506"/>
      <c r="B11" s="39"/>
      <c r="C11" s="679" t="s">
        <v>528</v>
      </c>
      <c r="D11" s="679"/>
      <c r="E11" s="679"/>
      <c r="F11" s="679" t="s">
        <v>527</v>
      </c>
      <c r="G11" s="733"/>
    </row>
    <row r="12" spans="1:9" ht="14.25" customHeight="1">
      <c r="A12" s="129" t="s">
        <v>389</v>
      </c>
      <c r="B12" s="458">
        <v>60</v>
      </c>
      <c r="C12" s="458">
        <v>46316.800000000003</v>
      </c>
      <c r="D12" s="458">
        <v>6028.2</v>
      </c>
      <c r="E12" s="458">
        <v>40229.4</v>
      </c>
      <c r="F12" s="458">
        <v>7901.1</v>
      </c>
      <c r="G12" s="447">
        <v>13.6</v>
      </c>
    </row>
    <row r="13" spans="1:9" ht="14.25" customHeight="1">
      <c r="A13" s="359" t="s">
        <v>17</v>
      </c>
      <c r="B13" s="28"/>
      <c r="C13" s="75"/>
      <c r="D13" s="75"/>
      <c r="E13" s="109"/>
      <c r="F13" s="75"/>
      <c r="G13" s="130"/>
    </row>
    <row r="14" spans="1:9" ht="14.25" customHeight="1">
      <c r="A14" s="55" t="s">
        <v>18</v>
      </c>
      <c r="B14" s="446">
        <v>13</v>
      </c>
      <c r="C14" s="589">
        <v>28647.8</v>
      </c>
      <c r="D14" s="589">
        <v>0.1</v>
      </c>
      <c r="E14" s="590">
        <v>28647.1</v>
      </c>
      <c r="F14" s="315">
        <v>2464.8000000000002</v>
      </c>
      <c r="G14" s="463" t="s">
        <v>664</v>
      </c>
    </row>
    <row r="15" spans="1:9" ht="14.25" customHeight="1">
      <c r="A15" s="55" t="s">
        <v>19</v>
      </c>
      <c r="B15" s="446">
        <v>1</v>
      </c>
      <c r="C15" s="589">
        <v>12.1</v>
      </c>
      <c r="D15" s="589">
        <v>2</v>
      </c>
      <c r="E15" s="590">
        <v>10.1</v>
      </c>
      <c r="F15" s="315">
        <v>240.3</v>
      </c>
      <c r="G15" s="463" t="s">
        <v>664</v>
      </c>
    </row>
    <row r="16" spans="1:9" ht="14.25" customHeight="1">
      <c r="A16" s="55" t="s">
        <v>20</v>
      </c>
      <c r="B16" s="446">
        <v>2</v>
      </c>
      <c r="C16" s="589">
        <v>2795.9</v>
      </c>
      <c r="D16" s="463" t="s">
        <v>664</v>
      </c>
      <c r="E16" s="590">
        <v>2794.5</v>
      </c>
      <c r="F16" s="315">
        <v>143.30000000000001</v>
      </c>
      <c r="G16" s="463" t="s">
        <v>664</v>
      </c>
    </row>
    <row r="17" spans="1:9" ht="14.25" customHeight="1">
      <c r="A17" s="55" t="s">
        <v>21</v>
      </c>
      <c r="B17" s="446">
        <v>1</v>
      </c>
      <c r="C17" s="589">
        <v>8.1</v>
      </c>
      <c r="D17" s="589">
        <v>2.6</v>
      </c>
      <c r="E17" s="590">
        <v>5.3</v>
      </c>
      <c r="F17" s="315">
        <v>37.799999999999997</v>
      </c>
      <c r="G17" s="463" t="s">
        <v>664</v>
      </c>
    </row>
    <row r="18" spans="1:9" ht="14.25" customHeight="1">
      <c r="A18" s="55" t="s">
        <v>22</v>
      </c>
      <c r="B18" s="446">
        <v>2</v>
      </c>
      <c r="C18" s="589">
        <v>5982.5</v>
      </c>
      <c r="D18" s="589">
        <v>5950.5</v>
      </c>
      <c r="E18" s="590">
        <v>26.7</v>
      </c>
      <c r="F18" s="315">
        <v>667.6</v>
      </c>
      <c r="G18" s="589">
        <v>13.6</v>
      </c>
    </row>
    <row r="19" spans="1:9" ht="14.25" customHeight="1">
      <c r="A19" s="55" t="s">
        <v>23</v>
      </c>
      <c r="B19" s="446">
        <v>9</v>
      </c>
      <c r="C19" s="589">
        <v>191.9</v>
      </c>
      <c r="D19" s="589">
        <v>46.1</v>
      </c>
      <c r="E19" s="590">
        <v>110</v>
      </c>
      <c r="F19" s="315">
        <v>753.3</v>
      </c>
      <c r="G19" s="463" t="s">
        <v>664</v>
      </c>
    </row>
    <row r="20" spans="1:9" ht="14.25" customHeight="1">
      <c r="A20" s="55" t="s">
        <v>24</v>
      </c>
      <c r="B20" s="446">
        <v>3</v>
      </c>
      <c r="C20" s="589">
        <v>166</v>
      </c>
      <c r="D20" s="463" t="s">
        <v>664</v>
      </c>
      <c r="E20" s="590">
        <v>166</v>
      </c>
      <c r="F20" s="315">
        <v>513.1</v>
      </c>
      <c r="G20" s="463" t="s">
        <v>664</v>
      </c>
    </row>
    <row r="21" spans="1:9" ht="14.25" customHeight="1">
      <c r="A21" s="55" t="s">
        <v>25</v>
      </c>
      <c r="B21" s="446">
        <v>4</v>
      </c>
      <c r="C21" s="589">
        <v>13.3</v>
      </c>
      <c r="D21" s="589">
        <v>2.4</v>
      </c>
      <c r="E21" s="590">
        <v>10.5</v>
      </c>
      <c r="F21" s="315">
        <v>121.9</v>
      </c>
      <c r="G21" s="463" t="s">
        <v>664</v>
      </c>
    </row>
    <row r="22" spans="1:9" ht="14.25" customHeight="1">
      <c r="A22" s="55" t="s">
        <v>26</v>
      </c>
      <c r="B22" s="463" t="s">
        <v>664</v>
      </c>
      <c r="C22" s="589">
        <v>0.3</v>
      </c>
      <c r="D22" s="463" t="s">
        <v>664</v>
      </c>
      <c r="E22" s="590">
        <v>0.3</v>
      </c>
      <c r="F22" s="315">
        <v>25.4</v>
      </c>
      <c r="G22" s="463" t="s">
        <v>664</v>
      </c>
    </row>
    <row r="23" spans="1:9" ht="14.25" customHeight="1">
      <c r="A23" s="55" t="s">
        <v>27</v>
      </c>
      <c r="B23" s="463" t="s">
        <v>664</v>
      </c>
      <c r="C23" s="589">
        <v>9.8000000000000007</v>
      </c>
      <c r="D23" s="463" t="s">
        <v>664</v>
      </c>
      <c r="E23" s="590">
        <v>9.8000000000000007</v>
      </c>
      <c r="F23" s="315">
        <v>28.8</v>
      </c>
      <c r="G23" s="463" t="s">
        <v>664</v>
      </c>
    </row>
    <row r="24" spans="1:9" ht="14.25" customHeight="1">
      <c r="A24" s="55" t="s">
        <v>28</v>
      </c>
      <c r="B24" s="446">
        <v>3</v>
      </c>
      <c r="C24" s="589">
        <v>40.1</v>
      </c>
      <c r="D24" s="589">
        <v>23</v>
      </c>
      <c r="E24" s="590">
        <v>17.100000000000001</v>
      </c>
      <c r="F24" s="315">
        <v>81.900000000000006</v>
      </c>
      <c r="G24" s="463" t="s">
        <v>664</v>
      </c>
    </row>
    <row r="25" spans="1:9" ht="14.25" customHeight="1">
      <c r="A25" s="55" t="s">
        <v>29</v>
      </c>
      <c r="B25" s="446">
        <v>6</v>
      </c>
      <c r="C25" s="589">
        <v>3628.9</v>
      </c>
      <c r="D25" s="589">
        <v>1.3</v>
      </c>
      <c r="E25" s="590">
        <v>3615.6</v>
      </c>
      <c r="F25" s="315">
        <v>1386.1</v>
      </c>
      <c r="G25" s="463" t="s">
        <v>664</v>
      </c>
    </row>
    <row r="26" spans="1:9" ht="14.25" customHeight="1">
      <c r="A26" s="55" t="s">
        <v>30</v>
      </c>
      <c r="B26" s="446">
        <v>11</v>
      </c>
      <c r="C26" s="589">
        <v>2508.6999999999998</v>
      </c>
      <c r="D26" s="463" t="s">
        <v>664</v>
      </c>
      <c r="E26" s="590">
        <v>2508.6999999999998</v>
      </c>
      <c r="F26" s="315">
        <v>241.3</v>
      </c>
      <c r="G26" s="463" t="s">
        <v>664</v>
      </c>
    </row>
    <row r="27" spans="1:9" ht="14.25" customHeight="1">
      <c r="A27" s="55" t="s">
        <v>31</v>
      </c>
      <c r="B27" s="463" t="s">
        <v>664</v>
      </c>
      <c r="C27" s="589">
        <v>5.0999999999999996</v>
      </c>
      <c r="D27" s="463" t="s">
        <v>664</v>
      </c>
      <c r="E27" s="590">
        <v>5.0999999999999996</v>
      </c>
      <c r="F27" s="315">
        <v>4.5</v>
      </c>
      <c r="G27" s="463" t="s">
        <v>664</v>
      </c>
    </row>
    <row r="28" spans="1:9" ht="14.25" customHeight="1">
      <c r="A28" s="55" t="s">
        <v>32</v>
      </c>
      <c r="B28" s="446">
        <v>2</v>
      </c>
      <c r="C28" s="589">
        <v>353.6</v>
      </c>
      <c r="D28" s="589">
        <v>0.2</v>
      </c>
      <c r="E28" s="590">
        <v>349.9</v>
      </c>
      <c r="F28" s="315">
        <v>629.5</v>
      </c>
      <c r="G28" s="463" t="s">
        <v>664</v>
      </c>
    </row>
    <row r="29" spans="1:9" ht="14.25" customHeight="1">
      <c r="A29" s="55" t="s">
        <v>33</v>
      </c>
      <c r="B29" s="446">
        <v>3</v>
      </c>
      <c r="C29" s="589">
        <v>1952.7</v>
      </c>
      <c r="D29" s="463" t="s">
        <v>664</v>
      </c>
      <c r="E29" s="590">
        <v>1952.7</v>
      </c>
      <c r="F29" s="315">
        <v>561.5</v>
      </c>
      <c r="G29" s="463" t="s">
        <v>664</v>
      </c>
    </row>
    <row r="30" spans="1:9" ht="6" customHeight="1">
      <c r="A30" s="114"/>
      <c r="F30" s="96"/>
    </row>
    <row r="31" spans="1:9" ht="28.5" customHeight="1">
      <c r="A31" s="730" t="s">
        <v>716</v>
      </c>
      <c r="B31" s="730"/>
      <c r="C31" s="730"/>
      <c r="D31" s="730"/>
      <c r="E31" s="730"/>
      <c r="F31" s="730"/>
      <c r="G31" s="730"/>
    </row>
    <row r="32" spans="1:9" ht="14.25" customHeight="1">
      <c r="A32" s="731" t="s">
        <v>717</v>
      </c>
      <c r="B32" s="730"/>
      <c r="C32" s="730"/>
      <c r="D32" s="730"/>
      <c r="E32" s="730"/>
      <c r="F32" s="730"/>
      <c r="G32" s="730"/>
      <c r="H32" s="374"/>
      <c r="I32" s="374"/>
    </row>
    <row r="33" spans="3:7" ht="14.25" customHeight="1">
      <c r="G33" s="77"/>
    </row>
    <row r="34" spans="3:7" ht="14.25" customHeight="1">
      <c r="F34" s="77"/>
    </row>
    <row r="35" spans="3:7" ht="14.25" customHeight="1">
      <c r="D35" s="77"/>
      <c r="E35" s="77"/>
    </row>
    <row r="36" spans="3:7" ht="14.25" customHeight="1">
      <c r="C36" s="77"/>
      <c r="D36" s="77"/>
      <c r="E36" s="77"/>
      <c r="F36" s="77"/>
      <c r="G36" s="77"/>
    </row>
  </sheetData>
  <mergeCells count="8">
    <mergeCell ref="A31:G31"/>
    <mergeCell ref="A32:G32"/>
    <mergeCell ref="C11:E11"/>
    <mergeCell ref="C4:E4"/>
    <mergeCell ref="C5:E5"/>
    <mergeCell ref="F11:G11"/>
    <mergeCell ref="F4:G4"/>
    <mergeCell ref="F5:G5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Dział 6_Chapter 6_Odpady.xlsx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STAT\KIELCZYKOWSKAA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2A186D7-EB8A-4148-8C4B-0BA57BE83663}"/>
</file>

<file path=customXml/itemProps2.xml><?xml version="1.0" encoding="utf-8"?>
<ds:datastoreItem xmlns:ds="http://schemas.openxmlformats.org/officeDocument/2006/customXml" ds:itemID="{4375C1C2-61E7-4CA1-AE31-E83B30E065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25</vt:i4>
      </vt:variant>
      <vt:variant>
        <vt:lpstr>Zakresy nazwane</vt:lpstr>
      </vt:variant>
      <vt:variant>
        <vt:i4>21</vt:i4>
      </vt:variant>
    </vt:vector>
  </HeadingPairs>
  <TitlesOfParts>
    <vt:vector size="46" baseType="lpstr">
      <vt:lpstr>Dział 6._Chapter 6.</vt:lpstr>
      <vt:lpstr>Spis tablic_Contents</vt:lpstr>
      <vt:lpstr>Tabl 1(236).</vt:lpstr>
      <vt:lpstr>Tabl 2(237).</vt:lpstr>
      <vt:lpstr>Tabl 3(238).</vt:lpstr>
      <vt:lpstr>Tabl 4(239).</vt:lpstr>
      <vt:lpstr>Tabl 5(240).</vt:lpstr>
      <vt:lpstr>Tabl 6(241).</vt:lpstr>
      <vt:lpstr>Tabl 7(242).</vt:lpstr>
      <vt:lpstr>Tabl 8(243).</vt:lpstr>
      <vt:lpstr>Tabl 9(244). </vt:lpstr>
      <vt:lpstr>Tabl 10(245).</vt:lpstr>
      <vt:lpstr>Tabl 11(246).</vt:lpstr>
      <vt:lpstr>Tabl 12(247).</vt:lpstr>
      <vt:lpstr>Tabl 13(248).</vt:lpstr>
      <vt:lpstr>Tab14(249)</vt:lpstr>
      <vt:lpstr>Tabl 15(250).</vt:lpstr>
      <vt:lpstr>Tabl 16(251).</vt:lpstr>
      <vt:lpstr>Tabl 17(252).</vt:lpstr>
      <vt:lpstr>Tabl 18(253).</vt:lpstr>
      <vt:lpstr>Tabl 19(254).</vt:lpstr>
      <vt:lpstr>Tabl 20(255).</vt:lpstr>
      <vt:lpstr>Tabl 21(256).</vt:lpstr>
      <vt:lpstr>Tabl 22(257).</vt:lpstr>
      <vt:lpstr>Tabl 23(258).</vt:lpstr>
      <vt:lpstr>'Tab14(249)'!Obszar_wydruku</vt:lpstr>
      <vt:lpstr>'Tabl 1(236).'!Obszar_wydruku</vt:lpstr>
      <vt:lpstr>'Tabl 10(245).'!Obszar_wydruku</vt:lpstr>
      <vt:lpstr>'Tabl 11(246).'!Obszar_wydruku</vt:lpstr>
      <vt:lpstr>'Tabl 12(247).'!Obszar_wydruku</vt:lpstr>
      <vt:lpstr>'Tabl 13(248).'!Obszar_wydruku</vt:lpstr>
      <vt:lpstr>'Tabl 15(250).'!Obszar_wydruku</vt:lpstr>
      <vt:lpstr>'Tabl 16(251).'!Obszar_wydruku</vt:lpstr>
      <vt:lpstr>'Tabl 17(252).'!Obszar_wydruku</vt:lpstr>
      <vt:lpstr>'Tabl 19(254).'!Obszar_wydruku</vt:lpstr>
      <vt:lpstr>'Tabl 2(237).'!Obszar_wydruku</vt:lpstr>
      <vt:lpstr>'Tabl 20(255).'!Obszar_wydruku</vt:lpstr>
      <vt:lpstr>'Tabl 21(256).'!Obszar_wydruku</vt:lpstr>
      <vt:lpstr>'Tabl 22(257).'!Obszar_wydruku</vt:lpstr>
      <vt:lpstr>'Tabl 23(258).'!Obszar_wydruku</vt:lpstr>
      <vt:lpstr>'Tabl 3(238).'!Obszar_wydruku</vt:lpstr>
      <vt:lpstr>'Tabl 4(239).'!Obszar_wydruku</vt:lpstr>
      <vt:lpstr>'Tabl 5(240).'!Obszar_wydruku</vt:lpstr>
      <vt:lpstr>'Tabl 6(241).'!Obszar_wydruku</vt:lpstr>
      <vt:lpstr>'Tabl 9(244). '!Obszar_wydruku</vt:lpstr>
      <vt:lpstr>TABL._1_240_.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WrzosekA</dc:creator>
  <cp:lastModifiedBy>Kiełczykowska A</cp:lastModifiedBy>
  <cp:lastPrinted>2021-11-24T14:00:20Z</cp:lastPrinted>
  <dcterms:created xsi:type="dcterms:W3CDTF">2013-07-03T08:21:09Z</dcterms:created>
  <dcterms:modified xsi:type="dcterms:W3CDTF">2021-11-25T20:29:28Z</dcterms:modified>
</cp:coreProperties>
</file>