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22 dane za 2021\Tablice ostateczne\"/>
    </mc:Choice>
  </mc:AlternateContent>
  <xr:revisionPtr revIDLastSave="0" documentId="13_ncr:1_{F52AB9AC-E773-4847-A916-F46C59A114E2}" xr6:coauthVersionLast="36" xr6:coauthVersionMax="36" xr10:uidLastSave="{00000000-0000-0000-0000-000000000000}"/>
  <bookViews>
    <workbookView xWindow="0" yWindow="0" windowWidth="19200" windowHeight="11595" tabRatio="706" xr2:uid="{00000000-000D-0000-FFFF-FFFF00000000}"/>
  </bookViews>
  <sheets>
    <sheet name="Spis tablic List of tables" sheetId="47" r:id="rId1"/>
    <sheet name="Tabl.1" sheetId="3" r:id="rId2"/>
    <sheet name="Tabl.2 " sheetId="13" r:id="rId3"/>
    <sheet name="tabl.3" sheetId="26" r:id="rId4"/>
    <sheet name="tabl.4 A" sheetId="42" r:id="rId5"/>
    <sheet name="tabl.4 B" sheetId="48" r:id="rId6"/>
    <sheet name="tabl.5" sheetId="46" r:id="rId7"/>
    <sheet name="tabl.6" sheetId="49" r:id="rId8"/>
    <sheet name="tabl.7" sheetId="31" r:id="rId9"/>
    <sheet name="Tabl.8" sheetId="23" r:id="rId10"/>
    <sheet name="Tabl.9" sheetId="7" r:id="rId11"/>
    <sheet name="Tabl.10" sheetId="19" r:id="rId12"/>
    <sheet name="Tabl.11" sheetId="29" r:id="rId13"/>
    <sheet name="Tabl.12" sheetId="30" r:id="rId14"/>
    <sheet name="Tabl.13" sheetId="45" r:id="rId15"/>
  </sheets>
  <definedNames>
    <definedName name="_xlnm.Database" localSheetId="1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</definedNames>
  <calcPr calcId="191029" fullPrecision="0"/>
</workbook>
</file>

<file path=xl/calcChain.xml><?xml version="1.0" encoding="utf-8"?>
<calcChain xmlns="http://schemas.openxmlformats.org/spreadsheetml/2006/main">
  <c r="G41" i="30" l="1"/>
  <c r="G17" i="30"/>
  <c r="F39" i="7"/>
  <c r="F23" i="7"/>
  <c r="G12" i="7"/>
</calcChain>
</file>

<file path=xl/sharedStrings.xml><?xml version="1.0" encoding="utf-8"?>
<sst xmlns="http://schemas.openxmlformats.org/spreadsheetml/2006/main" count="1377" uniqueCount="506">
  <si>
    <t xml:space="preserve">Produkcja chemikaliów i wyrobów </t>
  </si>
  <si>
    <t xml:space="preserve">Produkcja pojazdów samochodowych, </t>
  </si>
  <si>
    <t>Manufacture of paper and paper products</t>
  </si>
  <si>
    <t>Poligrafia i reprodukcja zapisanych nośników informacji ………………………</t>
  </si>
  <si>
    <t>Printing and reproduction of recorded media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</si>
  <si>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</si>
  <si>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</si>
  <si>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</si>
  <si>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</si>
  <si>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</si>
  <si>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</si>
  <si>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</si>
  <si>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</si>
  <si>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</si>
  <si>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Electricity, gas, steam and air conditioning supply</t>
  </si>
  <si>
    <t xml:space="preserve">Dostawa wody; gospodarowanie ściekami i odpadami; 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</si>
  <si>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</si>
  <si>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</si>
  <si>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</si>
  <si>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materials recovery</t>
  </si>
  <si>
    <t>2005=100</t>
  </si>
  <si>
    <t xml:space="preserve">  a Grouping by local kind-of-activity unit method.</t>
  </si>
  <si>
    <t xml:space="preserve">    </t>
  </si>
  <si>
    <t xml:space="preserve"> </t>
  </si>
  <si>
    <t>b</t>
  </si>
  <si>
    <t>a</t>
  </si>
  <si>
    <t>Mining and quarrying</t>
  </si>
  <si>
    <t>Manufacturing</t>
  </si>
  <si>
    <t>Produkcja wyrobów tytoniowych .......................................................................</t>
  </si>
  <si>
    <t>Manufacture of  tobacco products</t>
  </si>
  <si>
    <t>Manufacture of  textiles</t>
  </si>
  <si>
    <t>Przetwórstwo przemysłowe (cd.)</t>
  </si>
  <si>
    <t>Manufacturing (cont.)</t>
  </si>
  <si>
    <t>Manufacture of basic metals</t>
  </si>
  <si>
    <t>Przetwórstwo przemysłowe (dok.)</t>
  </si>
  <si>
    <t>Manufacture of other transport equipment</t>
  </si>
  <si>
    <t xml:space="preserve">Manufacture of motor vehicles, trailers </t>
  </si>
  <si>
    <t>Manufacture of other non-metallic mineral products</t>
  </si>
  <si>
    <t>Public sector</t>
  </si>
  <si>
    <t xml:space="preserve"> Sektor prywatny ..............................................................................................</t>
  </si>
  <si>
    <t xml:space="preserve"> Private sector</t>
  </si>
  <si>
    <t xml:space="preserve">Public sector </t>
  </si>
  <si>
    <t xml:space="preserve">Private sector </t>
  </si>
  <si>
    <t xml:space="preserve"> T O T A L                                               </t>
  </si>
  <si>
    <t xml:space="preserve">Mining and quarrying                              </t>
  </si>
  <si>
    <t xml:space="preserve">Manufacturing                                          </t>
  </si>
  <si>
    <t xml:space="preserve">Dostawa wody; gospodarowanie ściekami </t>
  </si>
  <si>
    <t xml:space="preserve">Water supply; sewerage, waste management </t>
  </si>
  <si>
    <t xml:space="preserve">    and remediation activities</t>
  </si>
  <si>
    <t xml:space="preserve">W tym wydobywanie węgla kamiennego  </t>
  </si>
  <si>
    <t xml:space="preserve">    i węgla brunatnego (lignitu) ……………………………………..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</si>
  <si>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</si>
  <si>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</si>
  <si>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</si>
  <si>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</si>
  <si>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</si>
  <si>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</si>
  <si>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</si>
  <si>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</si>
  <si>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 xml:space="preserve">Electricity, gas, steam and air conditioning </t>
  </si>
  <si>
    <t xml:space="preserve">    supply</t>
  </si>
  <si>
    <t xml:space="preserve">Manufacture of products of wood, cork, straw </t>
  </si>
  <si>
    <t xml:space="preserve">Poligrafia i reprodukcja zapisanych nośników </t>
  </si>
  <si>
    <t xml:space="preserve">    informacji …………………………………………..</t>
  </si>
  <si>
    <t xml:space="preserve">Produkcja koksu i produktów rafinacji ropy </t>
  </si>
  <si>
    <t xml:space="preserve">Wytwarzanie i zaopatrywanie w energię  </t>
  </si>
  <si>
    <t>Dostawa wody; gospodarowanie ściekami</t>
  </si>
  <si>
    <t>Przetwórstwo przemysłowe .....................................................</t>
  </si>
  <si>
    <t xml:space="preserve">Electricity, gas, steam and air conditioning supply          </t>
  </si>
  <si>
    <t>Poligrafia i reprodukcja zapisanych nośników  informacji …………………………………………..</t>
  </si>
  <si>
    <t xml:space="preserve">    niemetalicznych …………………………………………………………..</t>
  </si>
  <si>
    <t xml:space="preserve">Wytwarzanie i zaopatrywanie w energię elektryczną, gaz, </t>
  </si>
  <si>
    <t>Manufacture of computer, electronic and optical products</t>
  </si>
  <si>
    <t>Naprawa, konserwacja i instalowanie maszyn i urządzeń ………………..</t>
  </si>
  <si>
    <t>Repair and installation of machinery and equipment</t>
  </si>
  <si>
    <t xml:space="preserve">    products</t>
  </si>
  <si>
    <t xml:space="preserve">Naprawa, konserwacja i instalowanie maszyn </t>
  </si>
  <si>
    <t xml:space="preserve"> Górnictwo i wydobywanie  ........................................................</t>
  </si>
  <si>
    <t>Przetwórstwo przemysłowe ........................................................</t>
  </si>
  <si>
    <t>Other manufacturing</t>
  </si>
  <si>
    <t>Wytwarzanie i zaopatrywanie w energię</t>
  </si>
  <si>
    <t xml:space="preserve">Dostawa wody; gospodarowanie ściekami  </t>
  </si>
  <si>
    <t xml:space="preserve">     and remediation activities</t>
  </si>
  <si>
    <t xml:space="preserve">Manufacture of motor vehicles, trailers and semi-trailers </t>
  </si>
  <si>
    <t xml:space="preserve">    and semi-trailers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</si>
  <si>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</si>
  <si>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</si>
  <si>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</si>
  <si>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 xml:space="preserve">    i urządzeń …………………………………………….</t>
  </si>
  <si>
    <t>T O T A L</t>
  </si>
  <si>
    <t>Private sector</t>
  </si>
  <si>
    <t xml:space="preserve">                            (bieżące ceny ewidencyjne)</t>
  </si>
  <si>
    <t>Produkcja chemikaliów i wyrobów chemicznych………………………………</t>
  </si>
  <si>
    <t xml:space="preserve">Manufacture of coke and refined petroleum </t>
  </si>
  <si>
    <t>Sektor publiczny ...........................................................................................</t>
  </si>
  <si>
    <t xml:space="preserve">Electricity, gas, steam and air </t>
  </si>
  <si>
    <t xml:space="preserve">    conditioning supply</t>
  </si>
  <si>
    <t>Sektor prywatny ..............................................................................................</t>
  </si>
  <si>
    <t xml:space="preserve">Water supply; sewerage, waste </t>
  </si>
  <si>
    <t xml:space="preserve">    management and remediation </t>
  </si>
  <si>
    <t xml:space="preserve">    acivities</t>
  </si>
  <si>
    <t xml:space="preserve">Produkcja wyrobów z gumy i tworzyw </t>
  </si>
  <si>
    <t xml:space="preserve">    sztucznych …………………………………………..</t>
  </si>
  <si>
    <t xml:space="preserve">Manufacture of other non-metallic mineral </t>
  </si>
  <si>
    <t xml:space="preserve">    optical products</t>
  </si>
  <si>
    <t xml:space="preserve">Manufacture of computer, electronic and </t>
  </si>
  <si>
    <t xml:space="preserve">    equipment</t>
  </si>
  <si>
    <t xml:space="preserve">Repair and installation of machinery and </t>
  </si>
  <si>
    <t xml:space="preserve">    activities; materials recovery</t>
  </si>
  <si>
    <t xml:space="preserve">Waste collection, treatment and disposal </t>
  </si>
  <si>
    <t>Górnictwo i wydobywanie  ....................................................</t>
  </si>
  <si>
    <t xml:space="preserve">Produkcja wyrobów z drewna, korka, słomy </t>
  </si>
  <si>
    <t>P O L A N D</t>
  </si>
  <si>
    <t>Dolnośląskie …………………………………..</t>
  </si>
  <si>
    <t>Kujawsko-pomorskie ………………………….</t>
  </si>
  <si>
    <t>Lubelskie ………………………………………….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</si>
  <si>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</si>
  <si>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</si>
  <si>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</si>
  <si>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……………………………………………..</t>
  </si>
  <si>
    <t>Opolskie ………………………………………….</t>
  </si>
  <si>
    <t>Podkarpackie ……………………………………..</t>
  </si>
  <si>
    <t>Podlaskie …………………………………………</t>
  </si>
  <si>
    <t>Pomorskie ………………………………………</t>
  </si>
  <si>
    <t>Śląskie ……………………………………………….</t>
  </si>
  <si>
    <t>Świętokrzyskie ………………………………….</t>
  </si>
  <si>
    <t>Warmińsko-mazurskie ………………………….</t>
  </si>
  <si>
    <t>Wielkopolskie ……………………………………</t>
  </si>
  <si>
    <t>Zachodniopomorskie …………………………..</t>
  </si>
  <si>
    <t xml:space="preserve">T O T A L </t>
  </si>
  <si>
    <t>Manufacture of machinery and equipment n.e.c.</t>
  </si>
  <si>
    <t xml:space="preserve">    a Including the value of second-hand fixed assets.  </t>
  </si>
  <si>
    <t>2010=100</t>
  </si>
  <si>
    <t xml:space="preserve">                            GROSS VALUE OF NEW FIXED ASSETS OBTAINED FROM INVESTMENT ACTIVITY   </t>
  </si>
  <si>
    <t xml:space="preserve">                             INWESTYCYJNEJ W PRZEMYŚLE WEDŁUG SEKCJI (bieżące ceny ewidencyjne)</t>
  </si>
  <si>
    <t xml:space="preserve">                            IN INDUSTRY BY SECTIONS (current book-keeping prices) </t>
  </si>
  <si>
    <t xml:space="preserve">                           GROSS VALUE OF LIQUIDATED FIXED ASSETS IN INDUSTRY BY SECTIONS AND DIVISIONS (cont.)</t>
  </si>
  <si>
    <t>Manufacturing  (cont.)</t>
  </si>
  <si>
    <t>Of which mining of coal and lignite</t>
  </si>
  <si>
    <t xml:space="preserve">Manufacture of wearing apparel </t>
  </si>
  <si>
    <t xml:space="preserve">Other manufacturing  </t>
  </si>
  <si>
    <t>Waste collection, treatment and disposal activities;</t>
  </si>
  <si>
    <t xml:space="preserve">                            FOR BASE YEARS (cont.)</t>
  </si>
  <si>
    <t xml:space="preserve">                        B. PRZY STAŁYCH PODSTAWACH (dok.)</t>
  </si>
  <si>
    <t xml:space="preserve">                            PREVIOUS YEAR = 100 (cont.)</t>
  </si>
  <si>
    <t>Manufacture of tobacco products</t>
  </si>
  <si>
    <t>Manufacture of textiles</t>
  </si>
  <si>
    <t xml:space="preserve">Manufacture of chemicals and chemical products </t>
  </si>
  <si>
    <t>Manufacture of electrical equipment</t>
  </si>
  <si>
    <t>Sektor prywatny ..........................…….</t>
  </si>
  <si>
    <t>Sektor publiczny .....................................</t>
  </si>
  <si>
    <t xml:space="preserve">   a See general notes to the Yearbook, item 11.</t>
  </si>
  <si>
    <r>
      <t xml:space="preserve">O G Ó Ł E M </t>
    </r>
    <r>
      <rPr>
        <sz val="8.5"/>
        <rFont val="Arial"/>
        <family val="2"/>
        <charset val="238"/>
      </rPr>
      <t>........................................</t>
    </r>
  </si>
  <si>
    <r>
      <t xml:space="preserve">     i odpadami; rekultywacja</t>
    </r>
    <r>
      <rPr>
        <vertAlign val="superscript"/>
        <sz val="8.5"/>
        <rFont val="Symbol"/>
        <family val="1"/>
        <charset val="2"/>
      </rPr>
      <t>D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</si>
  <si>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</si>
  <si>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 xml:space="preserve">    elektryczną,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       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</si>
  <si>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</si>
  <si>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</t>
    </r>
  </si>
  <si>
    <r>
      <t>Przetwórstwo przemysłowe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</si>
  <si>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>Produkcja papieru i wyrobów z 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</si>
  <si>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</si>
  <si>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</si>
  <si>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</si>
  <si>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</si>
  <si>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</si>
  <si>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</si>
  <si>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……………………………………..</t>
    </r>
  </si>
  <si>
    <r>
      <t>Manufacture of wearing apparel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</si>
  <si>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r>
      <t xml:space="preserve">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</si>
  <si>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</si>
  <si>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</si>
  <si>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</si>
  <si>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</si>
  <si>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</si>
  <si>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</si>
  <si>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</t>
    </r>
  </si>
  <si>
    <t xml:space="preserve">                        GROSS VALUE AND DEGREE OF CONSUMPTION OF FIXED ASSETS IN INDUSTRY BY GROUPS </t>
  </si>
  <si>
    <r>
      <t xml:space="preserve">   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…………………………………………….</t>
    </r>
  </si>
  <si>
    <r>
      <t xml:space="preserve">   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….………………………………………..…</t>
    </r>
  </si>
  <si>
    <r>
      <t xml:space="preserve">   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……………………………………………</t>
    </r>
  </si>
  <si>
    <t>Wytwarzanie i zaopatrywanie w energię ele-</t>
  </si>
  <si>
    <r>
      <t xml:space="preserve">   ktryczną,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</t>
    </r>
  </si>
  <si>
    <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</si>
  <si>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................................................................................................ </t>
    </r>
  </si>
  <si>
    <t xml:space="preserve">                         W PRZEMYŚLE WEDŁUG SEKCJI I DZIAŁÓW  (bieżące ceny ewidencyjne)</t>
  </si>
  <si>
    <t xml:space="preserve">                         GROSS VALUE OF FIXED ASSETS OBTAINED FROM INVESTMENT ACTIVITY IN INDUSTRY                         </t>
  </si>
  <si>
    <t xml:space="preserve">                         BY SECTIONS AND DIVISIONS (current book-keeping prices)</t>
  </si>
  <si>
    <t xml:space="preserve">                         W PRZEMYŚLE WEDŁUG SEKCJI I DZIAŁÓW  (dok.)</t>
  </si>
  <si>
    <t xml:space="preserve">                         BY SECTIONS AND DIVISIONS (cont.)</t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</si>
  <si>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</si>
  <si>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……………………….</t>
    </r>
  </si>
  <si>
    <t xml:space="preserve">Electricity, gas, steam and air conditioning         </t>
  </si>
  <si>
    <t xml:space="preserve">   supply       </t>
  </si>
  <si>
    <r>
      <t xml:space="preserve">P O L S K A </t>
    </r>
    <r>
      <rPr>
        <sz val="8.5"/>
        <rFont val="Arial"/>
        <family val="2"/>
        <charset val="238"/>
      </rPr>
      <t>.............................................................................</t>
    </r>
  </si>
  <si>
    <t>2015=100</t>
  </si>
  <si>
    <t xml:space="preserve">Dostawa wody; gospodarowanie </t>
  </si>
  <si>
    <t xml:space="preserve">Wytwarzanie i zaopatrywanie </t>
  </si>
  <si>
    <t xml:space="preserve">     w energię elektryczną, gaz,   </t>
  </si>
  <si>
    <r>
      <t xml:space="preserve">      parę wodną i gorącą wodę</t>
    </r>
    <r>
      <rPr>
        <vertAlign val="superscript"/>
        <sz val="8.5"/>
        <rFont val="Symbol"/>
        <family val="1"/>
        <charset val="2"/>
      </rPr>
      <t>D</t>
    </r>
  </si>
  <si>
    <t xml:space="preserve">    ment and remediation activities</t>
  </si>
  <si>
    <t>Water supply; sewerage, waste manage-</t>
  </si>
  <si>
    <t xml:space="preserve">    elektryczną, gaz,  parę wodną i gorącą</t>
  </si>
  <si>
    <t>Wytwarzanie i zaopatrywanie w energię elektryczną,</t>
  </si>
  <si>
    <t xml:space="preserve">                        A. ROK POPRZEDNI = 100 (dok.)</t>
  </si>
  <si>
    <t>Electricity, gas, steam and air conditioning  supply</t>
  </si>
  <si>
    <t xml:space="preserve">Produkcja wyrobów z gumy i tworzyw sztucznych ……………………………………………….. </t>
  </si>
  <si>
    <t xml:space="preserve">                        GRUP ŚRODKÓW TRWAŁYCH, SEKCJI I SEKTORÓW WŁASNOŚCI</t>
  </si>
  <si>
    <t xml:space="preserve">                        OF FIXED  ASSETS, SECTIONS AND OWNERSHIP SECTORS</t>
  </si>
  <si>
    <t xml:space="preserve">                         GRUP ŚRODKÓW TRWAŁYCH, SEKCJI I SEKTORÓW WŁASNOŚCI (dok.)</t>
  </si>
  <si>
    <t xml:space="preserve">                         GROSS VALUE AND DEGREE OF CONSUMPTION OF FIXED ASSETS IN INDUSTRY BY GROUPS </t>
  </si>
  <si>
    <t xml:space="preserve">                         OF FIXED ASSETS, SECTIONS AND OWNERSHIP SECTORS (cont.)</t>
  </si>
  <si>
    <t xml:space="preserve">                          W PRZEMYŚLE WEDŁUG SEKTORÓW WŁASNOŚCI I SEKCJI (bieżące ceny ewidencyjne)</t>
  </si>
  <si>
    <t xml:space="preserve">                          GROSS VALUE OF FIXED ASSETS OBTAINED FROM INVESTMENT ACTIVITY IN INDUSTRY                         </t>
  </si>
  <si>
    <t xml:space="preserve">                          BY OWNERSHIP SECTORS AND SECTIONS (current book-keeping prices)</t>
  </si>
  <si>
    <t xml:space="preserve">                           GROSS VALUE OF LIQUIDATED FIXED ASSETS IN INDUSTRY BY OWNERSHIP SECTORS</t>
  </si>
  <si>
    <t xml:space="preserve">                           AND SECTIONS (current book-keeping prices)</t>
  </si>
  <si>
    <t xml:space="preserve">                            WEDŁUG SEKTORÓW WŁASNOŚCI I SEKCJI (bieżące ceny ewidencyjne)</t>
  </si>
  <si>
    <t xml:space="preserve">                            GROSS VALUE OF LIQUIDATED FIXED ASSETS IN INDUSTRY BY SECTIONS AND DIVISIONS</t>
  </si>
  <si>
    <t xml:space="preserve">                            (current book-keeping prices)</t>
  </si>
  <si>
    <t xml:space="preserve">Manufacture of machinery and equipment n.e.c. 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</si>
  <si>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</t>
    </r>
  </si>
  <si>
    <r>
      <t>Manufacture of products of 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</si>
  <si>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 xml:space="preserve">Manufacture of computer, electronic and optical products 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</si>
  <si>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</t>
    </r>
  </si>
  <si>
    <t xml:space="preserve">W tym wydobywanie węgla kamiennego i węgla brunatnego  </t>
  </si>
  <si>
    <t xml:space="preserve">     (lignitu) ……………………………………………………….……………..</t>
  </si>
  <si>
    <r>
      <t>Produkcja papieru i wyrobów z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</si>
  <si>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</si>
  <si>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>Manufacture of rubber and plastic products</t>
  </si>
  <si>
    <t xml:space="preserve">     niemetalicznych ……………………………………………………………..</t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</si>
  <si>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 xml:space="preserve">D </t>
    </r>
  </si>
  <si>
    <t xml:space="preserve">Wytwarzanie i zaopatrywanie w energię elektryczną, </t>
  </si>
  <si>
    <t>W tym wydobywanie węgla kamiennego i węgla brunatnego</t>
  </si>
  <si>
    <t>Poligrafia i reprodukcja zapisanych nośników informacji …………….</t>
  </si>
  <si>
    <t>Manufacture of chemicals and chemical  products</t>
  </si>
  <si>
    <t xml:space="preserve">     niemetalicznych ……………………………………………….………</t>
  </si>
  <si>
    <t>Poligrafia i reprodukcja zapisanych nośników informacji ……………</t>
  </si>
  <si>
    <t>Manufacture of chemicals and chemical products</t>
  </si>
  <si>
    <t xml:space="preserve">     niemetalicznych ……………………………………………...…………</t>
  </si>
  <si>
    <t>Wytwarzanie i zaopatrywanie w energię elektryczną;</t>
  </si>
  <si>
    <t xml:space="preserve">Manufacture of chemicals and chemical </t>
  </si>
  <si>
    <t xml:space="preserve">    (lignitu) ……………………………………………………………...………………</t>
  </si>
  <si>
    <t>Poligrafia i reprodukcja zapisanych nośników informacji …………………………………………..</t>
  </si>
  <si>
    <t>Produkcja komputerów, wyrobów elektronicznych i optycznych</t>
  </si>
  <si>
    <r>
      <t xml:space="preserve">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………………………………………….</t>
    </r>
  </si>
  <si>
    <t>Dostawa wody; gospodarowanie ściekami i odpadami;</t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</si>
  <si>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……………………………………………….……..</t>
    </r>
  </si>
  <si>
    <t xml:space="preserve">     (lignitu) ……………………………….………………………………………</t>
  </si>
  <si>
    <t>Produkcja komputerów, wyrobów elektronicznych i optycznych ……..</t>
  </si>
  <si>
    <t>Waste collection, treatment and disposal activities; materials</t>
  </si>
  <si>
    <t xml:space="preserve">                       WARTOŚĆ BRUTTO (bieżące ceny ewidencyjne)</t>
  </si>
  <si>
    <t xml:space="preserve">                      STOCK AND MOVEMENT OF FIXED ASSETS IN INDUSTRY BY OWNERSHIP SECTORS - </t>
  </si>
  <si>
    <t xml:space="preserve">                      GROSS VALUE (current book-keeping prices)</t>
  </si>
  <si>
    <t xml:space="preserve">                        WEDŁUG SEKTORÓW WŁASNOŚCI I SEKCJI (bieżące ceny ewidencyjne)</t>
  </si>
  <si>
    <t xml:space="preserve">                        GROSS VALUE OF FIXED ASSETS IN INDUSTRY BY OWNERSHIP SECTORS  </t>
  </si>
  <si>
    <t xml:space="preserve">                        AND  SECTIONS (current book-keeping prices)</t>
  </si>
  <si>
    <t xml:space="preserve">                      GROSS VALUE OF FIXED ASSETS IN INDUSTRY BY SECTIONS AND DIVISIONS</t>
  </si>
  <si>
    <t xml:space="preserve">                      (current book-keeping prices)</t>
  </si>
  <si>
    <t xml:space="preserve">                       (bieżące ceny ewidencyjne)</t>
  </si>
  <si>
    <t xml:space="preserve">                         A. ROK POPRZEDNI = 100</t>
  </si>
  <si>
    <t xml:space="preserve">                             PREVIOUS YEAR = 100 </t>
  </si>
  <si>
    <t xml:space="preserve">                         B. PRZY STAŁYCH PODSTAWACH</t>
  </si>
  <si>
    <t xml:space="preserve">                             FOR BASE YEARS</t>
  </si>
  <si>
    <r>
      <t xml:space="preserve">      rekultywacja</t>
    </r>
    <r>
      <rPr>
        <vertAlign val="superscript"/>
        <sz val="8.5"/>
        <rFont val="Symbol"/>
        <family val="1"/>
        <charset val="2"/>
      </rPr>
      <t>D</t>
    </r>
  </si>
  <si>
    <t xml:space="preserve">      ściekami i odpadami;</t>
  </si>
  <si>
    <r>
      <t xml:space="preserve">w mln zł     </t>
    </r>
    <r>
      <rPr>
        <sz val="8.5"/>
        <color theme="1" tint="0.34998626667073579"/>
        <rFont val="Arial"/>
        <family val="2"/>
        <charset val="238"/>
      </rPr>
      <t xml:space="preserve">  in million PLN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</si>
  <si>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</si>
  <si>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Przyrost         </t>
    </r>
    <r>
      <rPr>
        <sz val="8.5"/>
        <color theme="1" tint="0.34998626667073579"/>
        <rFont val="Arial"/>
        <family val="2"/>
        <charset val="238"/>
      </rPr>
      <t xml:space="preserve">  Increment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</si>
  <si>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</si>
  <si>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     </t>
    </r>
    <r>
      <rPr>
        <sz val="8.5"/>
        <color theme="1" tint="0.34998626667073579"/>
        <rFont val="Arial"/>
        <family val="2"/>
        <charset val="238"/>
      </rPr>
      <t>of which</t>
    </r>
  </si>
  <si>
    <r>
      <t>uzyskane
z działalności inwestycyjnej</t>
    </r>
    <r>
      <rPr>
        <vertAlign val="superscript"/>
        <sz val="8.5"/>
        <rFont val="Arial"/>
        <family val="2"/>
        <charset val="238"/>
      </rPr>
      <t xml:space="preserve">a
</t>
    </r>
    <r>
      <rPr>
        <sz val="8.5"/>
        <color theme="1" tint="0.34998626667073579"/>
        <rFont val="Arial"/>
        <family val="2"/>
        <charset val="238"/>
      </rPr>
      <t>obtained from investment activity</t>
    </r>
    <r>
      <rPr>
        <vertAlign val="superscript"/>
        <sz val="8.5"/>
        <color theme="1" tint="0.34998626667073579"/>
        <rFont val="Arial"/>
        <family val="2"/>
        <charset val="238"/>
      </rPr>
      <t>a</t>
    </r>
  </si>
  <si>
    <r>
      <t xml:space="preserve">zlikwidowane
</t>
    </r>
    <r>
      <rPr>
        <sz val="8.5"/>
        <color theme="1" tint="0.34998626667073579"/>
        <rFont val="Arial"/>
        <family val="2"/>
        <charset val="238"/>
      </rPr>
      <t>liquidated</t>
    </r>
  </si>
  <si>
    <r>
      <t xml:space="preserve">    a Łącznie z wartością używanych środków trwałych. </t>
    </r>
    <r>
      <rPr>
        <b/>
        <sz val="7.5"/>
        <rFont val="Arial"/>
        <family val="2"/>
        <charset val="238"/>
      </rPr>
      <t xml:space="preserve"> </t>
    </r>
  </si>
  <si>
    <r>
      <t xml:space="preserve">sektor publiczny
</t>
    </r>
    <r>
      <rPr>
        <sz val="8.5"/>
        <color theme="1" tint="0.34998626667073579"/>
        <rFont val="Arial"/>
        <family val="2"/>
        <charset val="238"/>
      </rPr>
      <t>public sector</t>
    </r>
  </si>
  <si>
    <r>
      <t xml:space="preserve">sektor prywatny
</t>
    </r>
    <r>
      <rPr>
        <sz val="8.5"/>
        <color theme="1" tint="0.34998626667073579"/>
        <rFont val="Arial"/>
        <family val="2"/>
        <charset val="238"/>
      </rPr>
      <t>private sector</t>
    </r>
  </si>
  <si>
    <r>
      <t>SEKCJE I DZIAŁY</t>
    </r>
    <r>
      <rPr>
        <sz val="8.5"/>
        <color theme="1" tint="0.34998626667073579"/>
        <rFont val="Arial"/>
        <family val="2"/>
        <charset val="238"/>
      </rPr>
      <t xml:space="preserve">
SECTIONS AND DIVISIONS</t>
    </r>
  </si>
  <si>
    <r>
      <t xml:space="preserve">w mln zł          </t>
    </r>
    <r>
      <rPr>
        <sz val="8.5"/>
        <color theme="1" tint="0.34998626667073579"/>
        <rFont val="Arial"/>
        <family val="2"/>
        <charset val="238"/>
      </rPr>
      <t xml:space="preserve">    in million PLN</t>
    </r>
  </si>
  <si>
    <r>
      <t xml:space="preserve">w odsetkach
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</si>
  <si>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 mln zł          </t>
    </r>
    <r>
      <rPr>
        <sz val="8.5"/>
        <color theme="1" tint="0.34998626667073579"/>
        <rFont val="Arial"/>
        <family val="2"/>
        <charset val="238"/>
      </rPr>
      <t xml:space="preserve">   in million PLN</t>
    </r>
  </si>
  <si>
    <r>
      <t xml:space="preserve">      w tym:  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</si>
  <si>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a Patrz uwagi ogólne  do Rocznika, ust. 11.</t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</si>
  <si>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</si>
  <si>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rok poprzedni =100
</t>
    </r>
    <r>
      <rPr>
        <sz val="8.5"/>
        <color theme="1" tint="0.34998626667073579"/>
        <rFont val="Arial"/>
        <family val="2"/>
        <charset val="238"/>
      </rPr>
      <t>previous year =100</t>
    </r>
  </si>
  <si>
    <r>
      <t xml:space="preserve">     w tym: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</si>
  <si>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t xml:space="preserve">T O T A L                                                            </t>
  </si>
  <si>
    <r>
      <t xml:space="preserve">Wartość brutto (bieżące ceny ewidencyjne)
w mln zł 
</t>
    </r>
    <r>
      <rPr>
        <sz val="8.5"/>
        <color theme="1" tint="0.34998626667073579"/>
        <rFont val="Arial"/>
        <family val="2"/>
        <charset val="238"/>
      </rPr>
      <t>Gross value (current book-keeping prices)
  in million PLN</t>
    </r>
  </si>
  <si>
    <r>
      <t xml:space="preserve">Stopień zużycia w %
</t>
    </r>
    <r>
      <rPr>
        <sz val="8.5"/>
        <color theme="1" tint="0.34998626667073579"/>
        <rFont val="Arial"/>
        <family val="2"/>
        <charset val="238"/>
      </rPr>
      <t>Degree of consumption in %</t>
    </r>
  </si>
  <si>
    <r>
      <t xml:space="preserve">w tym  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</si>
  <si>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r>
      <t xml:space="preserve">budynki 
i budowle
</t>
    </r>
    <r>
      <rPr>
        <sz val="8.5"/>
        <color theme="1" tint="0.34998626667073579"/>
        <rFont val="Arial"/>
        <family val="2"/>
        <charset val="238"/>
      </rPr>
      <t>buildings and structures</t>
    </r>
  </si>
  <si>
    <r>
      <t xml:space="preserve">maszyny, urządzenia techniczne 
i narzędzia
</t>
    </r>
    <r>
      <rPr>
        <sz val="8.5"/>
        <color theme="1" tint="0.34998626667073579"/>
        <rFont val="Arial"/>
        <family val="2"/>
        <charset val="238"/>
      </rPr>
      <t>machinery, technical equipment and tools</t>
    </r>
  </si>
  <si>
    <r>
      <t xml:space="preserve">środki transportu
</t>
    </r>
    <r>
      <rPr>
        <sz val="8.5"/>
        <color theme="1" tint="0.34998626667073579"/>
        <rFont val="Arial"/>
        <family val="2"/>
        <charset val="238"/>
      </rPr>
      <t>transport equipment</t>
    </r>
  </si>
  <si>
    <r>
      <t xml:space="preserve">maszyny, urządzenia techniczne
i narzędzia
</t>
    </r>
    <r>
      <rPr>
        <sz val="8.5"/>
        <color theme="1" tint="0.34998626667073579"/>
        <rFont val="Arial"/>
        <family val="2"/>
        <charset val="238"/>
      </rPr>
      <t>machinery, technical equipment and tools</t>
    </r>
  </si>
  <si>
    <t xml:space="preserve">T O T A L  </t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</si>
  <si>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w mln zł  
</t>
    </r>
    <r>
      <rPr>
        <sz val="8.5"/>
        <color theme="1" tint="0.34998626667073579"/>
        <rFont val="Arial"/>
        <family val="2"/>
        <charset val="238"/>
      </rPr>
      <t xml:space="preserve">       in million PLN</t>
    </r>
    <r>
      <rPr>
        <sz val="8.5"/>
        <rFont val="Arial"/>
        <family val="2"/>
        <charset val="238"/>
      </rPr>
      <t xml:space="preserve">
     b - w odsetkach
      </t>
    </r>
    <r>
      <rPr>
        <sz val="8.5"/>
        <color theme="1" tint="0.34998626667073579"/>
        <rFont val="Arial"/>
        <family val="2"/>
        <charset val="238"/>
      </rPr>
      <t xml:space="preserve">in percent </t>
    </r>
  </si>
  <si>
    <r>
      <t xml:space="preserve">w mln zł     </t>
    </r>
    <r>
      <rPr>
        <sz val="8.5"/>
        <color theme="1" tint="0.34998626667073579"/>
        <rFont val="Arial"/>
        <family val="2"/>
        <charset val="238"/>
      </rPr>
      <t xml:space="preserve">   in million PLN</t>
    </r>
  </si>
  <si>
    <r>
      <t xml:space="preserve">w odsetkach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</si>
  <si>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      w tym: 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</si>
  <si>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SEKCJE
</t>
    </r>
    <r>
      <rPr>
        <sz val="8.5"/>
        <color theme="1" tint="0.34998626667073579"/>
        <rFont val="Arial"/>
        <family val="2"/>
        <charset val="238"/>
      </rPr>
      <t>SECTIONS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</si>
  <si>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w mln zł  
</t>
    </r>
    <r>
      <rPr>
        <sz val="8.5"/>
        <color theme="1" tint="0.34998626667073579"/>
        <rFont val="Arial"/>
        <family val="2"/>
        <charset val="238"/>
      </rPr>
      <t xml:space="preserve">               in million PLN</t>
    </r>
    <r>
      <rPr>
        <sz val="8.5"/>
        <rFont val="Arial"/>
        <family val="2"/>
        <charset val="238"/>
      </rPr>
      <t xml:space="preserve">
     b - w odsetkach
      </t>
    </r>
    <r>
      <rPr>
        <sz val="8.5"/>
        <color theme="1" tint="0.34998626667073579"/>
        <rFont val="Arial"/>
        <family val="2"/>
        <charset val="238"/>
      </rPr>
      <t xml:space="preserve">in percent </t>
    </r>
  </si>
  <si>
    <r>
      <t xml:space="preserve">w mln zł  </t>
    </r>
    <r>
      <rPr>
        <sz val="8.5"/>
        <color theme="1" tint="0.34998626667073579"/>
        <rFont val="Arial"/>
        <family val="2"/>
        <charset val="238"/>
      </rPr>
      <t xml:space="preserve">      in million PLN</t>
    </r>
  </si>
  <si>
    <r>
      <t xml:space="preserve">w odsetkach     </t>
    </r>
    <r>
      <rPr>
        <sz val="8.5"/>
        <color theme="1" tint="0.34998626667073579"/>
        <rFont val="Arial"/>
        <family val="2"/>
        <charset val="238"/>
      </rPr>
      <t>in percent</t>
    </r>
  </si>
  <si>
    <t xml:space="preserve">  a Grupowanie metodą jednostek lokalnych rodzaju działalności.</t>
  </si>
  <si>
    <r>
      <t xml:space="preserve">                            GROSS VALUE OF FIXED ASSETS IN INDUSTRY BY VOIVODSHIPS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</si>
  <si>
    <r>
      <t xml:space="preserve">WOJEWÓDZTWA
</t>
    </r>
    <r>
      <rPr>
        <sz val="8.5"/>
        <color theme="1" tint="0.34998626667073579"/>
        <rFont val="Arial"/>
        <family val="2"/>
        <charset val="238"/>
      </rPr>
      <t>VOIVODSHIPS</t>
    </r>
  </si>
  <si>
    <t xml:space="preserve">                         PRZEMYSŁOWYCH WEDŁUG  SEKTORÓW WŁASNOŚCI, SEKCJI I DZIAŁÓW </t>
  </si>
  <si>
    <t xml:space="preserve">                         (bieżące ceny ewidencyjne)</t>
  </si>
  <si>
    <t xml:space="preserve">                         GROSS VALUE OF FIXED ASSETS OF SMALL AND MEDIUM SIZE INDUSTRIAL ENTERPRISES </t>
  </si>
  <si>
    <t xml:space="preserve">                         BY OWNERSHIP SECTORS, SECTIONS AND DIVISIONS  (current book-keeping prices)</t>
  </si>
  <si>
    <r>
      <t xml:space="preserve">                            WYSZCZEGÓLNIENIE
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a - w mln zł   
                        </t>
    </r>
    <r>
      <rPr>
        <sz val="8.5"/>
        <color theme="1" tint="0.34998626667073579"/>
        <rFont val="Arial"/>
        <family val="2"/>
        <charset val="238"/>
      </rPr>
      <t xml:space="preserve">  in million PLN</t>
    </r>
    <r>
      <rPr>
        <sz val="8.5"/>
        <rFont val="Arial"/>
        <family val="2"/>
        <charset val="238"/>
      </rPr>
      <t xml:space="preserve">
                   b - w odsetkach przemysłu ogółem
                    </t>
    </r>
    <r>
      <rPr>
        <sz val="8.5"/>
        <color theme="1" tint="0.34998626667073579"/>
        <rFont val="Arial"/>
        <family val="2"/>
        <charset val="238"/>
      </rPr>
      <t xml:space="preserve">    in percent of grand total industry</t>
    </r>
  </si>
  <si>
    <r>
      <t xml:space="preserve">przedsiębiorstwa 
o liczbie  pracujących
</t>
    </r>
    <r>
      <rPr>
        <sz val="8.5"/>
        <color theme="1" tint="0.34998626667073579"/>
        <rFont val="Arial"/>
        <family val="2"/>
        <charset val="238"/>
      </rPr>
      <t>enterprises with the following  
number of employed persons</t>
    </r>
  </si>
  <si>
    <t>50-249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</si>
  <si>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</t>
    </r>
  </si>
  <si>
    <r>
      <t xml:space="preserve">Górnictwo i wydobywanie </t>
    </r>
    <r>
      <rPr>
        <sz val="8.5"/>
        <rFont val="Arial"/>
        <family val="2"/>
        <charset val="238"/>
      </rPr>
      <t>..........................................................................</t>
    </r>
  </si>
  <si>
    <t xml:space="preserve">    public sector</t>
  </si>
  <si>
    <t xml:space="preserve">    private sector</t>
  </si>
  <si>
    <t xml:space="preserve">                        PRZEMYSŁOWYCH WEDŁUG SEKTORÓW WŁASNOŚCI, SEKCJI I DZIAŁÓW  (cd.)</t>
  </si>
  <si>
    <t xml:space="preserve">                        GROSS VALUE OF FIXED ASSETS OF SMALL AND MEDIUM SIZE INDUSTRIAL ENTERPRISES </t>
  </si>
  <si>
    <t xml:space="preserve">                        BY OWNERSHIP SECTORS, SECTIONS AND DIVISIONS (cont.)</t>
  </si>
  <si>
    <t>Przetwórstwo przemysłowe  (cd.)</t>
  </si>
  <si>
    <t>Manufacture of coke and refined petroleum products</t>
  </si>
  <si>
    <t>Produkcja chemikaliów i wyrobów chemicznych ………………………………</t>
  </si>
  <si>
    <t xml:space="preserve">Produkcja wyrobów z pozostałych mineralnych </t>
  </si>
  <si>
    <t xml:space="preserve">     surowców niemetalicznych </t>
  </si>
  <si>
    <t xml:space="preserve">                        PRZEMYSŁOWYCH WEDŁUG SEKTORÓW WŁASNOŚCI, SEKCJI I DZIAŁÓW  (dok.)</t>
  </si>
  <si>
    <t xml:space="preserve">                        BY OWNERSHIP SECTORS, SECTIONS AND DIVISIONS  (cont.)</t>
  </si>
  <si>
    <r>
      <t xml:space="preserve">                            WYSZCZEGÓLNIENIE
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a - w mln zł   
                        </t>
    </r>
    <r>
      <rPr>
        <sz val="8.5"/>
        <color theme="1" tint="0.34998626667073579"/>
        <rFont val="Arial"/>
        <family val="2"/>
        <charset val="238"/>
      </rPr>
      <t xml:space="preserve">   in million PLN</t>
    </r>
    <r>
      <rPr>
        <sz val="8.5"/>
        <rFont val="Arial"/>
        <family val="2"/>
        <charset val="238"/>
      </rPr>
      <t xml:space="preserve">
                   b - w odsetkach przemysłu ogółem
                    </t>
    </r>
    <r>
      <rPr>
        <sz val="8.5"/>
        <color theme="1" tint="0.34998626667073579"/>
        <rFont val="Arial"/>
        <family val="2"/>
        <charset val="238"/>
      </rPr>
      <t xml:space="preserve">    in percent of grand total industry</t>
    </r>
  </si>
  <si>
    <t xml:space="preserve">        public sector</t>
  </si>
  <si>
    <t xml:space="preserve">        private sector</t>
  </si>
  <si>
    <t>Dział VIII -ŚRODKI TRWAŁE</t>
  </si>
  <si>
    <t>Chapter VIII - FIXED ASSETS</t>
  </si>
  <si>
    <t>SPIS TABLIC</t>
  </si>
  <si>
    <t>LIST OF TABLES</t>
  </si>
  <si>
    <t>STAN I RUCH ŚRODKÓW TRWAŁYCH W PRZEMYŚLE WEDŁUG SEKTORÓW WŁASNOŚCI - WARTOŚĆ BRUTTO (bieżące ceny ewidencyjne)</t>
  </si>
  <si>
    <t>STOCK AND MOVEMENT OF FIXED ASSETS IN INDUSTRY BY OWNERSHIP SECTORS - GROSS VALUE  (current book-keeping prices)</t>
  </si>
  <si>
    <t>WARTOŚĆ BRUTTO ŚRODKÓW TRWAŁYCH W PRZEMYŚLE WEDŁUG SEKTORÓW WŁASNOŚCI I SEKCJI (bieżące ceny ewidencyjne)</t>
  </si>
  <si>
    <t xml:space="preserve">GROSS VALUE OF FIXED ASSETS IN INDUSTRY BY OWNERSHIP SECTORS AND SECTIONS </t>
  </si>
  <si>
    <t>WARTOŚĆ BRUTTO ŚRODKÓW TRWAŁYCH W PRZEMYŚLE  WEDŁUG SEKCJI I DZIAŁÓW (bieżące ceny ewidencyjne)</t>
  </si>
  <si>
    <t>GROSS VALUE OF FIXED ASSETS IN INDUSTRY BY SECTIONS AND DIVISIONS</t>
  </si>
  <si>
    <t>DYNAMIKA WARTOŚCI BRUTTO ŚRODKÓW TRWAŁYCH W PRZEMYŚLE WEDŁUG SEKCJI I DZIAŁÓW (ceny stałe) A. ROK POPRZEDNI = 100</t>
  </si>
  <si>
    <t xml:space="preserve">INDICES OF GROSS VALUE OF FIXED ASSETS IN INDUSTRY BY  SECTIONS AND DIVISIONS (constant prices) A. PREVIOUS YEAR = 100 </t>
  </si>
  <si>
    <t>DYNAMIKA  WARTOŚCI  BRUTTO ŚRODKÓW TRWAŁYCH W PRZEMYŚLE WEDŁUG  SEKCJI I DZIAŁÓW  B. PRZY STAŁYCH PODSTAWACH</t>
  </si>
  <si>
    <t>INDICES OF GROSS VALUE OF FIXED ASSETS IN INDUSTRY BY SECTIONS AND DIVISIONS  B. PRZY STAŁYCH PODSTAWACH</t>
  </si>
  <si>
    <t xml:space="preserve">WARTOŚĆ BRUTTO ŚRODKÓW TRWAŁYCH  MAŁYCH I ŚREDNICH PRZEDSIĘBIORSTW PRZEMYSŁOWYCH WEDŁUG  SEKTORÓW WŁASNOŚCI,  SEKCJI I DZIAŁÓW  (bieżące ceny ewidencyjne)  </t>
  </si>
  <si>
    <t>GROSS VALUE OF FIXED ASSETS OF SMALL AND MEDIUM SIZE INDUSTRIAL ENTERPRISES BY OWNERSHIP SECTORS, SECTIONS AND DIVISIONS  (current book-keeping prices)</t>
  </si>
  <si>
    <t>WARTOŚĆ BRUTTO I STOPIEŃ ZUŻYCIA  ŚRODKÓW  TRWAŁYCH W PRZEMYŚLE WEDŁUG GRUP ŚRODKÓW TRWAŁYCH, SEKCJI I SEKTORÓW WŁASNOŚCI</t>
  </si>
  <si>
    <t>GROSS VALUE AND DEGREE OF CONSUMPTION OF FIXED ASSETS IN INDUSTRY BY GROUPS OF FIXED  ASSETS, SECTIONS AND OWNERSHIP SECTORS</t>
  </si>
  <si>
    <t>WARTOŚĆ BRUTTO ŚRODKÓW TRWAŁYCH UZYSKANYCH Z DZIAŁALNOŚCI INWESTYCYJNEJ W PRZEMYŚLE WEDŁUG SEKTORÓW WŁASNOŚCI I SEKCJI (bieżące ceny ewidencyjne)</t>
  </si>
  <si>
    <t>GROSS VALUE OF FIXED ASSETS OBTAINED FROM INVESTMENT ACTIVITY IN INDUSTRY BY OWNERSHIP SECTORS AND SECTIONS (current book-keeping prices)</t>
  </si>
  <si>
    <t>WARTOŚĆ BRUTTO ŚRODKÓW TRWAŁYCH UZYSKANYCH Z DZIAŁALNOŚCI INWESTYCYJNEJ W PRZEMYŚLE WEDŁUG SEKCJI I DZIAŁÓW  (bieżące ceny ewidencyjne)</t>
  </si>
  <si>
    <t>GROSS VALUE OF FIXED ASSETS OBTAINED FROM INVESTMENT ACTIVITY IN INDUSTRY  BY SECTIONS AND DIVISIONS (current book-keeping prices)</t>
  </si>
  <si>
    <t>WARTOŚĆ BRUTTO NOWYCH ŚRODKÓW TRWAŁYCH UZYSKANYCH Z DZIAŁALNOŚCI INWESTYCYJNEJ W PRZEMYŚLE WEDŁUG SEKCJI (bieżące ceny ewidencyjne)</t>
  </si>
  <si>
    <t xml:space="preserve">GROSS VALUE OF NEW FIXED ASSETS OBTAINED FROM INVESTMENT ACTIVITY IN INDUSTRY BY SECTIONS (current book-keeping prices) </t>
  </si>
  <si>
    <t>WARTOŚĆ BRUTTO ŚRODKÓW TRWAŁYCH ZLIKWIDOWANYCH W PRZEMYŚLE WEDŁUG SEKTORÓW WŁASNOŚCI I SEKCJI (bieżące ceny ewidencyjne)</t>
  </si>
  <si>
    <t>GROSS VALUE OF LIQUIDATED FIXED ASSETS IN INDUSTRY BY OWNERSHIP SECTORS AND SECTIONS (current book-keeping prices)</t>
  </si>
  <si>
    <t>WARTOŚĆ BRUTTO ŚRODKÓW TRWAŁYCH ZLIKWIDOWANYCH W PRZEMYŚLE WEDŁUG SEKCJI I DZIAŁÓW (bieżące ceny ewidencyjne)</t>
  </si>
  <si>
    <t>GROSS VALUE OF LIQUIDATED FIXED ASSETS IN INDUSTRY BY SECTIONS AND DIVISIONS (current book-keeping prices)</t>
  </si>
  <si>
    <t>WARTOŚĆ BRUTTO ŚRODKÓW TRWAŁYCH W PRZEMYŚLE WEDŁUG WOJEWÓDZTW (bieżące ceny ewidencyjne)</t>
  </si>
  <si>
    <t>GROSS VALUE OF FIXED ASSETS IN INDUSTRY BY VOIVODSHIPS  (current book-keeping prices)</t>
  </si>
  <si>
    <t xml:space="preserve">                        INDICES OF GROSS VALUE OF FIXED ASSETS IN INDUSTRY BY SECTIONS AND DIVISIONS (cont.) </t>
  </si>
  <si>
    <t xml:space="preserve">                        I DZIAŁÓW  (cd.)</t>
  </si>
  <si>
    <r>
      <t xml:space="preserve">                         I DZIAŁÓW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</si>
  <si>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 xml:space="preserve">                         DIVISIONS (constant prices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)</t>
    </r>
  </si>
  <si>
    <t xml:space="preserve">                         INDICES OF GROSS VALUE OF FIXED ASSETS IN INDUSTRY BY SECTIONS AND</t>
  </si>
  <si>
    <t xml:space="preserve">                         I DZIAŁÓW (cd.) </t>
  </si>
  <si>
    <t xml:space="preserve">                         INDICES OF GROSS VALUE OF FIXED ASSETS IN INDUSTRY BY SECTIONS AND DIVISIONS (cont.)  </t>
  </si>
  <si>
    <t xml:space="preserve">                        I DZIAŁÓW (dok.)  </t>
  </si>
  <si>
    <t xml:space="preserve">                        INDICES OFGROSS VALUE OF FIXED ASSETS IN INDUSTRY BY SECTIONS AND DIVISIONS (cont.)</t>
  </si>
  <si>
    <t xml:space="preserve">                            I DZIAŁÓW (bieżące ceny ewidencyjne)</t>
  </si>
  <si>
    <t xml:space="preserve">                           I DZIAŁÓW  (dok.)</t>
  </si>
  <si>
    <r>
      <t xml:space="preserve">49 i mniej
</t>
    </r>
    <r>
      <rPr>
        <sz val="8.5"/>
        <color theme="1" tint="0.34998626667073579"/>
        <rFont val="Arial"/>
        <family val="2"/>
        <charset val="238"/>
      </rPr>
      <t>and less</t>
    </r>
  </si>
  <si>
    <r>
      <t xml:space="preserve">w mln zł  </t>
    </r>
    <r>
      <rPr>
        <sz val="8.5"/>
        <color theme="1" tint="0.34998626667073579"/>
        <rFont val="Arial"/>
        <family val="2"/>
        <charset val="238"/>
      </rPr>
      <t xml:space="preserve">  </t>
    </r>
    <r>
      <rPr>
        <sz val="8.5"/>
        <color rgb="FFFF0000"/>
        <rFont val="Arial"/>
        <family val="2"/>
        <charset val="238"/>
      </rPr>
      <t xml:space="preserve">  </t>
    </r>
    <r>
      <rPr>
        <sz val="8.5"/>
        <color theme="1" tint="0.34998626667073579"/>
        <rFont val="Arial"/>
        <family val="2"/>
        <charset val="238"/>
      </rPr>
      <t>in million PLN</t>
    </r>
  </si>
  <si>
    <r>
      <t xml:space="preserve">w mln zł    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</si>
  <si>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                        WYSZCZEGÓLNIENIE
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   a - w mln zł    </t>
    </r>
    <r>
      <rPr>
        <sz val="8.5"/>
        <color theme="1" tint="0.34998626667073579"/>
        <rFont val="Arial"/>
        <family val="2"/>
        <charset val="238"/>
      </rPr>
      <t xml:space="preserve">  in million PLN</t>
    </r>
    <r>
      <rPr>
        <sz val="8.5"/>
        <rFont val="Arial"/>
        <family val="2"/>
        <charset val="238"/>
      </rPr>
      <t xml:space="preserve">
                       b - w odsetkach     </t>
    </r>
    <r>
      <rPr>
        <sz val="8.5"/>
        <color theme="1" tint="0.34998626667073579"/>
        <rFont val="Arial"/>
        <family val="2"/>
        <charset val="238"/>
      </rPr>
      <t xml:space="preserve">in percent </t>
    </r>
  </si>
  <si>
    <t xml:space="preserve">                        Stan w dniu 31 grudnia</t>
  </si>
  <si>
    <t xml:space="preserve">                      Stan w dniu 31 grudnia</t>
  </si>
  <si>
    <t xml:space="preserve">                         Stan w dniu 31 grudnia</t>
  </si>
  <si>
    <t xml:space="preserve">                            Stan w dniu 31 grudnia</t>
  </si>
  <si>
    <t>Powrót do spisu tablic</t>
  </si>
  <si>
    <t>Return to list of tables</t>
  </si>
  <si>
    <t xml:space="preserve">                        As of 31 December  </t>
  </si>
  <si>
    <t xml:space="preserve">                           As of 31 December  </t>
  </si>
  <si>
    <t>.</t>
  </si>
  <si>
    <t xml:space="preserve">                       As of 31 December  </t>
  </si>
  <si>
    <t xml:space="preserve">                        GROSS VALUE OF FIXED ASSETS IN INDUSTRY BY SECTIONS AND DIVISIONS (cont.)</t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</si>
  <si>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…………………………………………</t>
    </r>
  </si>
  <si>
    <r>
      <t xml:space="preserve">   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</si>
  <si>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                           WYSZCZEGÓLNIENIE
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a - w mln zł   
                       </t>
    </r>
    <r>
      <rPr>
        <sz val="8.5"/>
        <color theme="1" tint="0.34998626667073579"/>
        <rFont val="Arial"/>
        <family val="2"/>
        <charset val="238"/>
      </rPr>
      <t xml:space="preserve">  in million PLN</t>
    </r>
    <r>
      <rPr>
        <sz val="8.5"/>
        <rFont val="Arial"/>
        <family val="2"/>
        <charset val="238"/>
      </rPr>
      <t xml:space="preserve">
                   b - w odsetkach przemysłu ogółem
                    </t>
    </r>
    <r>
      <rPr>
        <sz val="8.5"/>
        <color theme="1" tint="0.34998626667073579"/>
        <rFont val="Arial"/>
        <family val="2"/>
        <charset val="238"/>
      </rPr>
      <t xml:space="preserve">     in percent of grand total industry</t>
    </r>
  </si>
  <si>
    <r>
      <t xml:space="preserve">   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</t>
    </r>
  </si>
  <si>
    <r>
      <t xml:space="preserve">      i odpadami; rekultywacja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</t>
    </r>
  </si>
  <si>
    <r>
      <t xml:space="preserve">      rekultywacja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……………………………………………………………..</t>
    </r>
  </si>
  <si>
    <r>
      <t xml:space="preserve">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</si>
  <si>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…………...…</t>
    </r>
  </si>
  <si>
    <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………………………………………………………….</t>
    </r>
  </si>
  <si>
    <t>Produkcja artykułów spożywczych ………………………………….…….</t>
  </si>
  <si>
    <t>Produkcja napojów ……………………………………………………...……..</t>
  </si>
  <si>
    <t>Produkcja wyrobów tytoniowych …………………………….………….</t>
  </si>
  <si>
    <t>Produkcja wyrobów tekstylnych ……………………………………….……..</t>
  </si>
  <si>
    <t>Produkcja odzieży ……………………………………………….…………..</t>
  </si>
  <si>
    <t>Produkcja papieru i wyrobów z papieru ………………………………….…….</t>
  </si>
  <si>
    <r>
      <t xml:space="preserve">Produkcja koksu i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</t>
    </r>
  </si>
  <si>
    <t>Produkcja chemikaliów i wyrobów chemicznych …………………………</t>
  </si>
  <si>
    <t>Produkcja metali ……………………………………………………………..……</t>
  </si>
  <si>
    <t>Pobór, uzdatnianie i dostarczanie wody ……………………………….…….</t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</si>
  <si>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Symbol"/>
        <family val="1"/>
        <charset val="2"/>
      </rPr>
      <t xml:space="preserve">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……………………………………………...……...…</t>
    </r>
  </si>
  <si>
    <t xml:space="preserve">Naprawa, konserwacja i instalowanie maszyn i urządzeń ……………….. </t>
  </si>
  <si>
    <t>Pozostała produkcja wyrobów ……………………………………...……….</t>
  </si>
  <si>
    <t>Produkcja mebli ……………………………………………………...………</t>
  </si>
  <si>
    <t>Produkcja pozostałego sprzętu transportowego ………………..………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</si>
  <si>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…………………………….……….</t>
    </r>
  </si>
  <si>
    <t>Produkcja urządzeń elektrycznych …………………………………..…….</t>
  </si>
  <si>
    <t>Naprawa, konserwacja i instalowanie maszyn i urządzeń ………….</t>
  </si>
  <si>
    <t>Pobór, uzdatnianie i dostarczanie wody ……………………………..……….</t>
  </si>
  <si>
    <r>
      <t xml:space="preserve">   rekultywacja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Symbol"/>
        <family val="1"/>
        <charset val="2"/>
      </rPr>
      <t xml:space="preserve">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………………………………………………….……...…</t>
    </r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</si>
  <si>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………………….…………………</t>
    </r>
  </si>
  <si>
    <t>Pozostała produkcja wyrobów ……………………………………….……….</t>
  </si>
  <si>
    <t>Produkcja mebli ……………………………………………………..………</t>
  </si>
  <si>
    <t>Produkcja pozostałego sprzętu transportowego ………………...……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</si>
  <si>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……………………………….……….</t>
    </r>
  </si>
  <si>
    <t>Produkcja urządzeń elektrycznych ………………………..………….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</si>
  <si>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</t>
    </r>
  </si>
  <si>
    <t>Produkcja metali ………………………………………………………….……</t>
  </si>
  <si>
    <t>Produkcja  chemikaliów i wyrobów chemicznych …………………………..</t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</si>
  <si>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</t>
    </r>
  </si>
  <si>
    <t>Produkcja papieru i wyrobów z papieru ……………………………….…….</t>
  </si>
  <si>
    <t>Produkcja odzieży …………………………………………………...………..</t>
  </si>
  <si>
    <t>Produkcja wyrobów tytoniowych ……………………………………..…….</t>
  </si>
  <si>
    <t>Produkcja napojów ……………………………………………………...…..</t>
  </si>
  <si>
    <t>Produkcja artykułów spożywczych ……………………………………..……….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</si>
  <si>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</t>
    </r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</si>
  <si>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</si>
  <si>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t>Sektor prywatny ………………………………………………..…………</t>
  </si>
  <si>
    <t xml:space="preserve">    sektor prywatny …………………………………………...………….</t>
  </si>
  <si>
    <t xml:space="preserve">    sektor publiczny …………………………………………...………..</t>
  </si>
  <si>
    <t>Sektor prywatny ……………………………………………….…………</t>
  </si>
  <si>
    <t>Sektor publiczny ………………………………………………………..……..</t>
  </si>
  <si>
    <t xml:space="preserve">    (lignitu) ……………………………………………………...…….</t>
  </si>
  <si>
    <t xml:space="preserve">     (lignitu) …………………………………………………….……….</t>
  </si>
  <si>
    <t xml:space="preserve">    chemicznych …………………………………………..</t>
  </si>
  <si>
    <t xml:space="preserve">    surowców niemetalicznych ………………………….</t>
  </si>
  <si>
    <t xml:space="preserve">    i optycznych …………………………………………..</t>
  </si>
  <si>
    <t xml:space="preserve">Produkcja komputerów, wyrobów elektronicznych </t>
  </si>
  <si>
    <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</si>
  <si>
    <t xml:space="preserve">Produkcja komputerów, wyrobów elektronicznych i optycznych </t>
  </si>
  <si>
    <t xml:space="preserve">    (lignitu) </t>
  </si>
  <si>
    <t xml:space="preserve">    sektor prywatny ………………………………………………………...…….</t>
  </si>
  <si>
    <t xml:space="preserve">    sektor publiczny ……………………………………………...…...………….</t>
  </si>
  <si>
    <t>Poligrafia i reprodukcja zapisanych nośników informacji ………………..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</si>
  <si>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</t>
    </r>
  </si>
  <si>
    <t>Naprawa, konserwacja i instalowanie maszyn i urządzeń ……………….</t>
  </si>
  <si>
    <t>Sektor publiczny ……………………………………………….....………..</t>
  </si>
  <si>
    <t xml:space="preserve">        sektor publiczny …………………………………………....…………</t>
  </si>
  <si>
    <t xml:space="preserve">        sektor prywatny ………………………………..………………………..</t>
  </si>
  <si>
    <t xml:space="preserve">   recovery</t>
  </si>
  <si>
    <t>ROCZNIK STATYSTYCZNY PRZEMYSŁU 2022</t>
  </si>
  <si>
    <t>STATISTICAL YEARBOOK OF INDUSTRY - POLAND 2022</t>
  </si>
  <si>
    <t xml:space="preserve">WARTOŚĆ BRUTTO I STOPIEŃ ZUŻYCIA  ŚRODKÓW TRWAŁYCH W PRZEMYŚLE WEDŁUG GRUP ŚRODKÓW TRWAŁYCH, SEKCJI I DZIAŁÓW W 2021 R. </t>
  </si>
  <si>
    <t xml:space="preserve">GROSS VALUE AND DEGREE OF CONSUMPTION OF FIXED ASSETS IN INDUSTRY BY GROUPS OF FIXED  ASSETS, SECTIONS AND DIVISIONS IN 2021 </t>
  </si>
  <si>
    <t>Produkcja pozostałego sprzętu transportowego</t>
  </si>
  <si>
    <r>
      <t xml:space="preserve"> 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</t>
    </r>
  </si>
  <si>
    <t>Wytwarzanie i zaopatrywanie w energię elektryczną, gaz,</t>
  </si>
  <si>
    <t xml:space="preserve">   </t>
  </si>
  <si>
    <t>Waste collection, treatment and disposal activities; materials recovery</t>
  </si>
  <si>
    <t xml:space="preserve">    activities</t>
  </si>
  <si>
    <t>Water supply; sewerage, waste management and remediation</t>
  </si>
  <si>
    <t xml:space="preserve">     </t>
  </si>
  <si>
    <t>TABL. 1 (97)</t>
  </si>
  <si>
    <t>TABL. 2  (98)</t>
  </si>
  <si>
    <t>TABL. 3 (99)</t>
  </si>
  <si>
    <t>TABL.  4 (100)</t>
  </si>
  <si>
    <t>TABL. 4 (100)</t>
  </si>
  <si>
    <t>TABL. 5 (101)</t>
  </si>
  <si>
    <t>TABL. 6 (102)</t>
  </si>
  <si>
    <t>TABL. 7 (103)</t>
  </si>
  <si>
    <t>TABL. 8 (104)</t>
  </si>
  <si>
    <t>TABL. 9 (105)</t>
  </si>
  <si>
    <t>TABL. 10 (106)</t>
  </si>
  <si>
    <t>TABL. 11  (107)</t>
  </si>
  <si>
    <t>TABL. 12 (108)</t>
  </si>
  <si>
    <t>TABL. 13  (109)</t>
  </si>
  <si>
    <r>
      <t xml:space="preserve">TABL. 3 (99). </t>
    </r>
    <r>
      <rPr>
        <b/>
        <sz val="9.5"/>
        <rFont val="Arial"/>
        <family val="2"/>
        <charset val="238"/>
      </rPr>
      <t>WARTOŚĆ BRUTTO ŚRODKÓW TRWAŁYCH W PRZEMYŚLE WEDŁUG SEKCJI I DZIAŁÓW (dok.)</t>
    </r>
  </si>
  <si>
    <r>
      <t>TABL. 4 (100).</t>
    </r>
    <r>
      <rPr>
        <b/>
        <sz val="9.5"/>
        <rFont val="Arial"/>
        <family val="2"/>
        <charset val="238"/>
      </rPr>
      <t xml:space="preserve"> DYNAMIKA WARTOŚCI BRUTTO ŚRODKÓW TRWAŁYCH W PRZEMYŚLE WEDŁUG SEKCJI </t>
    </r>
  </si>
  <si>
    <r>
      <t xml:space="preserve">TABL. 4 (100). </t>
    </r>
    <r>
      <rPr>
        <b/>
        <sz val="9.5"/>
        <rFont val="Arial"/>
        <family val="2"/>
        <charset val="238"/>
      </rPr>
      <t xml:space="preserve">DYNAMIKA WARTOŚCI BRUTTO ŚRODKÓW TRWAŁYCH W PRZEMYŚLE WEDŁUG SEKCJI </t>
    </r>
  </si>
  <si>
    <r>
      <t xml:space="preserve">TABL. 5 (101). </t>
    </r>
    <r>
      <rPr>
        <b/>
        <sz val="9.5"/>
        <rFont val="Arial"/>
        <family val="2"/>
        <charset val="238"/>
      </rPr>
      <t xml:space="preserve">WARTOŚĆ BRUTTO ŚRODKÓW TRWAŁYCH  MAŁYCH I ŚREDNICH PRZEDSIĘBIORSTW   </t>
    </r>
  </si>
  <si>
    <r>
      <t>TABL. 6 (102).</t>
    </r>
    <r>
      <rPr>
        <b/>
        <sz val="9.5"/>
        <rFont val="Arial"/>
        <family val="2"/>
        <charset val="238"/>
      </rPr>
      <t xml:space="preserve"> WARTOŚĆ BRUTTO I STOPIEŃ ZUŻYCIA 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ŚRODKÓW  TRWAŁYCH W PRZEMYŚLE  WEDŁUG</t>
    </r>
  </si>
  <si>
    <r>
      <t>TABL. 7 (103).</t>
    </r>
    <r>
      <rPr>
        <b/>
        <sz val="9.5"/>
        <rFont val="Arial"/>
        <family val="2"/>
        <charset val="238"/>
      </rPr>
      <t xml:space="preserve"> WARTOŚĆ BRUTTO I STOPIEŃ ZUŻYCIA ŚRODKÓW TRWAŁYCH W PRZEMYŚLE WEDŁUG GRUP </t>
    </r>
  </si>
  <si>
    <r>
      <t xml:space="preserve">TABL. 9 (105). </t>
    </r>
    <r>
      <rPr>
        <b/>
        <sz val="9.5"/>
        <rFont val="Arial"/>
        <family val="2"/>
        <charset val="238"/>
      </rPr>
      <t xml:space="preserve">WARTOŚĆ BRUTTO ŚRODKÓW TRWAŁYCH UZYSKANYCH Z DZIAŁALNOŚCI INWESTYCYJNEJ </t>
    </r>
  </si>
  <si>
    <r>
      <t>TABL.12 (108).</t>
    </r>
    <r>
      <rPr>
        <b/>
        <sz val="9.5"/>
        <rFont val="Arial"/>
        <family val="2"/>
        <charset val="238"/>
      </rPr>
      <t xml:space="preserve"> WARTOŚĆ BRUTTO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ŚRODKÓW TRWAŁYCH ZLIKWIDOWANYCH W PRZEMYŚLE WEDŁUG SEKCJI </t>
    </r>
  </si>
  <si>
    <t>,</t>
  </si>
  <si>
    <r>
      <t xml:space="preserve">TABL. 1 (97). </t>
    </r>
    <r>
      <rPr>
        <b/>
        <sz val="9.5"/>
        <rFont val="Arial"/>
        <family val="2"/>
        <charset val="238"/>
      </rPr>
      <t>STAN I RUCH ŚRODKÓW TRWAŁYCH W PRZEMYŚLE WEDŁUG SEKTORÓW WŁASNOŚCI -</t>
    </r>
  </si>
  <si>
    <r>
      <rPr>
        <sz val="8.5"/>
        <rFont val="Arial"/>
        <family val="2"/>
        <charset val="238"/>
      </rPr>
      <t>Stan w dniu 
1.01.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As of 
1.01.</t>
    </r>
  </si>
  <si>
    <r>
      <rPr>
        <sz val="8.5"/>
        <rFont val="Arial"/>
        <family val="2"/>
        <charset val="238"/>
      </rPr>
      <t xml:space="preserve">Stan w dniu 31.12.
</t>
    </r>
    <r>
      <rPr>
        <sz val="8.5"/>
        <color theme="1" tint="0.34998626667073579"/>
        <rFont val="Arial"/>
        <family val="2"/>
        <charset val="238"/>
      </rPr>
      <t>As of
 31.12.</t>
    </r>
  </si>
  <si>
    <r>
      <rPr>
        <sz val="8.5"/>
        <rFont val="Arial"/>
        <family val="2"/>
        <charset val="238"/>
      </rPr>
      <t>w % stanu 
w dniu 
1.01.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in % 
of as of 
1.01.</t>
    </r>
  </si>
  <si>
    <r>
      <t xml:space="preserve">TABL. 2 (98). </t>
    </r>
    <r>
      <rPr>
        <b/>
        <sz val="9.5"/>
        <rFont val="Arial"/>
        <family val="2"/>
        <charset val="238"/>
      </rPr>
      <t xml:space="preserve">WARTOŚĆ BRUTTO ŚRODKÓW TRWAŁYCH W PRZEMYŚLE </t>
    </r>
  </si>
  <si>
    <r>
      <t xml:space="preserve">TABL. 3 (99). </t>
    </r>
    <r>
      <rPr>
        <b/>
        <sz val="9.5"/>
        <rFont val="Arial"/>
        <family val="2"/>
        <charset val="238"/>
      </rPr>
      <t xml:space="preserve">WARTOŚĆ BRUTTO ŚRODKÓW TRWAŁYCH W PRZEMYŚLE WEDŁUG SEKCJI I DZIAŁÓW </t>
    </r>
  </si>
  <si>
    <r>
      <t xml:space="preserve">TABL. 4 (100). </t>
    </r>
    <r>
      <rPr>
        <b/>
        <sz val="9.5"/>
        <rFont val="Arial"/>
        <family val="2"/>
        <charset val="238"/>
      </rPr>
      <t>DYNAMIKA WARTOŚCI BRUTTO ŚRODKÓW TRWAŁYCH W PRZEMYŚLE WEDŁUG SEKCJI</t>
    </r>
  </si>
  <si>
    <t xml:space="preserve">                        ŚRODKÓW TRWAŁYCH, SEKCJI I DZIAŁÓW W 2021 R. (dok.)</t>
  </si>
  <si>
    <t xml:space="preserve">                        OF FIXED ASSETS, SECTIONS AND DIVISIONS IN 2021 (cont.)</t>
  </si>
  <si>
    <t xml:space="preserve">                        OF FIXED ASSETS, SECTIONS AND DIVISIONS IN 2021</t>
  </si>
  <si>
    <t xml:space="preserve">                        ŚRODKÓW TRWAŁYCH, SEKCJI I DZIAŁÓW W 2021 R. (cd.)</t>
  </si>
  <si>
    <r>
      <t>TABL. 7 (103).</t>
    </r>
    <r>
      <rPr>
        <b/>
        <sz val="9.5"/>
        <rFont val="Arial"/>
        <family val="2"/>
        <charset val="238"/>
      </rPr>
      <t xml:space="preserve"> WARTOŚĆ BRUTTO I STOPIEŃ ZUŻYCIA 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ŚRODKÓW TRWAŁYCH W PRZEMYŚLE WEDŁUG GRUP </t>
    </r>
  </si>
  <si>
    <t xml:space="preserve">                        ŚRODKÓW TRWAŁYCH, SEKCJI I DZIAŁÓW W 2021 R. </t>
  </si>
  <si>
    <r>
      <t xml:space="preserve">TABL. 8 (104). </t>
    </r>
    <r>
      <rPr>
        <b/>
        <sz val="9.5"/>
        <rFont val="Arial"/>
        <family val="2"/>
        <charset val="238"/>
      </rPr>
      <t xml:space="preserve">WARTOŚĆ BRUTTO ŚRODKÓW TRWAŁYCH UZYSKANYCH Z DZIAŁALNOŚCI INWESTYCYJNEJ </t>
    </r>
  </si>
  <si>
    <r>
      <t>TABL. 10 (106).</t>
    </r>
    <r>
      <rPr>
        <b/>
        <sz val="9.5"/>
        <rFont val="Arial"/>
        <family val="2"/>
        <charset val="238"/>
      </rPr>
      <t xml:space="preserve"> WARTOŚĆ BRUTTO NOWYCH ŚRODKÓW TRWAŁYCH UZYSKANYCH Z DZIAŁALNOŚCI</t>
    </r>
  </si>
  <si>
    <r>
      <t xml:space="preserve">TABL. 11 (107). </t>
    </r>
    <r>
      <rPr>
        <b/>
        <sz val="9.5"/>
        <rFont val="Arial"/>
        <family val="2"/>
        <charset val="238"/>
      </rPr>
      <t>WARTOŚĆ BRUTTO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ŚRODKÓW TRWAŁYCH ZLIKWIDOWANYCH W PRZEMYŚLE </t>
    </r>
  </si>
  <si>
    <r>
      <t xml:space="preserve">TABL. 12 (108). </t>
    </r>
    <r>
      <rPr>
        <b/>
        <sz val="9.5"/>
        <rFont val="Arial"/>
        <family val="2"/>
        <charset val="238"/>
      </rPr>
      <t>WARTOŚĆ BRUTTO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ŚRODKÓW TRWAŁYCH ZLIKWIDOWANYCH W PRZEMYŚLE WEDŁUG SEKCJI</t>
    </r>
  </si>
  <si>
    <r>
      <t>TABL. 13 (109).</t>
    </r>
    <r>
      <rPr>
        <b/>
        <sz val="9.5"/>
        <rFont val="Arial"/>
        <family val="2"/>
        <charset val="238"/>
      </rPr>
      <t xml:space="preserve"> WARTOŚĆ BRUTTO ŚRODKÓW TRWAŁYCH W PRZEMYŚLE WEDŁUG WOJEWÓDZTW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</si>
</sst>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@*."/>
  </numFmts>
  <fonts count="6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charset val="238"/>
    </font>
    <font>
      <sz val="11"/>
      <name val="Times New Roman CE"/>
      <charset val="238"/>
    </font>
    <font>
      <sz val="11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sz val="7.5"/>
      <name val="Arial"/>
      <family val="2"/>
      <charset val="238"/>
    </font>
    <font>
      <b/>
      <sz val="7.5"/>
      <name val="Arial"/>
      <family val="2"/>
      <charset val="238"/>
    </font>
    <font>
      <vertAlign val="superscript"/>
      <sz val="8.5"/>
      <name val="Symbol"/>
      <family val="1"/>
      <charset val="2"/>
    </font>
    <font>
      <vertAlign val="superscript"/>
      <sz val="8.5"/>
      <name val="Arial"/>
      <family val="2"/>
      <charset val="238"/>
    </font>
    <font>
      <sz val="8.5"/>
      <color indexed="10"/>
      <name val="Arial"/>
      <family val="2"/>
      <charset val="238"/>
    </font>
    <font>
      <vertAlign val="superscript"/>
      <sz val="8.5"/>
      <color theme="1" tint="0.34998626667073579"/>
      <name val="Symbol"/>
      <family val="1"/>
      <charset val="2"/>
    </font>
    <font>
      <b/>
      <vertAlign val="superscript"/>
      <sz val="8.5"/>
      <name val="Symbol"/>
      <family val="1"/>
      <charset val="2"/>
    </font>
    <font>
      <b/>
      <sz val="8.5"/>
      <name val="Symbol"/>
      <family val="1"/>
      <charset val="2"/>
    </font>
    <font>
      <vertAlign val="superscript"/>
      <sz val="8.5"/>
      <color theme="1" tint="0.34998626667073579"/>
      <name val="Arial"/>
      <family val="2"/>
      <charset val="238"/>
    </font>
    <font>
      <sz val="8.5"/>
      <color indexed="8"/>
      <name val="Arial"/>
      <family val="2"/>
      <charset val="238"/>
    </font>
    <font>
      <sz val="8.5"/>
      <color theme="1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vertAlign val="superscript"/>
      <sz val="9.5"/>
      <color theme="1" tint="0.34998626667073579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vertAlign val="superscript"/>
      <sz val="9.5"/>
      <color theme="1" tint="0.34998626667073579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sz val="10"/>
      <name val="Fira Sans"/>
      <family val="2"/>
      <charset val="238"/>
    </font>
    <font>
      <b/>
      <sz val="12"/>
      <name val="Fira Sans"/>
      <family val="2"/>
      <charset val="238"/>
    </font>
    <font>
      <sz val="12"/>
      <color rgb="FF595959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0"/>
      <color rgb="FF595959"/>
      <name val="Fira Sans"/>
      <family val="2"/>
      <charset val="238"/>
    </font>
    <font>
      <sz val="8.5"/>
      <color rgb="FFFF0000"/>
      <name val="Arial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u/>
      <sz val="9"/>
      <color theme="10"/>
      <name val="Arial"/>
      <family val="2"/>
      <charset val="238"/>
    </font>
    <font>
      <sz val="10"/>
      <color theme="1" tint="0.34998626667073579"/>
      <name val="Fira Sans"/>
      <family val="2"/>
      <charset val="238"/>
    </font>
    <font>
      <sz val="8.5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5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20" fillId="0" borderId="7" applyNumberFormat="0" applyFill="0" applyAlignment="0" applyProtection="0"/>
    <xf numFmtId="0" fontId="21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/>
    <xf numFmtId="165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/>
    <xf numFmtId="0" fontId="7" fillId="0" borderId="0"/>
    <xf numFmtId="0" fontId="7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7" fillId="23" borderId="8" applyNumberFormat="0" applyFont="0" applyAlignment="0" applyProtection="0"/>
    <xf numFmtId="0" fontId="24" fillId="20" borderId="3" applyNumberFormat="0" applyAlignment="0" applyProtection="0"/>
    <xf numFmtId="0" fontId="8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3" fillId="0" borderId="0"/>
    <xf numFmtId="0" fontId="5" fillId="0" borderId="0"/>
    <xf numFmtId="0" fontId="55" fillId="0" borderId="0" applyNumberFormat="0" applyFill="0" applyBorder="0" applyAlignment="0" applyProtection="0"/>
    <xf numFmtId="0" fontId="1" fillId="0" borderId="0"/>
  </cellStyleXfs>
  <cellXfs count="559">
    <xf numFmtId="0" fontId="0" fillId="0" borderId="0" xfId="0"/>
    <xf numFmtId="0" fontId="27" fillId="0" borderId="0" xfId="1" applyFont="1"/>
    <xf numFmtId="0" fontId="27" fillId="0" borderId="0" xfId="0" applyFont="1"/>
    <xf numFmtId="0" fontId="28" fillId="0" borderId="0" xfId="1" applyFont="1"/>
    <xf numFmtId="0" fontId="27" fillId="0" borderId="12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left"/>
    </xf>
    <xf numFmtId="164" fontId="27" fillId="0" borderId="0" xfId="1" applyNumberFormat="1" applyFont="1"/>
    <xf numFmtId="164" fontId="27" fillId="0" borderId="10" xfId="1" applyNumberFormat="1" applyFont="1" applyBorder="1"/>
    <xf numFmtId="164" fontId="27" fillId="0" borderId="10" xfId="1" applyNumberFormat="1" applyFont="1" applyFill="1" applyBorder="1"/>
    <xf numFmtId="164" fontId="28" fillId="0" borderId="10" xfId="0" applyNumberFormat="1" applyFont="1" applyBorder="1"/>
    <xf numFmtId="164" fontId="27" fillId="0" borderId="0" xfId="0" applyNumberFormat="1" applyFont="1"/>
    <xf numFmtId="0" fontId="27" fillId="0" borderId="0" xfId="1" applyFont="1" applyBorder="1" applyAlignment="1">
      <alignment horizontal="left"/>
    </xf>
    <xf numFmtId="164" fontId="28" fillId="0" borderId="0" xfId="1" applyNumberFormat="1" applyFont="1"/>
    <xf numFmtId="0" fontId="28" fillId="0" borderId="0" xfId="1" applyFont="1" applyBorder="1"/>
    <xf numFmtId="164" fontId="28" fillId="0" borderId="0" xfId="1" applyNumberFormat="1" applyFont="1" applyBorder="1"/>
    <xf numFmtId="0" fontId="29" fillId="0" borderId="0" xfId="1" applyFont="1"/>
    <xf numFmtId="0" fontId="30" fillId="0" borderId="0" xfId="1" applyFont="1"/>
    <xf numFmtId="0" fontId="32" fillId="0" borderId="0" xfId="1" applyFont="1"/>
    <xf numFmtId="0" fontId="33" fillId="0" borderId="0" xfId="1" applyFont="1"/>
    <xf numFmtId="0" fontId="31" fillId="0" borderId="0" xfId="1" applyFont="1"/>
    <xf numFmtId="0" fontId="34" fillId="0" borderId="0" xfId="1" applyFont="1"/>
    <xf numFmtId="164" fontId="34" fillId="0" borderId="0" xfId="1" applyNumberFormat="1" applyFont="1"/>
    <xf numFmtId="164" fontId="28" fillId="0" borderId="0" xfId="0" applyNumberFormat="1" applyFont="1" applyBorder="1"/>
    <xf numFmtId="0" fontId="27" fillId="0" borderId="0" xfId="1" applyFont="1" applyBorder="1"/>
    <xf numFmtId="164" fontId="27" fillId="0" borderId="11" xfId="1" applyNumberFormat="1" applyFont="1" applyBorder="1"/>
    <xf numFmtId="164" fontId="27" fillId="0" borderId="0" xfId="1" applyNumberFormat="1" applyFont="1" applyBorder="1"/>
    <xf numFmtId="164" fontId="27" fillId="0" borderId="11" xfId="1" applyNumberFormat="1" applyFont="1" applyFill="1" applyBorder="1"/>
    <xf numFmtId="164" fontId="27" fillId="0" borderId="0" xfId="1" applyNumberFormat="1" applyFont="1" applyFill="1" applyBorder="1"/>
    <xf numFmtId="164" fontId="28" fillId="0" borderId="11" xfId="0" applyNumberFormat="1" applyFont="1" applyBorder="1"/>
    <xf numFmtId="164" fontId="27" fillId="0" borderId="11" xfId="0" applyNumberFormat="1" applyFont="1" applyBorder="1"/>
    <xf numFmtId="164" fontId="27" fillId="0" borderId="10" xfId="0" applyNumberFormat="1" applyFont="1" applyBorder="1"/>
    <xf numFmtId="164" fontId="27" fillId="0" borderId="0" xfId="0" applyNumberFormat="1" applyFont="1" applyBorder="1"/>
    <xf numFmtId="49" fontId="28" fillId="0" borderId="0" xfId="68" applyNumberFormat="1" applyFont="1" applyBorder="1" applyAlignment="1">
      <alignment horizontal="left"/>
    </xf>
    <xf numFmtId="164" fontId="28" fillId="0" borderId="10" xfId="1" applyNumberFormat="1" applyFont="1" applyBorder="1"/>
    <xf numFmtId="164" fontId="28" fillId="0" borderId="10" xfId="1" applyNumberFormat="1" applyFont="1" applyFill="1" applyBorder="1"/>
    <xf numFmtId="164" fontId="28" fillId="0" borderId="11" xfId="1" applyNumberFormat="1" applyFont="1" applyFill="1" applyBorder="1"/>
    <xf numFmtId="49" fontId="27" fillId="0" borderId="0" xfId="68" applyNumberFormat="1" applyFont="1" applyBorder="1" applyAlignment="1">
      <alignment horizontal="left"/>
    </xf>
    <xf numFmtId="49" fontId="27" fillId="0" borderId="0" xfId="66" applyNumberFormat="1" applyFont="1" applyBorder="1" applyAlignment="1">
      <alignment horizontal="left"/>
    </xf>
    <xf numFmtId="49" fontId="27" fillId="0" borderId="0" xfId="68" applyNumberFormat="1" applyFont="1" applyBorder="1" applyAlignment="1"/>
    <xf numFmtId="0" fontId="27" fillId="0" borderId="11" xfId="1" applyFont="1" applyBorder="1"/>
    <xf numFmtId="0" fontId="27" fillId="0" borderId="10" xfId="1" applyFont="1" applyFill="1" applyBorder="1"/>
    <xf numFmtId="0" fontId="27" fillId="0" borderId="11" xfId="1" applyFont="1" applyFill="1" applyBorder="1" applyAlignment="1">
      <alignment horizontal="center" vertical="center" wrapText="1"/>
    </xf>
    <xf numFmtId="0" fontId="27" fillId="0" borderId="10" xfId="1" applyFont="1" applyBorder="1"/>
    <xf numFmtId="0" fontId="31" fillId="0" borderId="0" xfId="0" applyFont="1"/>
    <xf numFmtId="0" fontId="33" fillId="0" borderId="0" xfId="0" applyFont="1"/>
    <xf numFmtId="0" fontId="27" fillId="0" borderId="12" xfId="1" applyFont="1" applyBorder="1" applyAlignment="1">
      <alignment horizontal="center" vertical="center"/>
    </xf>
    <xf numFmtId="0" fontId="27" fillId="0" borderId="11" xfId="0" applyFont="1" applyBorder="1"/>
    <xf numFmtId="0" fontId="27" fillId="0" borderId="0" xfId="1" applyFont="1" applyFill="1"/>
    <xf numFmtId="0" fontId="27" fillId="0" borderId="0" xfId="68" applyFont="1"/>
    <xf numFmtId="164" fontId="28" fillId="0" borderId="0" xfId="68" applyNumberFormat="1" applyFont="1" applyFill="1" applyBorder="1"/>
    <xf numFmtId="0" fontId="27" fillId="0" borderId="10" xfId="68" applyFont="1" applyBorder="1"/>
    <xf numFmtId="0" fontId="27" fillId="0" borderId="10" xfId="68" applyFont="1" applyFill="1" applyBorder="1"/>
    <xf numFmtId="164" fontId="27" fillId="0" borderId="10" xfId="68" applyNumberFormat="1" applyFont="1" applyBorder="1"/>
    <xf numFmtId="49" fontId="28" fillId="0" borderId="0" xfId="1" applyNumberFormat="1" applyFont="1" applyAlignment="1"/>
    <xf numFmtId="164" fontId="28" fillId="0" borderId="10" xfId="68" applyNumberFormat="1" applyFont="1" applyBorder="1"/>
    <xf numFmtId="164" fontId="28" fillId="0" borderId="10" xfId="68" applyNumberFormat="1" applyFont="1" applyFill="1" applyBorder="1"/>
    <xf numFmtId="164" fontId="28" fillId="0" borderId="10" xfId="68" applyNumberFormat="1" applyFont="1" applyBorder="1" applyAlignment="1">
      <alignment horizontal="right"/>
    </xf>
    <xf numFmtId="164" fontId="28" fillId="0" borderId="0" xfId="68" applyNumberFormat="1" applyFont="1" applyAlignment="1">
      <alignment horizontal="right"/>
    </xf>
    <xf numFmtId="49" fontId="27" fillId="0" borderId="0" xfId="1" applyNumberFormat="1" applyFont="1" applyAlignment="1"/>
    <xf numFmtId="164" fontId="27" fillId="0" borderId="0" xfId="68" applyNumberFormat="1" applyFont="1"/>
    <xf numFmtId="164" fontId="27" fillId="0" borderId="0" xfId="68" applyNumberFormat="1" applyFont="1" applyAlignment="1">
      <alignment horizontal="right"/>
    </xf>
    <xf numFmtId="164" fontId="27" fillId="0" borderId="10" xfId="68" applyNumberFormat="1" applyFont="1" applyFill="1" applyBorder="1"/>
    <xf numFmtId="164" fontId="27" fillId="0" borderId="10" xfId="68" applyNumberFormat="1" applyFont="1" applyBorder="1" applyAlignment="1">
      <alignment horizontal="right"/>
    </xf>
    <xf numFmtId="164" fontId="27" fillId="0" borderId="11" xfId="68" applyNumberFormat="1" applyFont="1" applyBorder="1" applyAlignment="1">
      <alignment horizontal="right"/>
    </xf>
    <xf numFmtId="49" fontId="27" fillId="0" borderId="0" xfId="67" applyNumberFormat="1" applyFont="1" applyBorder="1" applyAlignment="1"/>
    <xf numFmtId="49" fontId="27" fillId="0" borderId="0" xfId="66" applyNumberFormat="1" applyFont="1" applyAlignment="1"/>
    <xf numFmtId="49" fontId="27" fillId="0" borderId="0" xfId="69" applyNumberFormat="1" applyFont="1" applyBorder="1" applyAlignment="1"/>
    <xf numFmtId="49" fontId="27" fillId="0" borderId="0" xfId="69" applyNumberFormat="1" applyFont="1" applyBorder="1" applyAlignment="1">
      <alignment horizontal="left"/>
    </xf>
    <xf numFmtId="164" fontId="27" fillId="0" borderId="10" xfId="68" applyNumberFormat="1" applyFont="1" applyFill="1" applyBorder="1" applyAlignment="1">
      <alignment horizontal="right"/>
    </xf>
    <xf numFmtId="0" fontId="27" fillId="0" borderId="0" xfId="68" applyFont="1" applyFill="1" applyBorder="1"/>
    <xf numFmtId="164" fontId="38" fillId="0" borderId="0" xfId="68" applyNumberFormat="1" applyFont="1" applyAlignment="1">
      <alignment horizontal="right"/>
    </xf>
    <xf numFmtId="0" fontId="27" fillId="0" borderId="0" xfId="68" applyFont="1" applyBorder="1" applyAlignment="1">
      <alignment horizontal="left"/>
    </xf>
    <xf numFmtId="0" fontId="27" fillId="0" borderId="0" xfId="68" applyFont="1" applyBorder="1" applyAlignment="1">
      <alignment vertical="top"/>
    </xf>
    <xf numFmtId="0" fontId="27" fillId="0" borderId="0" xfId="68" applyFont="1" applyBorder="1"/>
    <xf numFmtId="0" fontId="28" fillId="0" borderId="0" xfId="66" applyFont="1" applyBorder="1" applyAlignment="1">
      <alignment horizontal="left" wrapText="1"/>
    </xf>
    <xf numFmtId="49" fontId="27" fillId="0" borderId="0" xfId="66" applyNumberFormat="1" applyFont="1" applyBorder="1" applyAlignment="1"/>
    <xf numFmtId="49" fontId="28" fillId="0" borderId="0" xfId="68" applyNumberFormat="1" applyFont="1" applyBorder="1" applyAlignment="1"/>
    <xf numFmtId="0" fontId="27" fillId="0" borderId="0" xfId="68" applyNumberFormat="1" applyFont="1" applyBorder="1" applyAlignment="1"/>
    <xf numFmtId="49" fontId="27" fillId="0" borderId="0" xfId="70" applyNumberFormat="1" applyFont="1" applyBorder="1" applyAlignment="1"/>
    <xf numFmtId="0" fontId="27" fillId="0" borderId="11" xfId="68" applyFont="1" applyBorder="1"/>
    <xf numFmtId="0" fontId="27" fillId="0" borderId="0" xfId="68" applyFont="1" applyAlignment="1">
      <alignment wrapText="1"/>
    </xf>
    <xf numFmtId="0" fontId="27" fillId="0" borderId="0" xfId="68" applyFont="1" applyBorder="1" applyAlignment="1">
      <alignment horizontal="left" wrapText="1"/>
    </xf>
    <xf numFmtId="0" fontId="29" fillId="0" borderId="0" xfId="1" applyFont="1" applyAlignment="1">
      <alignment horizontal="left"/>
    </xf>
    <xf numFmtId="0" fontId="29" fillId="0" borderId="0" xfId="1" applyFont="1" applyFill="1"/>
    <xf numFmtId="0" fontId="30" fillId="0" borderId="0" xfId="1" applyFont="1" applyAlignment="1">
      <alignment horizontal="left"/>
    </xf>
    <xf numFmtId="0" fontId="33" fillId="0" borderId="0" xfId="1" applyFont="1" applyFill="1"/>
    <xf numFmtId="0" fontId="29" fillId="0" borderId="0" xfId="68" applyFont="1"/>
    <xf numFmtId="0" fontId="29" fillId="0" borderId="0" xfId="68" applyFont="1" applyFill="1"/>
    <xf numFmtId="0" fontId="30" fillId="0" borderId="0" xfId="68" applyFont="1" applyAlignment="1">
      <alignment vertical="top"/>
    </xf>
    <xf numFmtId="0" fontId="29" fillId="0" borderId="0" xfId="68" applyFont="1" applyBorder="1" applyAlignment="1">
      <alignment vertical="top"/>
    </xf>
    <xf numFmtId="0" fontId="29" fillId="0" borderId="0" xfId="68" applyFont="1" applyFill="1" applyBorder="1" applyAlignment="1">
      <alignment vertical="top"/>
    </xf>
    <xf numFmtId="0" fontId="27" fillId="0" borderId="12" xfId="68" applyFont="1" applyBorder="1" applyAlignment="1">
      <alignment horizontal="center" vertical="center"/>
    </xf>
    <xf numFmtId="0" fontId="27" fillId="0" borderId="0" xfId="68" applyFont="1" applyBorder="1" applyAlignment="1"/>
    <xf numFmtId="0" fontId="27" fillId="0" borderId="0" xfId="68" applyFont="1" applyBorder="1" applyAlignment="1">
      <alignment wrapText="1"/>
    </xf>
    <xf numFmtId="164" fontId="28" fillId="0" borderId="11" xfId="68" applyNumberFormat="1" applyFont="1" applyBorder="1"/>
    <xf numFmtId="164" fontId="28" fillId="0" borderId="11" xfId="68" applyNumberFormat="1" applyFont="1" applyBorder="1" applyAlignment="1">
      <alignment horizontal="right"/>
    </xf>
    <xf numFmtId="164" fontId="27" fillId="0" borderId="11" xfId="68" applyNumberFormat="1" applyFont="1" applyBorder="1"/>
    <xf numFmtId="164" fontId="27" fillId="0" borderId="11" xfId="68" applyNumberFormat="1" applyFont="1" applyFill="1" applyBorder="1"/>
    <xf numFmtId="0" fontId="27" fillId="0" borderId="14" xfId="68" applyFont="1" applyFill="1" applyBorder="1"/>
    <xf numFmtId="0" fontId="28" fillId="0" borderId="0" xfId="68" applyFont="1" applyBorder="1" applyAlignment="1">
      <alignment wrapText="1"/>
    </xf>
    <xf numFmtId="164" fontId="27" fillId="0" borderId="14" xfId="68" applyNumberFormat="1" applyFont="1" applyFill="1" applyBorder="1" applyAlignment="1">
      <alignment horizontal="right"/>
    </xf>
    <xf numFmtId="0" fontId="33" fillId="0" borderId="0" xfId="68" applyFont="1"/>
    <xf numFmtId="0" fontId="33" fillId="0" borderId="0" xfId="68" applyFont="1" applyBorder="1"/>
    <xf numFmtId="0" fontId="33" fillId="0" borderId="0" xfId="68" applyFont="1" applyFill="1" applyBorder="1"/>
    <xf numFmtId="0" fontId="31" fillId="0" borderId="0" xfId="68" applyFont="1" applyBorder="1"/>
    <xf numFmtId="0" fontId="31" fillId="0" borderId="0" xfId="68" applyFont="1"/>
    <xf numFmtId="0" fontId="28" fillId="0" borderId="0" xfId="78" applyFont="1" applyAlignment="1"/>
    <xf numFmtId="0" fontId="27" fillId="0" borderId="0" xfId="70" applyFont="1"/>
    <xf numFmtId="0" fontId="28" fillId="0" borderId="0" xfId="78" applyFont="1" applyAlignment="1">
      <alignment vertical="top"/>
    </xf>
    <xf numFmtId="0" fontId="28" fillId="0" borderId="0" xfId="78" applyFont="1"/>
    <xf numFmtId="164" fontId="28" fillId="0" borderId="10" xfId="70" applyNumberFormat="1" applyFont="1" applyBorder="1" applyAlignment="1"/>
    <xf numFmtId="164" fontId="28" fillId="0" borderId="10" xfId="78" applyNumberFormat="1" applyFont="1" applyBorder="1" applyAlignment="1">
      <alignment horizontal="right"/>
    </xf>
    <xf numFmtId="164" fontId="27" fillId="0" borderId="10" xfId="70" applyNumberFormat="1" applyFont="1" applyBorder="1" applyAlignment="1"/>
    <xf numFmtId="164" fontId="27" fillId="0" borderId="11" xfId="70" applyNumberFormat="1" applyFont="1" applyBorder="1" applyAlignment="1"/>
    <xf numFmtId="0" fontId="28" fillId="0" borderId="0" xfId="68" applyNumberFormat="1" applyFont="1" applyBorder="1" applyAlignment="1"/>
    <xf numFmtId="164" fontId="27" fillId="0" borderId="10" xfId="78" applyNumberFormat="1" applyFont="1" applyBorder="1" applyAlignment="1">
      <alignment horizontal="right"/>
    </xf>
    <xf numFmtId="164" fontId="28" fillId="0" borderId="10" xfId="70" applyNumberFormat="1" applyFont="1" applyFill="1" applyBorder="1" applyAlignment="1"/>
    <xf numFmtId="0" fontId="27" fillId="0" borderId="0" xfId="69" applyNumberFormat="1" applyFont="1" applyBorder="1" applyAlignment="1"/>
    <xf numFmtId="164" fontId="27" fillId="0" borderId="10" xfId="78" applyNumberFormat="1" applyFont="1" applyBorder="1" applyAlignment="1"/>
    <xf numFmtId="164" fontId="27" fillId="0" borderId="10" xfId="70" applyNumberFormat="1" applyFont="1" applyFill="1" applyBorder="1" applyAlignment="1"/>
    <xf numFmtId="0" fontId="27" fillId="0" borderId="10" xfId="70" applyFont="1" applyBorder="1" applyAlignment="1"/>
    <xf numFmtId="164" fontId="43" fillId="0" borderId="10" xfId="78" applyNumberFormat="1" applyFont="1" applyBorder="1" applyAlignment="1">
      <alignment horizontal="right"/>
    </xf>
    <xf numFmtId="164" fontId="27" fillId="0" borderId="11" xfId="70" applyNumberFormat="1" applyFont="1" applyBorder="1" applyAlignment="1">
      <alignment vertical="top"/>
    </xf>
    <xf numFmtId="164" fontId="27" fillId="0" borderId="10" xfId="70" applyNumberFormat="1" applyFont="1" applyBorder="1" applyAlignment="1">
      <alignment vertical="top"/>
    </xf>
    <xf numFmtId="0" fontId="27" fillId="0" borderId="10" xfId="70" applyFont="1" applyBorder="1"/>
    <xf numFmtId="164" fontId="27" fillId="0" borderId="0" xfId="70" applyNumberFormat="1" applyFont="1" applyBorder="1" applyAlignment="1">
      <alignment vertical="top"/>
    </xf>
    <xf numFmtId="0" fontId="27" fillId="0" borderId="0" xfId="70" applyFont="1" applyBorder="1"/>
    <xf numFmtId="164" fontId="28" fillId="0" borderId="0" xfId="70" applyNumberFormat="1" applyFont="1" applyBorder="1" applyAlignment="1"/>
    <xf numFmtId="164" fontId="27" fillId="0" borderId="0" xfId="4" applyNumberFormat="1" applyFont="1" applyBorder="1"/>
    <xf numFmtId="164" fontId="27" fillId="0" borderId="0" xfId="4" applyNumberFormat="1" applyFont="1" applyFill="1" applyBorder="1"/>
    <xf numFmtId="0" fontId="27" fillId="0" borderId="0" xfId="0" applyFont="1" applyBorder="1"/>
    <xf numFmtId="164" fontId="27" fillId="0" borderId="11" xfId="70" applyNumberFormat="1" applyFont="1" applyBorder="1"/>
    <xf numFmtId="164" fontId="27" fillId="0" borderId="10" xfId="70" applyNumberFormat="1" applyFont="1" applyBorder="1"/>
    <xf numFmtId="164" fontId="27" fillId="0" borderId="0" xfId="70" applyNumberFormat="1" applyFont="1" applyBorder="1" applyAlignment="1"/>
    <xf numFmtId="0" fontId="27" fillId="0" borderId="0" xfId="70" applyNumberFormat="1" applyFont="1" applyBorder="1" applyAlignment="1"/>
    <xf numFmtId="0" fontId="44" fillId="0" borderId="0" xfId="79" applyFont="1"/>
    <xf numFmtId="0" fontId="29" fillId="0" borderId="0" xfId="78" applyFont="1" applyAlignment="1"/>
    <xf numFmtId="0" fontId="30" fillId="0" borderId="0" xfId="78" applyFont="1" applyAlignment="1"/>
    <xf numFmtId="0" fontId="30" fillId="0" borderId="0" xfId="78" applyFont="1" applyAlignment="1">
      <alignment vertical="top"/>
    </xf>
    <xf numFmtId="0" fontId="30" fillId="0" borderId="0" xfId="78" applyFont="1"/>
    <xf numFmtId="0" fontId="32" fillId="0" borderId="0" xfId="78" applyFont="1" applyAlignment="1">
      <alignment vertical="top"/>
    </xf>
    <xf numFmtId="0" fontId="32" fillId="0" borderId="0" xfId="78" applyFont="1"/>
    <xf numFmtId="0" fontId="46" fillId="0" borderId="0" xfId="78" applyFont="1"/>
    <xf numFmtId="0" fontId="44" fillId="0" borderId="0" xfId="68" applyNumberFormat="1" applyFont="1" applyBorder="1" applyAlignment="1"/>
    <xf numFmtId="166" fontId="27" fillId="0" borderId="0" xfId="68" applyNumberFormat="1" applyFont="1" applyBorder="1" applyAlignment="1">
      <alignment wrapText="1"/>
    </xf>
    <xf numFmtId="166" fontId="27" fillId="0" borderId="0" xfId="69" applyNumberFormat="1" applyFont="1" applyBorder="1" applyAlignment="1">
      <alignment horizontal="left"/>
    </xf>
    <xf numFmtId="166" fontId="27" fillId="0" borderId="0" xfId="68" applyNumberFormat="1" applyFont="1" applyBorder="1" applyAlignment="1">
      <alignment horizontal="left"/>
    </xf>
    <xf numFmtId="166" fontId="27" fillId="0" borderId="0" xfId="68" applyNumberFormat="1" applyFont="1" applyBorder="1" applyAlignment="1"/>
    <xf numFmtId="49" fontId="27" fillId="0" borderId="0" xfId="68" applyNumberFormat="1" applyFont="1" applyBorder="1" applyAlignment="1">
      <alignment wrapText="1"/>
    </xf>
    <xf numFmtId="166" fontId="27" fillId="0" borderId="0" xfId="68" applyNumberFormat="1" applyFont="1" applyBorder="1" applyAlignment="1">
      <alignment horizontal="left" wrapText="1"/>
    </xf>
    <xf numFmtId="0" fontId="27" fillId="0" borderId="11" xfId="70" applyFont="1" applyBorder="1" applyAlignment="1"/>
    <xf numFmtId="166" fontId="27" fillId="0" borderId="0" xfId="69" applyNumberFormat="1" applyFont="1" applyBorder="1" applyAlignment="1"/>
    <xf numFmtId="49" fontId="28" fillId="0" borderId="0" xfId="68" applyNumberFormat="1" applyFont="1" applyBorder="1" applyAlignment="1">
      <alignment wrapText="1"/>
    </xf>
    <xf numFmtId="166" fontId="27" fillId="0" borderId="0" xfId="70" applyNumberFormat="1" applyFont="1" applyBorder="1" applyAlignment="1"/>
    <xf numFmtId="0" fontId="27" fillId="0" borderId="0" xfId="70" applyFont="1" applyBorder="1" applyAlignment="1"/>
    <xf numFmtId="0" fontId="27" fillId="0" borderId="11" xfId="70" applyFont="1" applyBorder="1"/>
    <xf numFmtId="164" fontId="28" fillId="0" borderId="0" xfId="78" applyNumberFormat="1" applyFont="1" applyBorder="1" applyAlignment="1">
      <alignment horizontal="right"/>
    </xf>
    <xf numFmtId="164" fontId="27" fillId="0" borderId="0" xfId="78" applyNumberFormat="1" applyFont="1" applyBorder="1" applyAlignment="1">
      <alignment horizontal="right"/>
    </xf>
    <xf numFmtId="164" fontId="28" fillId="0" borderId="0" xfId="70" applyNumberFormat="1" applyFont="1" applyFill="1" applyBorder="1" applyAlignment="1"/>
    <xf numFmtId="164" fontId="27" fillId="0" borderId="0" xfId="78" applyNumberFormat="1" applyFont="1" applyBorder="1" applyAlignment="1"/>
    <xf numFmtId="164" fontId="27" fillId="0" borderId="0" xfId="70" applyNumberFormat="1" applyFont="1" applyFill="1" applyBorder="1" applyAlignment="1"/>
    <xf numFmtId="0" fontId="27" fillId="0" borderId="0" xfId="70" applyFont="1" applyBorder="1" applyAlignment="1">
      <alignment vertical="top"/>
    </xf>
    <xf numFmtId="164" fontId="28" fillId="0" borderId="0" xfId="70" applyNumberFormat="1" applyFont="1" applyBorder="1" applyAlignment="1">
      <alignment vertical="top"/>
    </xf>
    <xf numFmtId="0" fontId="27" fillId="0" borderId="14" xfId="70" applyFont="1" applyBorder="1"/>
    <xf numFmtId="0" fontId="27" fillId="0" borderId="14" xfId="70" applyFont="1" applyBorder="1" applyAlignment="1"/>
    <xf numFmtId="164" fontId="27" fillId="0" borderId="14" xfId="78" applyNumberFormat="1" applyFont="1" applyBorder="1" applyAlignment="1"/>
    <xf numFmtId="164" fontId="27" fillId="0" borderId="14" xfId="70" applyNumberFormat="1" applyFont="1" applyBorder="1" applyAlignment="1"/>
    <xf numFmtId="164" fontId="28" fillId="0" borderId="14" xfId="70" applyNumberFormat="1" applyFont="1" applyBorder="1" applyAlignment="1"/>
    <xf numFmtId="0" fontId="29" fillId="0" borderId="0" xfId="78" applyFont="1" applyAlignment="1">
      <alignment vertical="top"/>
    </xf>
    <xf numFmtId="164" fontId="27" fillId="0" borderId="14" xfId="70" applyNumberFormat="1" applyFont="1" applyFill="1" applyBorder="1" applyAlignment="1"/>
    <xf numFmtId="164" fontId="27" fillId="0" borderId="14" xfId="78" applyNumberFormat="1" applyFont="1" applyBorder="1" applyAlignment="1">
      <alignment horizontal="right"/>
    </xf>
    <xf numFmtId="164" fontId="28" fillId="0" borderId="14" xfId="78" applyNumberFormat="1" applyFont="1" applyBorder="1" applyAlignment="1">
      <alignment horizontal="right"/>
    </xf>
    <xf numFmtId="0" fontId="27" fillId="0" borderId="0" xfId="71" applyFont="1"/>
    <xf numFmtId="0" fontId="27" fillId="0" borderId="0" xfId="71" applyFont="1" applyBorder="1"/>
    <xf numFmtId="0" fontId="28" fillId="0" borderId="0" xfId="71" applyFont="1" applyBorder="1" applyAlignment="1">
      <alignment horizontal="left"/>
    </xf>
    <xf numFmtId="164" fontId="27" fillId="0" borderId="10" xfId="71" applyNumberFormat="1" applyFont="1" applyBorder="1"/>
    <xf numFmtId="164" fontId="27" fillId="0" borderId="14" xfId="71" applyNumberFormat="1" applyFont="1" applyBorder="1"/>
    <xf numFmtId="164" fontId="27" fillId="0" borderId="0" xfId="71" applyNumberFormat="1" applyFont="1" applyBorder="1"/>
    <xf numFmtId="164" fontId="27" fillId="0" borderId="10" xfId="71" applyNumberFormat="1" applyFont="1" applyFill="1" applyBorder="1"/>
    <xf numFmtId="164" fontId="27" fillId="0" borderId="14" xfId="71" applyNumberFormat="1" applyFont="1" applyFill="1" applyBorder="1"/>
    <xf numFmtId="164" fontId="27" fillId="0" borderId="0" xfId="71" applyNumberFormat="1" applyFont="1" applyFill="1" applyBorder="1"/>
    <xf numFmtId="164" fontId="28" fillId="0" borderId="10" xfId="71" applyNumberFormat="1" applyFont="1" applyFill="1" applyBorder="1"/>
    <xf numFmtId="164" fontId="28" fillId="0" borderId="0" xfId="71" applyNumberFormat="1" applyFont="1" applyFill="1" applyBorder="1"/>
    <xf numFmtId="164" fontId="28" fillId="0" borderId="10" xfId="71" applyNumberFormat="1" applyFont="1" applyBorder="1"/>
    <xf numFmtId="49" fontId="28" fillId="0" borderId="0" xfId="1" applyNumberFormat="1" applyFont="1" applyBorder="1" applyAlignment="1"/>
    <xf numFmtId="0" fontId="28" fillId="0" borderId="0" xfId="71" applyFont="1" applyBorder="1"/>
    <xf numFmtId="164" fontId="27" fillId="0" borderId="11" xfId="71" applyNumberFormat="1" applyFont="1" applyFill="1" applyBorder="1"/>
    <xf numFmtId="0" fontId="27" fillId="0" borderId="0" xfId="71" applyFont="1" applyBorder="1" applyAlignment="1"/>
    <xf numFmtId="0" fontId="27" fillId="0" borderId="0" xfId="71" applyFont="1" applyBorder="1" applyAlignment="1">
      <alignment horizontal="center" vertical="center" wrapText="1"/>
    </xf>
    <xf numFmtId="0" fontId="27" fillId="0" borderId="10" xfId="71" applyFont="1" applyBorder="1" applyAlignment="1">
      <alignment horizontal="center" vertical="center" wrapText="1"/>
    </xf>
    <xf numFmtId="0" fontId="29" fillId="0" borderId="0" xfId="71" applyFont="1"/>
    <xf numFmtId="0" fontId="30" fillId="0" borderId="0" xfId="71" applyFont="1"/>
    <xf numFmtId="0" fontId="29" fillId="0" borderId="0" xfId="71" applyFont="1" applyBorder="1"/>
    <xf numFmtId="0" fontId="33" fillId="0" borderId="0" xfId="71" applyFont="1"/>
    <xf numFmtId="0" fontId="31" fillId="0" borderId="0" xfId="71" applyFont="1"/>
    <xf numFmtId="0" fontId="33" fillId="0" borderId="0" xfId="71" applyFont="1" applyBorder="1"/>
    <xf numFmtId="0" fontId="29" fillId="0" borderId="0" xfId="71" applyFont="1" applyBorder="1" applyAlignment="1"/>
    <xf numFmtId="0" fontId="29" fillId="0" borderId="0" xfId="71" applyFont="1" applyFill="1" applyBorder="1"/>
    <xf numFmtId="0" fontId="27" fillId="0" borderId="13" xfId="71" applyFont="1" applyBorder="1" applyAlignment="1">
      <alignment horizontal="center" vertical="center" wrapText="1"/>
    </xf>
    <xf numFmtId="0" fontId="27" fillId="0" borderId="12" xfId="71" applyFont="1" applyBorder="1" applyAlignment="1">
      <alignment horizontal="center" vertical="center" wrapText="1"/>
    </xf>
    <xf numFmtId="0" fontId="27" fillId="0" borderId="0" xfId="71" applyFont="1" applyBorder="1" applyAlignment="1">
      <alignment horizontal="right"/>
    </xf>
    <xf numFmtId="164" fontId="27" fillId="0" borderId="11" xfId="71" applyNumberFormat="1" applyFont="1" applyBorder="1"/>
    <xf numFmtId="0" fontId="28" fillId="0" borderId="0" xfId="66" applyFont="1" applyAlignment="1"/>
    <xf numFmtId="164" fontId="27" fillId="0" borderId="10" xfId="0" applyNumberFormat="1" applyFont="1" applyFill="1" applyBorder="1"/>
    <xf numFmtId="164" fontId="33" fillId="0" borderId="0" xfId="1" applyNumberFormat="1" applyFont="1"/>
    <xf numFmtId="0" fontId="28" fillId="0" borderId="18" xfId="1" applyFont="1" applyBorder="1" applyAlignment="1">
      <alignment horizontal="left"/>
    </xf>
    <xf numFmtId="164" fontId="27" fillId="0" borderId="17" xfId="1" applyNumberFormat="1" applyFont="1" applyBorder="1"/>
    <xf numFmtId="164" fontId="27" fillId="0" borderId="16" xfId="1" applyNumberFormat="1" applyFont="1" applyBorder="1"/>
    <xf numFmtId="0" fontId="27" fillId="0" borderId="14" xfId="1" applyFont="1" applyBorder="1"/>
    <xf numFmtId="0" fontId="27" fillId="0" borderId="10" xfId="0" applyFont="1" applyBorder="1"/>
    <xf numFmtId="0" fontId="29" fillId="0" borderId="0" xfId="0" applyFont="1"/>
    <xf numFmtId="164" fontId="28" fillId="0" borderId="16" xfId="0" applyNumberFormat="1" applyFont="1" applyBorder="1"/>
    <xf numFmtId="0" fontId="28" fillId="0" borderId="0" xfId="1" applyNumberFormat="1" applyFont="1" applyBorder="1"/>
    <xf numFmtId="164" fontId="28" fillId="0" borderId="11" xfId="1" applyNumberFormat="1" applyFont="1" applyBorder="1" applyAlignment="1">
      <alignment horizontal="right"/>
    </xf>
    <xf numFmtId="164" fontId="27" fillId="0" borderId="11" xfId="1" applyNumberFormat="1" applyFont="1" applyBorder="1" applyAlignment="1">
      <alignment horizontal="right"/>
    </xf>
    <xf numFmtId="164" fontId="27" fillId="0" borderId="10" xfId="1" applyNumberFormat="1" applyFont="1" applyBorder="1" applyAlignment="1">
      <alignment horizontal="right"/>
    </xf>
    <xf numFmtId="164" fontId="27" fillId="0" borderId="0" xfId="1" applyNumberFormat="1" applyFont="1" applyBorder="1" applyAlignment="1">
      <alignment horizontal="right"/>
    </xf>
    <xf numFmtId="164" fontId="28" fillId="0" borderId="10" xfId="1" applyNumberFormat="1" applyFont="1" applyBorder="1" applyAlignment="1">
      <alignment horizontal="right"/>
    </xf>
    <xf numFmtId="0" fontId="28" fillId="0" borderId="10" xfId="0" applyFont="1" applyBorder="1"/>
    <xf numFmtId="0" fontId="28" fillId="0" borderId="18" xfId="66" applyFont="1" applyBorder="1" applyAlignment="1">
      <alignment horizontal="left" wrapText="1"/>
    </xf>
    <xf numFmtId="164" fontId="27" fillId="0" borderId="16" xfId="1" applyNumberFormat="1" applyFont="1" applyBorder="1" applyAlignment="1">
      <alignment horizontal="right"/>
    </xf>
    <xf numFmtId="164" fontId="27" fillId="0" borderId="18" xfId="1" applyNumberFormat="1" applyFont="1" applyBorder="1" applyAlignment="1">
      <alignment horizontal="right"/>
    </xf>
    <xf numFmtId="164" fontId="27" fillId="0" borderId="17" xfId="1" applyNumberFormat="1" applyFont="1" applyBorder="1" applyAlignment="1">
      <alignment horizontal="right"/>
    </xf>
    <xf numFmtId="0" fontId="27" fillId="0" borderId="0" xfId="72" applyFont="1"/>
    <xf numFmtId="164" fontId="27" fillId="0" borderId="0" xfId="72" applyNumberFormat="1" applyFont="1"/>
    <xf numFmtId="164" fontId="28" fillId="0" borderId="10" xfId="72" applyNumberFormat="1" applyFont="1" applyBorder="1"/>
    <xf numFmtId="164" fontId="27" fillId="0" borderId="10" xfId="72" applyNumberFormat="1" applyFont="1" applyBorder="1"/>
    <xf numFmtId="164" fontId="27" fillId="0" borderId="11" xfId="72" applyNumberFormat="1" applyFont="1" applyBorder="1"/>
    <xf numFmtId="0" fontId="27" fillId="0" borderId="11" xfId="72" applyFont="1" applyBorder="1"/>
    <xf numFmtId="0" fontId="27" fillId="0" borderId="10" xfId="72" applyFont="1" applyBorder="1"/>
    <xf numFmtId="164" fontId="27" fillId="0" borderId="0" xfId="72" applyNumberFormat="1" applyFont="1" applyBorder="1"/>
    <xf numFmtId="0" fontId="27" fillId="0" borderId="0" xfId="72" applyFont="1" applyBorder="1"/>
    <xf numFmtId="0" fontId="29" fillId="0" borderId="0" xfId="68" applyFont="1" applyBorder="1"/>
    <xf numFmtId="0" fontId="30" fillId="0" borderId="0" xfId="68" applyFont="1" applyBorder="1"/>
    <xf numFmtId="0" fontId="32" fillId="0" borderId="0" xfId="68" applyFont="1" applyBorder="1"/>
    <xf numFmtId="0" fontId="32" fillId="0" borderId="0" xfId="68" applyFont="1"/>
    <xf numFmtId="0" fontId="46" fillId="0" borderId="0" xfId="72" applyFont="1"/>
    <xf numFmtId="0" fontId="31" fillId="0" borderId="0" xfId="72" applyFont="1"/>
    <xf numFmtId="0" fontId="27" fillId="0" borderId="21" xfId="72" applyFont="1" applyBorder="1" applyAlignment="1">
      <alignment horizontal="center" vertical="center" wrapText="1"/>
    </xf>
    <xf numFmtId="0" fontId="27" fillId="0" borderId="10" xfId="0" applyFont="1" applyFill="1" applyBorder="1"/>
    <xf numFmtId="0" fontId="27" fillId="0" borderId="11" xfId="0" applyFont="1" applyFill="1" applyBorder="1"/>
    <xf numFmtId="49" fontId="28" fillId="0" borderId="18" xfId="68" applyNumberFormat="1" applyFont="1" applyBorder="1" applyAlignment="1">
      <alignment horizontal="left"/>
    </xf>
    <xf numFmtId="49" fontId="27" fillId="0" borderId="0" xfId="1" applyNumberFormat="1" applyFont="1" applyBorder="1" applyAlignment="1"/>
    <xf numFmtId="0" fontId="28" fillId="0" borderId="0" xfId="66" applyFont="1" applyBorder="1" applyAlignment="1"/>
    <xf numFmtId="0" fontId="27" fillId="0" borderId="0" xfId="2" applyFont="1"/>
    <xf numFmtId="0" fontId="28" fillId="0" borderId="0" xfId="2" applyFont="1"/>
    <xf numFmtId="0" fontId="27" fillId="0" borderId="12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7" fillId="0" borderId="10" xfId="2" applyFont="1" applyBorder="1"/>
    <xf numFmtId="0" fontId="27" fillId="0" borderId="0" xfId="2" applyFont="1" applyBorder="1"/>
    <xf numFmtId="0" fontId="28" fillId="0" borderId="0" xfId="2" applyNumberFormat="1" applyFont="1" applyBorder="1"/>
    <xf numFmtId="0" fontId="28" fillId="0" borderId="0" xfId="2" applyFont="1" applyBorder="1"/>
    <xf numFmtId="164" fontId="28" fillId="0" borderId="10" xfId="2" applyNumberFormat="1" applyFont="1" applyBorder="1" applyAlignment="1">
      <alignment horizontal="right"/>
    </xf>
    <xf numFmtId="164" fontId="28" fillId="0" borderId="11" xfId="2" applyNumberFormat="1" applyFont="1" applyBorder="1" applyAlignment="1">
      <alignment horizontal="right"/>
    </xf>
    <xf numFmtId="0" fontId="27" fillId="0" borderId="0" xfId="2" applyNumberFormat="1" applyFont="1" applyBorder="1"/>
    <xf numFmtId="164" fontId="27" fillId="0" borderId="10" xfId="2" applyNumberFormat="1" applyFont="1" applyBorder="1"/>
    <xf numFmtId="0" fontId="29" fillId="0" borderId="0" xfId="2" applyFont="1"/>
    <xf numFmtId="0" fontId="30" fillId="0" borderId="0" xfId="2" applyFont="1"/>
    <xf numFmtId="0" fontId="30" fillId="0" borderId="0" xfId="1" applyFont="1" applyAlignment="1">
      <alignment vertical="top"/>
    </xf>
    <xf numFmtId="0" fontId="29" fillId="0" borderId="0" xfId="71" applyFont="1" applyAlignment="1"/>
    <xf numFmtId="0" fontId="30" fillId="0" borderId="0" xfId="71" applyFont="1" applyAlignment="1">
      <alignment vertical="top"/>
    </xf>
    <xf numFmtId="0" fontId="27" fillId="0" borderId="14" xfId="0" applyFont="1" applyBorder="1"/>
    <xf numFmtId="2" fontId="27" fillId="0" borderId="0" xfId="0" applyNumberFormat="1" applyFont="1"/>
    <xf numFmtId="164" fontId="27" fillId="0" borderId="0" xfId="1" applyNumberFormat="1" applyFont="1" applyBorder="1" applyAlignment="1"/>
    <xf numFmtId="0" fontId="27" fillId="0" borderId="10" xfId="71" applyFont="1" applyBorder="1"/>
    <xf numFmtId="164" fontId="28" fillId="0" borderId="0" xfId="2" applyNumberFormat="1" applyFont="1" applyBorder="1"/>
    <xf numFmtId="164" fontId="28" fillId="0" borderId="16" xfId="70" applyNumberFormat="1" applyFont="1" applyBorder="1" applyAlignment="1">
      <alignment horizontal="right"/>
    </xf>
    <xf numFmtId="164" fontId="28" fillId="0" borderId="10" xfId="78" applyNumberFormat="1" applyFont="1" applyBorder="1" applyAlignment="1"/>
    <xf numFmtId="164" fontId="28" fillId="0" borderId="15" xfId="70" applyNumberFormat="1" applyFont="1" applyBorder="1" applyAlignment="1">
      <alignment horizontal="right"/>
    </xf>
    <xf numFmtId="164" fontId="28" fillId="0" borderId="14" xfId="78" applyNumberFormat="1" applyFont="1" applyBorder="1" applyAlignment="1"/>
    <xf numFmtId="0" fontId="27" fillId="0" borderId="18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27" fillId="0" borderId="21" xfId="1" applyFont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 wrapText="1"/>
    </xf>
    <xf numFmtId="0" fontId="27" fillId="0" borderId="21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21" xfId="71" applyFont="1" applyBorder="1" applyAlignment="1">
      <alignment horizontal="center" vertical="center" wrapText="1"/>
    </xf>
    <xf numFmtId="0" fontId="27" fillId="0" borderId="10" xfId="71" applyFont="1" applyBorder="1" applyAlignment="1">
      <alignment horizontal="center" vertical="center"/>
    </xf>
    <xf numFmtId="0" fontId="27" fillId="0" borderId="21" xfId="2" applyFont="1" applyBorder="1" applyAlignment="1">
      <alignment horizontal="center" vertical="center"/>
    </xf>
    <xf numFmtId="0" fontId="27" fillId="0" borderId="21" xfId="2" applyFont="1" applyBorder="1" applyAlignment="1">
      <alignment horizontal="center" vertical="center" wrapText="1"/>
    </xf>
    <xf numFmtId="0" fontId="46" fillId="0" borderId="0" xfId="1" applyFont="1" applyBorder="1" applyAlignment="1">
      <alignment horizontal="left"/>
    </xf>
    <xf numFmtId="0" fontId="31" fillId="0" borderId="0" xfId="1" applyFont="1" applyBorder="1" applyAlignment="1">
      <alignment horizontal="left"/>
    </xf>
    <xf numFmtId="0" fontId="32" fillId="0" borderId="0" xfId="1" applyFont="1" applyAlignment="1">
      <alignment vertical="top"/>
    </xf>
    <xf numFmtId="49" fontId="46" fillId="0" borderId="0" xfId="68" applyNumberFormat="1" applyFont="1" applyBorder="1" applyAlignment="1">
      <alignment horizontal="left"/>
    </xf>
    <xf numFmtId="49" fontId="31" fillId="0" borderId="0" xfId="68" applyNumberFormat="1" applyFont="1" applyBorder="1" applyAlignment="1">
      <alignment horizontal="left"/>
    </xf>
    <xf numFmtId="0" fontId="31" fillId="0" borderId="0" xfId="68" applyFont="1" applyBorder="1" applyAlignment="1">
      <alignment horizontal="left"/>
    </xf>
    <xf numFmtId="0" fontId="31" fillId="0" borderId="0" xfId="68" applyFont="1" applyBorder="1" applyAlignment="1"/>
    <xf numFmtId="49" fontId="31" fillId="0" borderId="0" xfId="69" applyNumberFormat="1" applyFont="1" applyBorder="1" applyAlignment="1"/>
    <xf numFmtId="0" fontId="32" fillId="0" borderId="0" xfId="1" applyFont="1" applyAlignment="1">
      <alignment horizontal="left"/>
    </xf>
    <xf numFmtId="0" fontId="27" fillId="0" borderId="0" xfId="1" applyFont="1" applyAlignment="1">
      <alignment horizontal="left"/>
    </xf>
    <xf numFmtId="49" fontId="46" fillId="0" borderId="0" xfId="1" applyNumberFormat="1" applyFont="1" applyAlignment="1"/>
    <xf numFmtId="49" fontId="31" fillId="0" borderId="0" xfId="68" applyNumberFormat="1" applyFont="1" applyBorder="1" applyAlignment="1"/>
    <xf numFmtId="49" fontId="31" fillId="0" borderId="0" xfId="69" applyNumberFormat="1" applyFont="1" applyBorder="1" applyAlignment="1">
      <alignment horizontal="left" vertical="center"/>
    </xf>
    <xf numFmtId="49" fontId="31" fillId="0" borderId="0" xfId="69" applyNumberFormat="1" applyFont="1" applyBorder="1" applyAlignment="1">
      <alignment horizontal="left"/>
    </xf>
    <xf numFmtId="49" fontId="46" fillId="0" borderId="0" xfId="68" applyNumberFormat="1" applyFont="1" applyBorder="1" applyAlignment="1">
      <alignment horizontal="left" wrapText="1"/>
    </xf>
    <xf numFmtId="49" fontId="46" fillId="0" borderId="0" xfId="69" applyNumberFormat="1" applyFont="1" applyBorder="1" applyAlignment="1"/>
    <xf numFmtId="49" fontId="31" fillId="0" borderId="0" xfId="70" applyNumberFormat="1" applyFont="1" applyBorder="1" applyAlignment="1"/>
    <xf numFmtId="0" fontId="32" fillId="0" borderId="0" xfId="78" applyFont="1" applyAlignment="1"/>
    <xf numFmtId="0" fontId="33" fillId="0" borderId="0" xfId="78" applyFont="1" applyAlignment="1"/>
    <xf numFmtId="0" fontId="46" fillId="0" borderId="0" xfId="68" applyNumberFormat="1" applyFont="1" applyBorder="1" applyAlignment="1"/>
    <xf numFmtId="0" fontId="28" fillId="0" borderId="0" xfId="68" applyFont="1" applyBorder="1" applyAlignment="1">
      <alignment horizontal="left"/>
    </xf>
    <xf numFmtId="0" fontId="46" fillId="0" borderId="0" xfId="69" applyNumberFormat="1" applyFont="1" applyBorder="1" applyAlignment="1"/>
    <xf numFmtId="49" fontId="28" fillId="0" borderId="0" xfId="69" applyNumberFormat="1" applyFont="1" applyBorder="1" applyAlignment="1">
      <alignment horizontal="left"/>
    </xf>
    <xf numFmtId="0" fontId="31" fillId="0" borderId="0" xfId="69" applyNumberFormat="1" applyFont="1" applyBorder="1" applyAlignment="1"/>
    <xf numFmtId="49" fontId="27" fillId="0" borderId="0" xfId="69" applyNumberFormat="1" applyFont="1" applyBorder="1" applyAlignment="1">
      <alignment vertical="top"/>
    </xf>
    <xf numFmtId="0" fontId="28" fillId="0" borderId="0" xfId="69" applyFont="1" applyBorder="1" applyAlignment="1">
      <alignment horizontal="left"/>
    </xf>
    <xf numFmtId="0" fontId="31" fillId="0" borderId="0" xfId="68" applyNumberFormat="1" applyFont="1" applyBorder="1" applyAlignment="1"/>
    <xf numFmtId="49" fontId="27" fillId="0" borderId="0" xfId="68" applyNumberFormat="1" applyFont="1" applyBorder="1" applyAlignment="1">
      <alignment horizontal="left" vertical="top"/>
    </xf>
    <xf numFmtId="49" fontId="27" fillId="0" borderId="0" xfId="69" applyNumberFormat="1" applyFont="1" applyBorder="1" applyAlignment="1">
      <alignment horizontal="left" vertical="top"/>
    </xf>
    <xf numFmtId="49" fontId="27" fillId="0" borderId="0" xfId="68" applyNumberFormat="1" applyFont="1" applyBorder="1" applyAlignment="1">
      <alignment vertical="top"/>
    </xf>
    <xf numFmtId="0" fontId="27" fillId="0" borderId="0" xfId="69" applyFont="1" applyBorder="1" applyAlignment="1">
      <alignment vertical="top"/>
    </xf>
    <xf numFmtId="49" fontId="27" fillId="0" borderId="0" xfId="69" applyNumberFormat="1" applyFont="1" applyBorder="1" applyAlignment="1">
      <alignment vertical="top" wrapText="1"/>
    </xf>
    <xf numFmtId="0" fontId="27" fillId="0" borderId="0" xfId="69" applyFont="1" applyBorder="1" applyAlignment="1">
      <alignment horizontal="left" vertical="top"/>
    </xf>
    <xf numFmtId="49" fontId="27" fillId="0" borderId="0" xfId="69" applyNumberFormat="1" applyFont="1" applyBorder="1" applyAlignment="1">
      <alignment horizontal="fill" vertical="top"/>
    </xf>
    <xf numFmtId="0" fontId="31" fillId="0" borderId="0" xfId="78" applyNumberFormat="1" applyFont="1" applyBorder="1" applyAlignment="1"/>
    <xf numFmtId="0" fontId="43" fillId="0" borderId="0" xfId="78" applyFont="1" applyBorder="1" applyAlignment="1">
      <alignment vertical="top"/>
    </xf>
    <xf numFmtId="0" fontId="28" fillId="0" borderId="0" xfId="69" applyFont="1" applyBorder="1" applyAlignment="1">
      <alignment vertical="top" wrapText="1"/>
    </xf>
    <xf numFmtId="49" fontId="28" fillId="0" borderId="0" xfId="69" applyNumberFormat="1" applyFont="1" applyBorder="1" applyAlignment="1">
      <alignment vertical="top"/>
    </xf>
    <xf numFmtId="49" fontId="28" fillId="0" borderId="0" xfId="68" applyNumberFormat="1" applyFont="1" applyBorder="1" applyAlignment="1">
      <alignment vertical="top"/>
    </xf>
    <xf numFmtId="0" fontId="31" fillId="0" borderId="0" xfId="70" applyNumberFormat="1" applyFont="1" applyBorder="1" applyAlignment="1"/>
    <xf numFmtId="0" fontId="46" fillId="0" borderId="0" xfId="68" applyFont="1" applyBorder="1" applyAlignment="1">
      <alignment horizontal="left"/>
    </xf>
    <xf numFmtId="0" fontId="32" fillId="0" borderId="0" xfId="71" applyFont="1" applyAlignment="1"/>
    <xf numFmtId="0" fontId="46" fillId="0" borderId="0" xfId="71" applyFont="1" applyBorder="1" applyAlignment="1">
      <alignment horizontal="left"/>
    </xf>
    <xf numFmtId="0" fontId="27" fillId="0" borderId="0" xfId="71" applyFont="1" applyBorder="1" applyAlignment="1">
      <alignment horizontal="left"/>
    </xf>
    <xf numFmtId="49" fontId="46" fillId="0" borderId="0" xfId="1" applyNumberFormat="1" applyFont="1" applyBorder="1" applyAlignment="1"/>
    <xf numFmtId="0" fontId="32" fillId="0" borderId="0" xfId="71" applyFont="1" applyAlignment="1">
      <alignment vertical="top"/>
    </xf>
    <xf numFmtId="0" fontId="31" fillId="0" borderId="0" xfId="68" applyFont="1" applyBorder="1" applyAlignment="1">
      <alignment wrapText="1"/>
    </xf>
    <xf numFmtId="0" fontId="32" fillId="0" borderId="0" xfId="1" applyFont="1" applyAlignment="1">
      <alignment horizontal="left" vertical="top"/>
    </xf>
    <xf numFmtId="0" fontId="31" fillId="0" borderId="0" xfId="1" applyFont="1" applyBorder="1"/>
    <xf numFmtId="0" fontId="28" fillId="0" borderId="0" xfId="68" applyFont="1" applyBorder="1"/>
    <xf numFmtId="0" fontId="32" fillId="0" borderId="0" xfId="2" applyFont="1"/>
    <xf numFmtId="0" fontId="32" fillId="0" borderId="0" xfId="2" applyFont="1" applyAlignment="1">
      <alignment vertical="top"/>
    </xf>
    <xf numFmtId="0" fontId="46" fillId="0" borderId="0" xfId="2" applyNumberFormat="1" applyFont="1" applyBorder="1"/>
    <xf numFmtId="0" fontId="34" fillId="0" borderId="0" xfId="2" applyFont="1"/>
    <xf numFmtId="0" fontId="50" fillId="0" borderId="0" xfId="2" applyFont="1"/>
    <xf numFmtId="0" fontId="29" fillId="0" borderId="0" xfId="80" applyFont="1" applyAlignment="1"/>
    <xf numFmtId="0" fontId="29" fillId="0" borderId="0" xfId="80" applyFont="1" applyAlignment="1">
      <alignment vertical="top"/>
    </xf>
    <xf numFmtId="0" fontId="30" fillId="0" borderId="0" xfId="80" applyFont="1" applyAlignment="1">
      <alignment vertical="top"/>
    </xf>
    <xf numFmtId="0" fontId="27" fillId="0" borderId="0" xfId="80" applyFont="1"/>
    <xf numFmtId="0" fontId="30" fillId="0" borderId="0" xfId="80" applyFont="1" applyAlignment="1"/>
    <xf numFmtId="0" fontId="32" fillId="0" borderId="0" xfId="80" applyFont="1" applyAlignment="1"/>
    <xf numFmtId="0" fontId="33" fillId="0" borderId="0" xfId="80" applyFont="1" applyAlignment="1">
      <alignment vertical="center"/>
    </xf>
    <xf numFmtId="0" fontId="32" fillId="0" borderId="0" xfId="80" applyFont="1"/>
    <xf numFmtId="0" fontId="33" fillId="0" borderId="0" xfId="80" applyFont="1"/>
    <xf numFmtId="0" fontId="31" fillId="0" borderId="0" xfId="80" applyFont="1"/>
    <xf numFmtId="0" fontId="32" fillId="0" borderId="0" xfId="80" applyFont="1" applyAlignment="1">
      <alignment vertical="top"/>
    </xf>
    <xf numFmtId="0" fontId="33" fillId="0" borderId="0" xfId="80" applyFont="1" applyAlignment="1"/>
    <xf numFmtId="164" fontId="33" fillId="0" borderId="0" xfId="80" applyNumberFormat="1" applyFont="1"/>
    <xf numFmtId="164" fontId="31" fillId="0" borderId="0" xfId="80" applyNumberFormat="1" applyFont="1"/>
    <xf numFmtId="0" fontId="28" fillId="0" borderId="0" xfId="80" applyFont="1"/>
    <xf numFmtId="0" fontId="27" fillId="0" borderId="21" xfId="80" applyFont="1" applyBorder="1" applyAlignment="1">
      <alignment horizontal="center" vertical="center"/>
    </xf>
    <xf numFmtId="0" fontId="27" fillId="0" borderId="12" xfId="80" applyFont="1" applyBorder="1" applyAlignment="1">
      <alignment horizontal="center" vertical="center"/>
    </xf>
    <xf numFmtId="0" fontId="27" fillId="0" borderId="13" xfId="80" applyFont="1" applyBorder="1" applyAlignment="1">
      <alignment horizontal="center" vertical="center"/>
    </xf>
    <xf numFmtId="0" fontId="27" fillId="0" borderId="12" xfId="80" applyFont="1" applyBorder="1" applyAlignment="1">
      <alignment horizontal="center" vertical="center" wrapText="1"/>
    </xf>
    <xf numFmtId="49" fontId="28" fillId="0" borderId="0" xfId="82" applyNumberFormat="1" applyFont="1" applyBorder="1" applyAlignment="1"/>
    <xf numFmtId="0" fontId="28" fillId="0" borderId="0" xfId="82" applyFont="1" applyBorder="1" applyAlignment="1">
      <alignment horizontal="right"/>
    </xf>
    <xf numFmtId="164" fontId="28" fillId="0" borderId="10" xfId="80" applyNumberFormat="1" applyFont="1" applyBorder="1"/>
    <xf numFmtId="164" fontId="28" fillId="0" borderId="0" xfId="80" applyNumberFormat="1" applyFont="1" applyBorder="1"/>
    <xf numFmtId="49" fontId="46" fillId="0" borderId="0" xfId="82" applyNumberFormat="1" applyFont="1" applyBorder="1" applyAlignment="1"/>
    <xf numFmtId="0" fontId="28" fillId="0" borderId="10" xfId="80" applyFont="1" applyBorder="1"/>
    <xf numFmtId="49" fontId="27" fillId="0" borderId="0" xfId="82" applyNumberFormat="1" applyFont="1" applyBorder="1" applyAlignment="1"/>
    <xf numFmtId="0" fontId="27" fillId="0" borderId="0" xfId="82" applyFont="1" applyBorder="1" applyAlignment="1">
      <alignment horizontal="right"/>
    </xf>
    <xf numFmtId="164" fontId="27" fillId="0" borderId="10" xfId="80" applyNumberFormat="1" applyFont="1" applyBorder="1"/>
    <xf numFmtId="0" fontId="27" fillId="0" borderId="10" xfId="80" applyFont="1" applyBorder="1"/>
    <xf numFmtId="164" fontId="27" fillId="0" borderId="0" xfId="80" applyNumberFormat="1" applyFont="1" applyBorder="1"/>
    <xf numFmtId="49" fontId="31" fillId="0" borderId="0" xfId="82" applyNumberFormat="1" applyFont="1" applyBorder="1" applyAlignment="1"/>
    <xf numFmtId="164" fontId="27" fillId="0" borderId="0" xfId="80" applyNumberFormat="1" applyFont="1"/>
    <xf numFmtId="49" fontId="28" fillId="0" borderId="0" xfId="81" applyNumberFormat="1" applyFont="1" applyAlignment="1"/>
    <xf numFmtId="49" fontId="46" fillId="0" borderId="0" xfId="81" applyNumberFormat="1" applyFont="1" applyAlignment="1"/>
    <xf numFmtId="164" fontId="27" fillId="0" borderId="10" xfId="80" applyNumberFormat="1" applyFont="1" applyBorder="1" applyAlignment="1">
      <alignment horizontal="right"/>
    </xf>
    <xf numFmtId="164" fontId="27" fillId="0" borderId="0" xfId="80" applyNumberFormat="1" applyFont="1" applyBorder="1" applyAlignment="1">
      <alignment horizontal="right"/>
    </xf>
    <xf numFmtId="49" fontId="27" fillId="0" borderId="0" xfId="81" applyNumberFormat="1" applyFont="1" applyAlignment="1"/>
    <xf numFmtId="49" fontId="27" fillId="0" borderId="0" xfId="68" applyNumberFormat="1" applyFont="1" applyAlignment="1"/>
    <xf numFmtId="49" fontId="28" fillId="0" borderId="0" xfId="66" applyNumberFormat="1" applyFont="1" applyAlignment="1"/>
    <xf numFmtId="49" fontId="46" fillId="0" borderId="0" xfId="68" applyNumberFormat="1" applyFont="1" applyBorder="1" applyAlignment="1"/>
    <xf numFmtId="164" fontId="27" fillId="0" borderId="0" xfId="81" applyNumberFormat="1" applyFont="1" applyFill="1" applyBorder="1"/>
    <xf numFmtId="0" fontId="27" fillId="0" borderId="0" xfId="80" applyFont="1" applyAlignment="1">
      <alignment vertical="top"/>
    </xf>
    <xf numFmtId="0" fontId="27" fillId="0" borderId="0" xfId="80" applyFont="1" applyAlignment="1"/>
    <xf numFmtId="0" fontId="27" fillId="0" borderId="0" xfId="80" applyFont="1" applyAlignment="1">
      <alignment vertical="center"/>
    </xf>
    <xf numFmtId="49" fontId="28" fillId="0" borderId="0" xfId="80" applyNumberFormat="1" applyFont="1" applyBorder="1" applyAlignment="1">
      <alignment horizontal="left" wrapText="1"/>
    </xf>
    <xf numFmtId="0" fontId="27" fillId="0" borderId="0" xfId="80" applyFont="1" applyBorder="1"/>
    <xf numFmtId="0" fontId="28" fillId="0" borderId="11" xfId="80" applyFont="1" applyBorder="1"/>
    <xf numFmtId="0" fontId="27" fillId="0" borderId="10" xfId="80" applyFont="1" applyBorder="1" applyAlignment="1">
      <alignment horizontal="right"/>
    </xf>
    <xf numFmtId="0" fontId="27" fillId="0" borderId="10" xfId="80" applyFont="1" applyBorder="1" applyAlignment="1">
      <alignment wrapText="1"/>
    </xf>
    <xf numFmtId="0" fontId="27" fillId="0" borderId="0" xfId="80" applyFont="1" applyAlignment="1">
      <alignment wrapText="1"/>
    </xf>
    <xf numFmtId="164" fontId="27" fillId="0" borderId="0" xfId="80" applyNumberFormat="1" applyFont="1" applyAlignment="1">
      <alignment wrapText="1"/>
    </xf>
    <xf numFmtId="164" fontId="27" fillId="0" borderId="10" xfId="81" applyNumberFormat="1" applyFont="1" applyFill="1" applyBorder="1"/>
    <xf numFmtId="0" fontId="28" fillId="0" borderId="0" xfId="80" applyFont="1" applyBorder="1" applyAlignment="1">
      <alignment wrapText="1"/>
    </xf>
    <xf numFmtId="0" fontId="27" fillId="0" borderId="11" xfId="80" applyFont="1" applyBorder="1"/>
    <xf numFmtId="2" fontId="27" fillId="0" borderId="10" xfId="80" applyNumberFormat="1" applyFont="1" applyBorder="1"/>
    <xf numFmtId="49" fontId="27" fillId="0" borderId="10" xfId="80" applyNumberFormat="1" applyFont="1" applyBorder="1"/>
    <xf numFmtId="49" fontId="31" fillId="0" borderId="0" xfId="81" applyNumberFormat="1" applyFont="1" applyAlignment="1"/>
    <xf numFmtId="0" fontId="51" fillId="0" borderId="0" xfId="0" applyFont="1"/>
    <xf numFmtId="0" fontId="0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 applyAlignment="1"/>
    <xf numFmtId="0" fontId="56" fillId="0" borderId="0" xfId="83" applyFont="1"/>
    <xf numFmtId="0" fontId="57" fillId="0" borderId="0" xfId="0" applyFont="1"/>
    <xf numFmtId="0" fontId="58" fillId="0" borderId="0" xfId="0" applyFont="1"/>
    <xf numFmtId="0" fontId="59" fillId="0" borderId="21" xfId="1" applyFont="1" applyBorder="1" applyAlignment="1">
      <alignment horizontal="center" vertical="center" wrapText="1"/>
    </xf>
    <xf numFmtId="0" fontId="27" fillId="0" borderId="21" xfId="71" applyFont="1" applyBorder="1" applyAlignment="1">
      <alignment horizontal="center" vertical="center" wrapText="1"/>
    </xf>
    <xf numFmtId="49" fontId="34" fillId="0" borderId="0" xfId="68" applyNumberFormat="1" applyFont="1" applyBorder="1" applyAlignment="1"/>
    <xf numFmtId="164" fontId="28" fillId="0" borderId="16" xfId="70" applyNumberFormat="1" applyFont="1" applyBorder="1"/>
    <xf numFmtId="0" fontId="28" fillId="0" borderId="10" xfId="70" applyFont="1" applyBorder="1"/>
    <xf numFmtId="164" fontId="28" fillId="0" borderId="10" xfId="70" applyNumberFormat="1" applyFont="1" applyBorder="1"/>
    <xf numFmtId="0" fontId="28" fillId="0" borderId="16" xfId="70" applyFont="1" applyBorder="1"/>
    <xf numFmtId="164" fontId="27" fillId="0" borderId="11" xfId="2" applyNumberFormat="1" applyFont="1" applyBorder="1"/>
    <xf numFmtId="164" fontId="60" fillId="0" borderId="10" xfId="0" applyNumberFormat="1" applyFont="1" applyBorder="1"/>
    <xf numFmtId="164" fontId="28" fillId="0" borderId="10" xfId="2" applyNumberFormat="1" applyFont="1" applyBorder="1"/>
    <xf numFmtId="164" fontId="27" fillId="0" borderId="10" xfId="2" applyNumberFormat="1" applyFont="1" applyFill="1" applyBorder="1"/>
    <xf numFmtId="164" fontId="61" fillId="0" borderId="10" xfId="0" applyNumberFormat="1" applyFont="1" applyBorder="1"/>
    <xf numFmtId="164" fontId="28" fillId="0" borderId="11" xfId="2" applyNumberFormat="1" applyFont="1" applyBorder="1"/>
    <xf numFmtId="164" fontId="27" fillId="0" borderId="0" xfId="2" applyNumberFormat="1" applyFont="1" applyBorder="1"/>
    <xf numFmtId="164" fontId="61" fillId="0" borderId="11" xfId="0" applyNumberFormat="1" applyFont="1" applyBorder="1"/>
    <xf numFmtId="164" fontId="61" fillId="0" borderId="0" xfId="0" applyNumberFormat="1" applyFont="1" applyBorder="1"/>
    <xf numFmtId="164" fontId="60" fillId="0" borderId="0" xfId="0" applyNumberFormat="1" applyFont="1" applyBorder="1"/>
    <xf numFmtId="164" fontId="27" fillId="0" borderId="11" xfId="2" applyNumberFormat="1" applyFont="1" applyBorder="1" applyAlignment="1">
      <alignment horizontal="right"/>
    </xf>
    <xf numFmtId="164" fontId="28" fillId="0" borderId="11" xfId="2" applyNumberFormat="1" applyFont="1" applyFill="1" applyBorder="1"/>
    <xf numFmtId="0" fontId="28" fillId="0" borderId="16" xfId="0" applyFont="1" applyBorder="1"/>
    <xf numFmtId="164" fontId="27" fillId="0" borderId="11" xfId="2" applyNumberFormat="1" applyFont="1" applyFill="1" applyBorder="1"/>
    <xf numFmtId="164" fontId="28" fillId="0" borderId="0" xfId="80" applyNumberFormat="1" applyFont="1"/>
    <xf numFmtId="164" fontId="28" fillId="0" borderId="16" xfId="1" applyNumberFormat="1" applyFont="1" applyBorder="1"/>
    <xf numFmtId="164" fontId="28" fillId="0" borderId="16" xfId="68" applyNumberFormat="1" applyFont="1" applyFill="1" applyBorder="1"/>
    <xf numFmtId="0" fontId="28" fillId="0" borderId="10" xfId="68" applyFont="1" applyFill="1" applyBorder="1"/>
    <xf numFmtId="164" fontId="28" fillId="0" borderId="16" xfId="78" applyNumberFormat="1" applyFont="1" applyBorder="1" applyAlignment="1">
      <alignment horizontal="right"/>
    </xf>
    <xf numFmtId="0" fontId="28" fillId="0" borderId="15" xfId="70" applyFont="1" applyBorder="1"/>
    <xf numFmtId="0" fontId="28" fillId="0" borderId="14" xfId="70" applyFont="1" applyBorder="1"/>
    <xf numFmtId="164" fontId="27" fillId="0" borderId="14" xfId="70" applyNumberFormat="1" applyFont="1" applyBorder="1"/>
    <xf numFmtId="0" fontId="27" fillId="0" borderId="14" xfId="79" applyFont="1" applyBorder="1"/>
    <xf numFmtId="164" fontId="28" fillId="0" borderId="15" xfId="78" applyNumberFormat="1" applyFont="1" applyBorder="1" applyAlignment="1">
      <alignment horizontal="right"/>
    </xf>
    <xf numFmtId="164" fontId="28" fillId="0" borderId="18" xfId="78" applyNumberFormat="1" applyFont="1" applyBorder="1" applyAlignment="1">
      <alignment horizontal="right"/>
    </xf>
    <xf numFmtId="164" fontId="28" fillId="0" borderId="0" xfId="70" applyNumberFormat="1" applyFont="1" applyBorder="1"/>
    <xf numFmtId="164" fontId="28" fillId="0" borderId="14" xfId="70" applyNumberFormat="1" applyFont="1" applyBorder="1"/>
    <xf numFmtId="0" fontId="28" fillId="0" borderId="0" xfId="70" applyFont="1" applyBorder="1"/>
    <xf numFmtId="164" fontId="27" fillId="0" borderId="14" xfId="0" applyNumberFormat="1" applyFont="1" applyBorder="1"/>
    <xf numFmtId="0" fontId="62" fillId="0" borderId="0" xfId="83" applyFont="1" applyAlignment="1" applyProtection="1"/>
    <xf numFmtId="164" fontId="27" fillId="0" borderId="0" xfId="71" applyNumberFormat="1" applyFont="1"/>
    <xf numFmtId="164" fontId="60" fillId="0" borderId="11" xfId="0" applyNumberFormat="1" applyFont="1" applyBorder="1"/>
    <xf numFmtId="164" fontId="28" fillId="0" borderId="16" xfId="80" applyNumberFormat="1" applyFont="1" applyBorder="1"/>
    <xf numFmtId="0" fontId="50" fillId="0" borderId="0" xfId="1" applyFont="1"/>
    <xf numFmtId="164" fontId="28" fillId="0" borderId="15" xfId="70" applyNumberFormat="1" applyFont="1" applyBorder="1"/>
    <xf numFmtId="0" fontId="44" fillId="0" borderId="14" xfId="79" applyFont="1" applyBorder="1"/>
    <xf numFmtId="164" fontId="28" fillId="0" borderId="16" xfId="1" applyNumberFormat="1" applyFont="1" applyFill="1" applyBorder="1"/>
    <xf numFmtId="164" fontId="27" fillId="0" borderId="0" xfId="70" applyNumberFormat="1" applyFont="1" applyBorder="1"/>
    <xf numFmtId="164" fontId="28" fillId="0" borderId="0" xfId="0" applyNumberFormat="1" applyFont="1"/>
    <xf numFmtId="164" fontId="61" fillId="0" borderId="10" xfId="0" applyNumberFormat="1" applyFont="1" applyFill="1" applyBorder="1"/>
    <xf numFmtId="164" fontId="27" fillId="0" borderId="0" xfId="2" applyNumberFormat="1" applyFont="1"/>
    <xf numFmtId="164" fontId="28" fillId="0" borderId="11" xfId="68" applyNumberFormat="1" applyFont="1" applyFill="1" applyBorder="1"/>
    <xf numFmtId="164" fontId="27" fillId="0" borderId="0" xfId="68" applyNumberFormat="1" applyFont="1" applyBorder="1" applyAlignment="1">
      <alignment horizontal="right"/>
    </xf>
    <xf numFmtId="164" fontId="31" fillId="0" borderId="0" xfId="1" applyNumberFormat="1" applyFont="1"/>
    <xf numFmtId="164" fontId="31" fillId="0" borderId="0" xfId="0" applyNumberFormat="1" applyFont="1"/>
    <xf numFmtId="0" fontId="63" fillId="0" borderId="0" xfId="0" applyFont="1"/>
    <xf numFmtId="164" fontId="44" fillId="0" borderId="14" xfId="79" applyNumberFormat="1" applyFont="1" applyBorder="1"/>
    <xf numFmtId="0" fontId="28" fillId="0" borderId="16" xfId="80" applyFont="1" applyBorder="1"/>
    <xf numFmtId="164" fontId="28" fillId="0" borderId="16" xfId="72" applyNumberFormat="1" applyFont="1" applyBorder="1"/>
    <xf numFmtId="0" fontId="27" fillId="0" borderId="0" xfId="71" applyFont="1" applyBorder="1" applyAlignment="1">
      <alignment horizontal="center" vertical="center"/>
    </xf>
    <xf numFmtId="0" fontId="27" fillId="0" borderId="21" xfId="71" applyFont="1" applyBorder="1" applyAlignment="1">
      <alignment horizontal="center" vertical="center" wrapText="1"/>
    </xf>
    <xf numFmtId="0" fontId="28" fillId="0" borderId="0" xfId="0" applyFont="1"/>
    <xf numFmtId="0" fontId="28" fillId="0" borderId="0" xfId="68" applyFont="1" applyFill="1" applyBorder="1"/>
    <xf numFmtId="164" fontId="27" fillId="0" borderId="0" xfId="68" applyNumberFormat="1" applyFont="1" applyFill="1" applyBorder="1"/>
    <xf numFmtId="0" fontId="28" fillId="0" borderId="0" xfId="70" applyFont="1"/>
    <xf numFmtId="164" fontId="27" fillId="0" borderId="0" xfId="70" applyNumberFormat="1" applyFont="1"/>
    <xf numFmtId="0" fontId="44" fillId="0" borderId="0" xfId="84" applyFont="1"/>
    <xf numFmtId="0" fontId="33" fillId="0" borderId="0" xfId="2" applyFont="1"/>
    <xf numFmtId="0" fontId="28" fillId="0" borderId="10" xfId="71" applyFont="1" applyBorder="1"/>
    <xf numFmtId="0" fontId="28" fillId="0" borderId="0" xfId="71" applyFont="1"/>
    <xf numFmtId="49" fontId="28" fillId="0" borderId="0" xfId="2" applyNumberFormat="1" applyFont="1" applyBorder="1" applyAlignment="1"/>
    <xf numFmtId="49" fontId="46" fillId="0" borderId="0" xfId="2" applyNumberFormat="1" applyFont="1" applyBorder="1" applyAlignment="1"/>
    <xf numFmtId="164" fontId="28" fillId="0" borderId="0" xfId="71" applyNumberFormat="1" applyFont="1"/>
    <xf numFmtId="164" fontId="64" fillId="0" borderId="10" xfId="0" applyNumberFormat="1" applyFont="1" applyFill="1" applyBorder="1"/>
    <xf numFmtId="164" fontId="64" fillId="0" borderId="10" xfId="0" applyNumberFormat="1" applyFont="1" applyBorder="1"/>
    <xf numFmtId="0" fontId="28" fillId="0" borderId="0" xfId="0" applyFont="1" applyFill="1"/>
    <xf numFmtId="164" fontId="28" fillId="0" borderId="11" xfId="2" applyNumberFormat="1" applyFont="1" applyFill="1" applyBorder="1" applyAlignment="1">
      <alignment horizontal="right"/>
    </xf>
    <xf numFmtId="0" fontId="27" fillId="0" borderId="0" xfId="0" applyFont="1" applyFill="1"/>
    <xf numFmtId="164" fontId="27" fillId="0" borderId="11" xfId="2" applyNumberFormat="1" applyFont="1" applyFill="1" applyBorder="1" applyAlignment="1">
      <alignment horizontal="right"/>
    </xf>
    <xf numFmtId="164" fontId="28" fillId="0" borderId="11" xfId="0" applyNumberFormat="1" applyFont="1" applyFill="1" applyBorder="1"/>
    <xf numFmtId="164" fontId="27" fillId="0" borderId="0" xfId="0" applyNumberFormat="1" applyFont="1" applyFill="1"/>
    <xf numFmtId="0" fontId="28" fillId="0" borderId="0" xfId="72" applyFont="1"/>
    <xf numFmtId="164" fontId="27" fillId="0" borderId="0" xfId="80" applyNumberFormat="1" applyFont="1" applyAlignment="1">
      <alignment horizontal="right"/>
    </xf>
    <xf numFmtId="164" fontId="27" fillId="0" borderId="11" xfId="80" applyNumberFormat="1" applyFont="1" applyBorder="1"/>
    <xf numFmtId="164" fontId="28" fillId="0" borderId="16" xfId="0" applyNumberFormat="1" applyFont="1" applyFill="1" applyBorder="1"/>
    <xf numFmtId="0" fontId="27" fillId="0" borderId="21" xfId="1" applyFont="1" applyBorder="1" applyAlignment="1">
      <alignment horizontal="center" vertical="center"/>
    </xf>
    <xf numFmtId="164" fontId="28" fillId="0" borderId="11" xfId="71" applyNumberFormat="1" applyFont="1" applyBorder="1"/>
    <xf numFmtId="0" fontId="28" fillId="0" borderId="14" xfId="1" applyFont="1" applyBorder="1"/>
    <xf numFmtId="0" fontId="27" fillId="0" borderId="12" xfId="68" applyFont="1" applyFill="1" applyBorder="1" applyAlignment="1">
      <alignment horizontal="center" vertical="center"/>
    </xf>
    <xf numFmtId="0" fontId="27" fillId="0" borderId="13" xfId="68" applyFont="1" applyBorder="1" applyAlignment="1">
      <alignment horizontal="center" vertical="center"/>
    </xf>
    <xf numFmtId="0" fontId="27" fillId="0" borderId="12" xfId="70" applyFont="1" applyBorder="1" applyAlignment="1">
      <alignment horizontal="center" vertical="center"/>
    </xf>
    <xf numFmtId="0" fontId="27" fillId="0" borderId="13" xfId="78" applyFont="1" applyBorder="1" applyAlignment="1">
      <alignment horizontal="center" vertical="center"/>
    </xf>
    <xf numFmtId="0" fontId="27" fillId="0" borderId="21" xfId="78" applyFont="1" applyBorder="1" applyAlignment="1">
      <alignment horizontal="center" vertical="center"/>
    </xf>
    <xf numFmtId="0" fontId="27" fillId="0" borderId="13" xfId="70" applyFont="1" applyBorder="1" applyAlignment="1">
      <alignment horizontal="center" vertical="center"/>
    </xf>
    <xf numFmtId="0" fontId="27" fillId="0" borderId="12" xfId="78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 wrapText="1"/>
    </xf>
    <xf numFmtId="0" fontId="27" fillId="0" borderId="18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27" fillId="0" borderId="20" xfId="1" applyFont="1" applyBorder="1" applyAlignment="1">
      <alignment horizontal="center" vertical="center"/>
    </xf>
    <xf numFmtId="0" fontId="27" fillId="0" borderId="21" xfId="1" applyFont="1" applyBorder="1" applyAlignment="1">
      <alignment horizontal="center" vertical="center" wrapText="1"/>
    </xf>
    <xf numFmtId="0" fontId="27" fillId="0" borderId="13" xfId="1" applyFont="1" applyBorder="1" applyAlignment="1">
      <alignment horizontal="center" vertical="center"/>
    </xf>
    <xf numFmtId="0" fontId="27" fillId="0" borderId="17" xfId="1" applyFont="1" applyBorder="1" applyAlignment="1">
      <alignment horizontal="center" vertical="center" wrapText="1"/>
    </xf>
    <xf numFmtId="0" fontId="27" fillId="0" borderId="19" xfId="1" applyFont="1" applyBorder="1" applyAlignment="1">
      <alignment horizontal="center" vertical="center"/>
    </xf>
    <xf numFmtId="0" fontId="59" fillId="0" borderId="17" xfId="1" applyFont="1" applyBorder="1" applyAlignment="1">
      <alignment horizontal="center" vertical="center" wrapText="1"/>
    </xf>
    <xf numFmtId="0" fontId="59" fillId="0" borderId="11" xfId="1" applyFont="1" applyBorder="1" applyAlignment="1">
      <alignment horizontal="center" vertical="center" wrapText="1"/>
    </xf>
    <xf numFmtId="0" fontId="59" fillId="0" borderId="19" xfId="1" applyFont="1" applyBorder="1" applyAlignment="1">
      <alignment horizontal="center" vertical="center" wrapText="1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left" vertical="center" wrapText="1"/>
    </xf>
    <xf numFmtId="0" fontId="27" fillId="0" borderId="20" xfId="1" applyFont="1" applyBorder="1" applyAlignment="1">
      <alignment horizontal="left" vertical="center" wrapText="1"/>
    </xf>
    <xf numFmtId="0" fontId="27" fillId="0" borderId="13" xfId="1" applyFont="1" applyBorder="1" applyAlignment="1">
      <alignment horizontal="center" vertical="center" wrapText="1"/>
    </xf>
    <xf numFmtId="0" fontId="27" fillId="0" borderId="22" xfId="1" applyFont="1" applyBorder="1" applyAlignment="1">
      <alignment horizontal="center" vertical="center" wrapText="1"/>
    </xf>
    <xf numFmtId="0" fontId="27" fillId="0" borderId="21" xfId="68" applyFont="1" applyBorder="1" applyAlignment="1">
      <alignment horizontal="center" vertical="center" wrapText="1"/>
    </xf>
    <xf numFmtId="0" fontId="27" fillId="0" borderId="13" xfId="68" applyFont="1" applyBorder="1" applyAlignment="1">
      <alignment horizontal="center" vertical="center" wrapText="1"/>
    </xf>
    <xf numFmtId="0" fontId="27" fillId="0" borderId="18" xfId="68" applyFont="1" applyBorder="1" applyAlignment="1">
      <alignment horizontal="center" vertical="center" wrapText="1"/>
    </xf>
    <xf numFmtId="0" fontId="27" fillId="0" borderId="22" xfId="68" applyFont="1" applyBorder="1" applyAlignment="1">
      <alignment horizontal="center" vertical="center" wrapText="1"/>
    </xf>
    <xf numFmtId="0" fontId="27" fillId="0" borderId="18" xfId="78" applyFont="1" applyBorder="1" applyAlignment="1">
      <alignment horizontal="center" vertical="center"/>
    </xf>
    <xf numFmtId="0" fontId="27" fillId="0" borderId="20" xfId="78" applyFont="1" applyBorder="1" applyAlignment="1">
      <alignment horizontal="center" vertical="center"/>
    </xf>
    <xf numFmtId="0" fontId="27" fillId="0" borderId="19" xfId="68" applyFont="1" applyBorder="1" applyAlignment="1">
      <alignment horizontal="center" vertical="center" wrapText="1"/>
    </xf>
    <xf numFmtId="0" fontId="27" fillId="0" borderId="20" xfId="68" applyFont="1" applyBorder="1" applyAlignment="1">
      <alignment horizontal="center" vertical="center" wrapText="1"/>
    </xf>
    <xf numFmtId="0" fontId="27" fillId="0" borderId="15" xfId="78" applyFont="1" applyBorder="1" applyAlignment="1">
      <alignment horizontal="center" vertical="center"/>
    </xf>
    <xf numFmtId="0" fontId="27" fillId="0" borderId="23" xfId="78" applyFont="1" applyBorder="1" applyAlignment="1">
      <alignment horizontal="center" vertical="center"/>
    </xf>
    <xf numFmtId="0" fontId="27" fillId="0" borderId="18" xfId="80" applyFont="1" applyBorder="1" applyAlignment="1">
      <alignment horizontal="left" vertical="center" wrapText="1"/>
    </xf>
    <xf numFmtId="0" fontId="27" fillId="0" borderId="0" xfId="8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/>
    </xf>
    <xf numFmtId="0" fontId="27" fillId="0" borderId="21" xfId="80" applyFont="1" applyBorder="1" applyAlignment="1">
      <alignment horizontal="center" vertical="center"/>
    </xf>
    <xf numFmtId="0" fontId="27" fillId="0" borderId="13" xfId="80" applyFont="1" applyBorder="1" applyAlignment="1">
      <alignment horizontal="center" vertical="center"/>
    </xf>
    <xf numFmtId="0" fontId="27" fillId="0" borderId="17" xfId="80" applyFont="1" applyBorder="1" applyAlignment="1">
      <alignment horizontal="center" vertical="center" wrapText="1"/>
    </xf>
    <xf numFmtId="0" fontId="27" fillId="0" borderId="18" xfId="8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19" xfId="80" applyFont="1" applyBorder="1" applyAlignment="1">
      <alignment horizontal="center" vertical="center" wrapText="1"/>
    </xf>
    <xf numFmtId="0" fontId="27" fillId="0" borderId="20" xfId="81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11" xfId="80" applyFont="1" applyBorder="1" applyAlignment="1">
      <alignment horizontal="center" vertical="center" wrapText="1"/>
    </xf>
    <xf numFmtId="0" fontId="27" fillId="0" borderId="0" xfId="81" applyFont="1" applyBorder="1" applyAlignment="1">
      <alignment horizontal="center" vertical="center"/>
    </xf>
    <xf numFmtId="0" fontId="27" fillId="0" borderId="18" xfId="71" applyFont="1" applyBorder="1" applyAlignment="1">
      <alignment horizontal="center" vertical="center" wrapText="1"/>
    </xf>
    <xf numFmtId="0" fontId="27" fillId="0" borderId="0" xfId="71" applyFont="1" applyBorder="1" applyAlignment="1">
      <alignment horizontal="center" vertical="center"/>
    </xf>
    <xf numFmtId="0" fontId="27" fillId="0" borderId="20" xfId="71" applyFont="1" applyBorder="1" applyAlignment="1">
      <alignment horizontal="center" vertical="center"/>
    </xf>
    <xf numFmtId="0" fontId="27" fillId="0" borderId="21" xfId="71" applyFont="1" applyBorder="1" applyAlignment="1">
      <alignment horizontal="center" vertical="center" wrapText="1"/>
    </xf>
    <xf numFmtId="0" fontId="27" fillId="0" borderId="13" xfId="71" applyFont="1" applyBorder="1"/>
    <xf numFmtId="0" fontId="27" fillId="0" borderId="22" xfId="71" applyFont="1" applyBorder="1"/>
    <xf numFmtId="0" fontId="27" fillId="0" borderId="18" xfId="71" applyFont="1" applyBorder="1" applyAlignment="1">
      <alignment horizontal="center" vertical="center"/>
    </xf>
    <xf numFmtId="0" fontId="27" fillId="0" borderId="16" xfId="71" applyFont="1" applyBorder="1" applyAlignment="1">
      <alignment horizontal="center" vertical="center" wrapText="1"/>
    </xf>
    <xf numFmtId="0" fontId="27" fillId="0" borderId="24" xfId="71" applyFont="1" applyBorder="1" applyAlignment="1">
      <alignment horizontal="center" vertical="center"/>
    </xf>
    <xf numFmtId="0" fontId="27" fillId="0" borderId="13" xfId="71" applyFont="1" applyBorder="1" applyAlignment="1">
      <alignment horizontal="center" vertical="center"/>
    </xf>
    <xf numFmtId="0" fontId="27" fillId="0" borderId="22" xfId="71" applyFont="1" applyBorder="1" applyAlignment="1">
      <alignment horizontal="center" vertical="center"/>
    </xf>
    <xf numFmtId="0" fontId="27" fillId="0" borderId="15" xfId="71" applyFont="1" applyBorder="1" applyAlignment="1">
      <alignment horizontal="center" vertical="center" wrapText="1"/>
    </xf>
    <xf numFmtId="0" fontId="27" fillId="0" borderId="14" xfId="71" applyFont="1" applyBorder="1" applyAlignment="1">
      <alignment horizontal="center" vertical="center"/>
    </xf>
    <xf numFmtId="0" fontId="27" fillId="0" borderId="23" xfId="71" applyFont="1" applyBorder="1" applyAlignment="1">
      <alignment horizontal="center" vertical="center"/>
    </xf>
    <xf numFmtId="0" fontId="27" fillId="0" borderId="18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 applyAlignment="1">
      <alignment vertical="center" wrapText="1"/>
    </xf>
    <xf numFmtId="0" fontId="27" fillId="0" borderId="18" xfId="2" applyFont="1" applyBorder="1" applyAlignment="1">
      <alignment horizontal="center" vertical="center" wrapText="1"/>
    </xf>
    <xf numFmtId="0" fontId="27" fillId="0" borderId="18" xfId="2" applyFont="1" applyBorder="1" applyAlignment="1">
      <alignment horizontal="center" vertical="center"/>
    </xf>
    <xf numFmtId="0" fontId="27" fillId="0" borderId="20" xfId="2" applyFont="1" applyBorder="1" applyAlignment="1">
      <alignment horizontal="center" vertical="center"/>
    </xf>
    <xf numFmtId="0" fontId="27" fillId="0" borderId="21" xfId="2" applyFont="1" applyBorder="1" applyAlignment="1">
      <alignment horizontal="center" vertical="center"/>
    </xf>
    <xf numFmtId="0" fontId="27" fillId="0" borderId="13" xfId="2" applyFont="1" applyBorder="1" applyAlignment="1">
      <alignment horizontal="center" vertical="center"/>
    </xf>
    <xf numFmtId="0" fontId="27" fillId="0" borderId="21" xfId="2" applyFont="1" applyBorder="1" applyAlignment="1">
      <alignment horizontal="center" vertical="center" wrapText="1"/>
    </xf>
    <xf numFmtId="0" fontId="27" fillId="0" borderId="13" xfId="2" applyFont="1" applyBorder="1" applyAlignment="1">
      <alignment horizontal="center" vertical="center" wrapText="1"/>
    </xf>
    <xf numFmtId="0" fontId="27" fillId="0" borderId="22" xfId="2" applyFont="1" applyBorder="1" applyAlignment="1">
      <alignment horizontal="center" vertical="center" wrapText="1"/>
    </xf>
  </cellXfs>
  <cellStyles count="85">
    <cellStyle name="[StdExit()]" xfId="1" xr:uid="{00000000-0005-0000-0000-000000000000}"/>
    <cellStyle name="[StdExit()] 2" xfId="2" xr:uid="{00000000-0005-0000-0000-000001000000}"/>
    <cellStyle name="[StdExit()]_Dział IV - tabl. 1- 27" xfId="3" xr:uid="{00000000-0005-0000-0000-000002000000}"/>
    <cellStyle name="[StdExit()]_Dział VIII - tabl  4-5" xfId="4" xr:uid="{00000000-0005-0000-0000-000003000000}"/>
    <cellStyle name="20% - Accent1" xfId="5" xr:uid="{00000000-0005-0000-0000-000004000000}"/>
    <cellStyle name="20% - Accent2" xfId="6" xr:uid="{00000000-0005-0000-0000-000005000000}"/>
    <cellStyle name="20% - Accent3" xfId="7" xr:uid="{00000000-0005-0000-0000-000006000000}"/>
    <cellStyle name="20% - Accent4" xfId="8" xr:uid="{00000000-0005-0000-0000-000007000000}"/>
    <cellStyle name="20% - Accent5" xfId="9" xr:uid="{00000000-0005-0000-0000-000008000000}"/>
    <cellStyle name="20% - Accent6" xfId="10" xr:uid="{00000000-0005-0000-0000-000009000000}"/>
    <cellStyle name="40% - Accent1" xfId="11" xr:uid="{00000000-0005-0000-0000-00000A000000}"/>
    <cellStyle name="40% - Accent2" xfId="12" xr:uid="{00000000-0005-0000-0000-00000B000000}"/>
    <cellStyle name="40% - Accent3" xfId="13" xr:uid="{00000000-0005-0000-0000-00000C000000}"/>
    <cellStyle name="40% - Accent4" xfId="14" xr:uid="{00000000-0005-0000-0000-00000D000000}"/>
    <cellStyle name="40% - Accent5" xfId="15" xr:uid="{00000000-0005-0000-0000-00000E000000}"/>
    <cellStyle name="40% - Accent6" xfId="16" xr:uid="{00000000-0005-0000-0000-00000F000000}"/>
    <cellStyle name="60% - Accent1" xfId="17" xr:uid="{00000000-0005-0000-0000-000010000000}"/>
    <cellStyle name="60% - Accent2" xfId="18" xr:uid="{00000000-0005-0000-0000-000011000000}"/>
    <cellStyle name="60% - Accent3" xfId="19" xr:uid="{00000000-0005-0000-0000-000012000000}"/>
    <cellStyle name="60% - Accent4" xfId="20" xr:uid="{00000000-0005-0000-0000-000013000000}"/>
    <cellStyle name="60% - Accent5" xfId="21" xr:uid="{00000000-0005-0000-0000-000014000000}"/>
    <cellStyle name="60% - Accent6" xfId="22" xr:uid="{00000000-0005-0000-0000-000015000000}"/>
    <cellStyle name="Accent1" xfId="23" xr:uid="{00000000-0005-0000-0000-000016000000}"/>
    <cellStyle name="Accent2" xfId="24" xr:uid="{00000000-0005-0000-0000-000017000000}"/>
    <cellStyle name="Accent3" xfId="25" xr:uid="{00000000-0005-0000-0000-000018000000}"/>
    <cellStyle name="Accent4" xfId="26" xr:uid="{00000000-0005-0000-0000-000019000000}"/>
    <cellStyle name="Accent5" xfId="27" xr:uid="{00000000-0005-0000-0000-00001A000000}"/>
    <cellStyle name="Accent6" xfId="28" xr:uid="{00000000-0005-0000-0000-00001B000000}"/>
    <cellStyle name="Bad" xfId="29" xr:uid="{00000000-0005-0000-0000-00001C000000}"/>
    <cellStyle name="Calculation" xfId="30" xr:uid="{00000000-0005-0000-0000-00001D000000}"/>
    <cellStyle name="Check Cell" xfId="31" xr:uid="{00000000-0005-0000-0000-00001E000000}"/>
    <cellStyle name="Explanatory Text" xfId="32" xr:uid="{00000000-0005-0000-0000-00001F000000}"/>
    <cellStyle name="Good" xfId="33" xr:uid="{00000000-0005-0000-0000-000020000000}"/>
    <cellStyle name="Heading 1" xfId="34" xr:uid="{00000000-0005-0000-0000-000021000000}"/>
    <cellStyle name="Heading 2" xfId="35" xr:uid="{00000000-0005-0000-0000-000022000000}"/>
    <cellStyle name="Heading 3" xfId="36" xr:uid="{00000000-0005-0000-0000-000023000000}"/>
    <cellStyle name="Heading 4" xfId="37" xr:uid="{00000000-0005-0000-0000-000024000000}"/>
    <cellStyle name="Hiperłącze" xfId="83" builtinId="8"/>
    <cellStyle name="Input" xfId="38" xr:uid="{00000000-0005-0000-0000-000026000000}"/>
    <cellStyle name="Linked Cell" xfId="39" xr:uid="{00000000-0005-0000-0000-000027000000}"/>
    <cellStyle name="Neutral" xfId="40" xr:uid="{00000000-0005-0000-0000-000028000000}"/>
    <cellStyle name="Normalny" xfId="0" builtinId="0"/>
    <cellStyle name="Normalny 10" xfId="41" xr:uid="{00000000-0005-0000-0000-00002A000000}"/>
    <cellStyle name="Normalny 11" xfId="42" xr:uid="{00000000-0005-0000-0000-00002B000000}"/>
    <cellStyle name="Normalny 12" xfId="43" xr:uid="{00000000-0005-0000-0000-00002C000000}"/>
    <cellStyle name="Normalny 13" xfId="44" xr:uid="{00000000-0005-0000-0000-00002D000000}"/>
    <cellStyle name="Normalny 14" xfId="45" xr:uid="{00000000-0005-0000-0000-00002E000000}"/>
    <cellStyle name="Normalny 15" xfId="46" xr:uid="{00000000-0005-0000-0000-00002F000000}"/>
    <cellStyle name="Normalny 16" xfId="47" xr:uid="{00000000-0005-0000-0000-000030000000}"/>
    <cellStyle name="Normalny 17" xfId="48" xr:uid="{00000000-0005-0000-0000-000031000000}"/>
    <cellStyle name="Normalny 18" xfId="49" xr:uid="{00000000-0005-0000-0000-000032000000}"/>
    <cellStyle name="Normalny 19" xfId="50" xr:uid="{00000000-0005-0000-0000-000033000000}"/>
    <cellStyle name="Normalny 2" xfId="51" xr:uid="{00000000-0005-0000-0000-000034000000}"/>
    <cellStyle name="Normalny 2 2" xfId="52" xr:uid="{00000000-0005-0000-0000-000035000000}"/>
    <cellStyle name="Normalny 2 3" xfId="53" xr:uid="{00000000-0005-0000-0000-000036000000}"/>
    <cellStyle name="Normalny 2 4" xfId="78" xr:uid="{00000000-0005-0000-0000-000037000000}"/>
    <cellStyle name="Normalny 2_Dział IV - tabl. 1- 24" xfId="54" xr:uid="{00000000-0005-0000-0000-000038000000}"/>
    <cellStyle name="Normalny 20" xfId="55" xr:uid="{00000000-0005-0000-0000-000039000000}"/>
    <cellStyle name="Normalny 21" xfId="56" xr:uid="{00000000-0005-0000-0000-00003A000000}"/>
    <cellStyle name="Normalny 22" xfId="57" xr:uid="{00000000-0005-0000-0000-00003B000000}"/>
    <cellStyle name="Normalny 23" xfId="58" xr:uid="{00000000-0005-0000-0000-00003C000000}"/>
    <cellStyle name="Normalny 24" xfId="79" xr:uid="{00000000-0005-0000-0000-00003D000000}"/>
    <cellStyle name="Normalny 24 2" xfId="84" xr:uid="{9DFCDF67-C1F2-4BB3-A334-3934F1C3CD13}"/>
    <cellStyle name="Normalny 3" xfId="59" xr:uid="{00000000-0005-0000-0000-00003E000000}"/>
    <cellStyle name="Normalny 4" xfId="60" xr:uid="{00000000-0005-0000-0000-00003F000000}"/>
    <cellStyle name="Normalny 5" xfId="61" xr:uid="{00000000-0005-0000-0000-000040000000}"/>
    <cellStyle name="Normalny 6" xfId="62" xr:uid="{00000000-0005-0000-0000-000041000000}"/>
    <cellStyle name="Normalny 7" xfId="63" xr:uid="{00000000-0005-0000-0000-000042000000}"/>
    <cellStyle name="Normalny 8" xfId="64" xr:uid="{00000000-0005-0000-0000-000043000000}"/>
    <cellStyle name="Normalny 9" xfId="65" xr:uid="{00000000-0005-0000-0000-000044000000}"/>
    <cellStyle name="Normalny_Dział 1" xfId="66" xr:uid="{00000000-0005-0000-0000-000045000000}"/>
    <cellStyle name="Normalny_Dział 11" xfId="67" xr:uid="{00000000-0005-0000-0000-000046000000}"/>
    <cellStyle name="Normalny_Dział VIII małe i średnie" xfId="81" xr:uid="{00000000-0005-0000-0000-000047000000}"/>
    <cellStyle name="Normalny_Tab10" xfId="82" xr:uid="{00000000-0005-0000-0000-000048000000}"/>
    <cellStyle name="Normalny_tab16" xfId="68" xr:uid="{00000000-0005-0000-0000-000049000000}"/>
    <cellStyle name="Normalny_tab16_robo_TAB5-6" xfId="69" xr:uid="{00000000-0005-0000-0000-00004A000000}"/>
    <cellStyle name="Normalny_Tab3-5" xfId="70" xr:uid="{00000000-0005-0000-0000-00004B000000}"/>
    <cellStyle name="Normalny_Tabdla M ŚP3" xfId="80" xr:uid="{00000000-0005-0000-0000-00004C000000}"/>
    <cellStyle name="Normalny_Zał. nr 24 do notatki na KR" xfId="71" xr:uid="{00000000-0005-0000-0000-00004D000000}"/>
    <cellStyle name="Normalny_Zał. nr 25 do notatki na KR" xfId="72" xr:uid="{00000000-0005-0000-0000-00004E000000}"/>
    <cellStyle name="Note" xfId="73" xr:uid="{00000000-0005-0000-0000-00004F000000}"/>
    <cellStyle name="Output" xfId="74" xr:uid="{00000000-0005-0000-0000-000050000000}"/>
    <cellStyle name="Title" xfId="75" xr:uid="{00000000-0005-0000-0000-000051000000}"/>
    <cellStyle name="Total" xfId="76" xr:uid="{00000000-0005-0000-0000-000052000000}"/>
    <cellStyle name="Warning Text" xfId="77" xr:uid="{00000000-0005-0000-0000-00005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0"/>
  <sheetViews>
    <sheetView tabSelected="1" workbookViewId="0">
      <selection activeCell="P14" sqref="P14"/>
    </sheetView>
  </sheetViews>
  <sheetFormatPr defaultColWidth="9.140625" defaultRowHeight="12.75"/>
  <cols>
    <col min="1" max="1" width="13.28515625" style="392" customWidth="1"/>
    <col min="2" max="16384" width="9.140625" style="393"/>
  </cols>
  <sheetData>
    <row r="1" spans="1:2" ht="15" customHeight="1"/>
    <row r="2" spans="1:2" ht="15" customHeight="1">
      <c r="B2" s="394" t="s">
        <v>453</v>
      </c>
    </row>
    <row r="3" spans="1:2" ht="15" customHeight="1">
      <c r="B3" s="395" t="s">
        <v>454</v>
      </c>
    </row>
    <row r="4" spans="1:2" ht="15" customHeight="1"/>
    <row r="5" spans="1:2" ht="18" customHeight="1">
      <c r="B5" s="396" t="s">
        <v>328</v>
      </c>
    </row>
    <row r="6" spans="1:2" ht="15" customHeight="1">
      <c r="B6" s="395" t="s">
        <v>329</v>
      </c>
    </row>
    <row r="7" spans="1:2" ht="15" customHeight="1"/>
    <row r="8" spans="1:2" ht="15" customHeight="1">
      <c r="B8" s="394" t="s">
        <v>330</v>
      </c>
    </row>
    <row r="9" spans="1:2" ht="15" customHeight="1">
      <c r="B9" s="395" t="s">
        <v>331</v>
      </c>
    </row>
    <row r="10" spans="1:2" ht="15" customHeight="1"/>
    <row r="11" spans="1:2" ht="15" customHeight="1">
      <c r="A11" s="397" t="s">
        <v>465</v>
      </c>
    </row>
    <row r="12" spans="1:2" ht="15" customHeight="1">
      <c r="B12" s="398" t="s">
        <v>332</v>
      </c>
    </row>
    <row r="13" spans="1:2" ht="15" customHeight="1">
      <c r="B13" s="399" t="s">
        <v>333</v>
      </c>
    </row>
    <row r="14" spans="1:2" ht="15" customHeight="1">
      <c r="A14" s="397" t="s">
        <v>466</v>
      </c>
    </row>
    <row r="15" spans="1:2" ht="15" customHeight="1">
      <c r="B15" s="398" t="s">
        <v>334</v>
      </c>
    </row>
    <row r="16" spans="1:2" ht="15" customHeight="1">
      <c r="B16" s="399" t="s">
        <v>335</v>
      </c>
    </row>
    <row r="17" spans="1:2" ht="15" customHeight="1">
      <c r="A17" s="397" t="s">
        <v>467</v>
      </c>
    </row>
    <row r="18" spans="1:2" ht="15" customHeight="1">
      <c r="B18" s="398" t="s">
        <v>336</v>
      </c>
    </row>
    <row r="19" spans="1:2" ht="15" customHeight="1">
      <c r="B19" s="399" t="s">
        <v>337</v>
      </c>
    </row>
    <row r="20" spans="1:2" ht="15" customHeight="1">
      <c r="A20" s="397" t="s">
        <v>468</v>
      </c>
    </row>
    <row r="21" spans="1:2" ht="15" customHeight="1">
      <c r="B21" s="398" t="s">
        <v>338</v>
      </c>
    </row>
    <row r="22" spans="1:2" ht="15" customHeight="1">
      <c r="B22" s="399" t="s">
        <v>339</v>
      </c>
    </row>
    <row r="23" spans="1:2" ht="15" customHeight="1">
      <c r="A23" s="397" t="s">
        <v>469</v>
      </c>
    </row>
    <row r="24" spans="1:2" ht="15" customHeight="1">
      <c r="B24" s="398" t="s">
        <v>340</v>
      </c>
    </row>
    <row r="25" spans="1:2" ht="15" customHeight="1">
      <c r="B25" s="399" t="s">
        <v>341</v>
      </c>
    </row>
    <row r="26" spans="1:2" ht="15" customHeight="1">
      <c r="A26" s="397" t="s">
        <v>470</v>
      </c>
    </row>
    <row r="27" spans="1:2" ht="15" customHeight="1">
      <c r="B27" s="398" t="s">
        <v>342</v>
      </c>
    </row>
    <row r="28" spans="1:2" ht="15" customHeight="1">
      <c r="B28" s="399" t="s">
        <v>343</v>
      </c>
    </row>
    <row r="29" spans="1:2" ht="15" customHeight="1">
      <c r="A29" s="397" t="s">
        <v>471</v>
      </c>
    </row>
    <row r="30" spans="1:2" ht="15" customHeight="1">
      <c r="B30" s="398" t="s">
        <v>344</v>
      </c>
    </row>
    <row r="31" spans="1:2" ht="15" customHeight="1">
      <c r="B31" s="399" t="s">
        <v>345</v>
      </c>
    </row>
    <row r="32" spans="1:2" ht="15" customHeight="1">
      <c r="A32" s="397" t="s">
        <v>472</v>
      </c>
    </row>
    <row r="33" spans="1:2" ht="15" customHeight="1">
      <c r="B33" s="398" t="s">
        <v>455</v>
      </c>
    </row>
    <row r="34" spans="1:2" ht="15" customHeight="1">
      <c r="B34" s="452" t="s">
        <v>456</v>
      </c>
    </row>
    <row r="35" spans="1:2" ht="15" customHeight="1">
      <c r="A35" s="397" t="s">
        <v>473</v>
      </c>
    </row>
    <row r="36" spans="1:2" ht="15" customHeight="1">
      <c r="B36" s="398" t="s">
        <v>346</v>
      </c>
    </row>
    <row r="37" spans="1:2" ht="15" customHeight="1">
      <c r="B37" s="399" t="s">
        <v>347</v>
      </c>
    </row>
    <row r="38" spans="1:2" ht="15" customHeight="1">
      <c r="A38" s="397" t="s">
        <v>474</v>
      </c>
    </row>
    <row r="39" spans="1:2" ht="15" customHeight="1">
      <c r="B39" s="398" t="s">
        <v>348</v>
      </c>
    </row>
    <row r="40" spans="1:2" ht="15" customHeight="1">
      <c r="B40" s="399" t="s">
        <v>349</v>
      </c>
    </row>
    <row r="41" spans="1:2" ht="15" customHeight="1">
      <c r="A41" s="397" t="s">
        <v>475</v>
      </c>
    </row>
    <row r="42" spans="1:2" ht="15" customHeight="1">
      <c r="B42" s="398" t="s">
        <v>350</v>
      </c>
    </row>
    <row r="43" spans="1:2" ht="15" customHeight="1">
      <c r="B43" s="399" t="s">
        <v>351</v>
      </c>
    </row>
    <row r="44" spans="1:2" ht="15" customHeight="1">
      <c r="A44" s="397" t="s">
        <v>476</v>
      </c>
    </row>
    <row r="45" spans="1:2" ht="15" customHeight="1">
      <c r="B45" s="398" t="s">
        <v>352</v>
      </c>
    </row>
    <row r="46" spans="1:2" ht="15" customHeight="1">
      <c r="B46" s="399" t="s">
        <v>353</v>
      </c>
    </row>
    <row r="47" spans="1:2" ht="15" customHeight="1">
      <c r="A47" s="397" t="s">
        <v>477</v>
      </c>
    </row>
    <row r="48" spans="1:2" ht="15" customHeight="1">
      <c r="B48" s="398" t="s">
        <v>354</v>
      </c>
    </row>
    <row r="49" spans="1:2" ht="15" customHeight="1">
      <c r="B49" s="399" t="s">
        <v>355</v>
      </c>
    </row>
    <row r="50" spans="1:2" ht="15" customHeight="1">
      <c r="A50" s="397" t="s">
        <v>478</v>
      </c>
    </row>
    <row r="51" spans="1:2" ht="15" customHeight="1">
      <c r="B51" s="398" t="s">
        <v>356</v>
      </c>
    </row>
    <row r="52" spans="1:2" ht="15" customHeight="1">
      <c r="B52" s="399" t="s">
        <v>357</v>
      </c>
    </row>
    <row r="53" spans="1:2" ht="15" customHeight="1"/>
    <row r="54" spans="1:2" ht="15" customHeight="1"/>
    <row r="55" spans="1:2" ht="15" customHeight="1"/>
    <row r="56" spans="1:2" ht="15" customHeight="1"/>
    <row r="57" spans="1:2" ht="15" customHeight="1"/>
    <row r="58" spans="1:2" ht="15" customHeight="1"/>
    <row r="59" spans="1:2" ht="15" customHeight="1"/>
    <row r="60" spans="1:2" ht="15" customHeight="1"/>
    <row r="61" spans="1:2" ht="15" customHeight="1"/>
    <row r="62" spans="1:2" ht="15" customHeight="1"/>
    <row r="63" spans="1:2" ht="15" customHeight="1"/>
    <row r="64" spans="1:2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</sheetData>
  <hyperlinks>
    <hyperlink ref="A11" location="'Tabl.1'!$A$1" display="TABL. 1 (107)" xr:uid="{00000000-0004-0000-0000-000000000000}"/>
    <hyperlink ref="A14" location="'Tabl.2 '!$A$1" display="TABL. 2  (108" xr:uid="{00000000-0004-0000-0000-000001000000}"/>
    <hyperlink ref="A17" location="'tabl.3'!$A$1" display="TABL. 3 (109)" xr:uid="{00000000-0004-0000-0000-000002000000}"/>
    <hyperlink ref="A20" location="'tabl.4 A'!$A$1" display="TABL.  4 (110" xr:uid="{00000000-0004-0000-0000-000003000000}"/>
    <hyperlink ref="A23" location="'tabl.4 B '!$A$1" display="TABL. 4 (110)" xr:uid="{00000000-0004-0000-0000-000004000000}"/>
    <hyperlink ref="A26" location="'tabl.5'!$A$1" display="TABL. 5 (111)" xr:uid="{00000000-0004-0000-0000-000005000000}"/>
    <hyperlink ref="A29" location="'tabl.6'!$A$1" display="TABL. 6 (112)" xr:uid="{00000000-0004-0000-0000-000006000000}"/>
    <hyperlink ref="A32" location="'tabl.7'!$A$1" display="TABL. 7 (113)" xr:uid="{00000000-0004-0000-0000-000007000000}"/>
    <hyperlink ref="A35" location="'Tabl.8'!$A$1" display="TABL. 8 (114)" xr:uid="{00000000-0004-0000-0000-000008000000}"/>
    <hyperlink ref="A38" location="'Tabl.9'!$A$1" display="TABL. 9 (115)" xr:uid="{00000000-0004-0000-0000-000009000000}"/>
    <hyperlink ref="A41" location="'Tabl.10'!$A$1" display="TABL. 10 (116" xr:uid="{00000000-0004-0000-0000-00000A000000}"/>
    <hyperlink ref="A44" location="'Tabl.11'!$A$1" display="TABL. 11  (11" xr:uid="{00000000-0004-0000-0000-00000B000000}"/>
    <hyperlink ref="A47" location="'Tabl.12'!$A$1" display="TABL. 12 (118" xr:uid="{00000000-0004-0000-0000-00000C000000}"/>
    <hyperlink ref="A50" location="'Tabl.13'!$A$1" display="TABL. 13  (11" xr:uid="{00000000-0004-0000-0000-00000D000000}"/>
  </hyperlinks>
  <pageMargins left="0.31496062992125984" right="0.31496062992125984" top="0.39370078740157483" bottom="0.35433070866141736" header="0.31496062992125984" footer="0.31496062992125984"/>
  <pageSetup paperSize="9" orientation="landscape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2"/>
  <sheetViews>
    <sheetView zoomScaleNormal="100" workbookViewId="0">
      <selection activeCell="D5" sqref="D5"/>
    </sheetView>
  </sheetViews>
  <sheetFormatPr defaultColWidth="9.140625" defaultRowHeight="11.25"/>
  <cols>
    <col min="1" max="1" width="32.28515625" style="2" customWidth="1"/>
    <col min="2" max="2" width="1.7109375" style="2" customWidth="1"/>
    <col min="3" max="10" width="7.42578125" style="2" customWidth="1"/>
    <col min="11" max="16384" width="9.140625" style="2"/>
  </cols>
  <sheetData>
    <row r="1" spans="1:12" ht="19.899999999999999" customHeight="1">
      <c r="A1" s="15" t="s">
        <v>501</v>
      </c>
      <c r="B1" s="15"/>
      <c r="C1" s="16"/>
      <c r="D1" s="15"/>
      <c r="E1" s="15"/>
      <c r="F1" s="15"/>
      <c r="G1" s="210"/>
    </row>
    <row r="2" spans="1:12" ht="14.25" customHeight="1">
      <c r="A2" s="258" t="s">
        <v>211</v>
      </c>
      <c r="B2" s="16"/>
      <c r="C2" s="15"/>
      <c r="D2" s="15"/>
      <c r="E2" s="15"/>
      <c r="F2" s="15"/>
      <c r="G2" s="210"/>
    </row>
    <row r="3" spans="1:12" ht="18.75" customHeight="1">
      <c r="A3" s="17" t="s">
        <v>212</v>
      </c>
      <c r="B3" s="15"/>
      <c r="C3" s="15"/>
      <c r="D3" s="15"/>
      <c r="E3" s="15"/>
      <c r="F3" s="15"/>
      <c r="G3" s="210"/>
    </row>
    <row r="4" spans="1:12" ht="12.75">
      <c r="A4" s="17" t="s">
        <v>213</v>
      </c>
      <c r="B4" s="15"/>
      <c r="C4" s="15"/>
      <c r="D4" s="15"/>
      <c r="E4" s="15"/>
      <c r="F4" s="15"/>
      <c r="G4" s="210"/>
    </row>
    <row r="5" spans="1:12" ht="12.75">
      <c r="A5" s="436" t="s">
        <v>377</v>
      </c>
      <c r="B5" s="15"/>
      <c r="C5" s="15"/>
      <c r="D5" s="15"/>
      <c r="E5" s="15"/>
      <c r="F5" s="15"/>
      <c r="G5" s="210"/>
    </row>
    <row r="6" spans="1:12" ht="12.75">
      <c r="A6" s="436" t="s">
        <v>378</v>
      </c>
      <c r="B6" s="15"/>
      <c r="C6" s="15"/>
      <c r="D6" s="15"/>
      <c r="E6" s="15"/>
      <c r="F6" s="15"/>
      <c r="G6" s="210"/>
    </row>
    <row r="7" spans="1:12" ht="6.75" customHeight="1">
      <c r="J7" s="23"/>
    </row>
    <row r="8" spans="1:12" ht="27" customHeight="1">
      <c r="A8" s="492" t="s">
        <v>293</v>
      </c>
      <c r="B8" s="545"/>
      <c r="C8" s="45">
        <v>2010</v>
      </c>
      <c r="D8" s="45">
        <v>2015</v>
      </c>
      <c r="E8" s="45">
        <v>2020</v>
      </c>
      <c r="F8" s="45">
        <v>2021</v>
      </c>
      <c r="G8" s="45">
        <v>2010</v>
      </c>
      <c r="H8" s="482">
        <v>2015</v>
      </c>
      <c r="I8" s="482">
        <v>2020</v>
      </c>
      <c r="J8" s="482">
        <v>2021</v>
      </c>
    </row>
    <row r="9" spans="1:12" ht="54.75" customHeight="1">
      <c r="A9" s="546"/>
      <c r="B9" s="546"/>
      <c r="C9" s="496" t="s">
        <v>273</v>
      </c>
      <c r="D9" s="506"/>
      <c r="E9" s="506"/>
      <c r="F9" s="507"/>
      <c r="G9" s="496" t="s">
        <v>274</v>
      </c>
      <c r="H9" s="506"/>
      <c r="I9" s="506"/>
      <c r="J9" s="506"/>
    </row>
    <row r="10" spans="1:12" ht="21" customHeight="1">
      <c r="A10" s="32" t="s">
        <v>169</v>
      </c>
      <c r="B10" s="32" t="s">
        <v>25</v>
      </c>
      <c r="C10" s="34">
        <v>23934</v>
      </c>
      <c r="D10" s="9">
        <v>28452.9</v>
      </c>
      <c r="E10" s="211">
        <v>21931.7</v>
      </c>
      <c r="F10" s="458">
        <v>22459.9</v>
      </c>
      <c r="G10" s="35">
        <v>42931.4</v>
      </c>
      <c r="H10" s="211">
        <v>74745.5</v>
      </c>
      <c r="I10" s="211">
        <v>86676.2</v>
      </c>
      <c r="J10" s="458">
        <v>90354.7</v>
      </c>
      <c r="L10" s="10"/>
    </row>
    <row r="11" spans="1:12" ht="14.1" customHeight="1">
      <c r="A11" s="283" t="s">
        <v>43</v>
      </c>
      <c r="B11" s="32" t="s">
        <v>24</v>
      </c>
      <c r="C11" s="34">
        <v>35.799999999999997</v>
      </c>
      <c r="D11" s="9">
        <v>27.6</v>
      </c>
      <c r="E11" s="9">
        <v>20.2</v>
      </c>
      <c r="F11" s="458">
        <v>19.899999999999999</v>
      </c>
      <c r="G11" s="35">
        <v>64.2</v>
      </c>
      <c r="H11" s="9">
        <v>72.400000000000006</v>
      </c>
      <c r="I11" s="9">
        <v>79.8</v>
      </c>
      <c r="J11" s="458">
        <v>80.099999999999994</v>
      </c>
      <c r="L11" s="10"/>
    </row>
    <row r="12" spans="1:12" ht="21" customHeight="1">
      <c r="A12" s="36" t="s">
        <v>110</v>
      </c>
      <c r="B12" s="36" t="s">
        <v>25</v>
      </c>
      <c r="C12" s="8">
        <v>2316.8000000000002</v>
      </c>
      <c r="D12" s="30">
        <v>2636.5</v>
      </c>
      <c r="E12" s="30">
        <v>2835.5</v>
      </c>
      <c r="F12" s="2">
        <v>2902.3</v>
      </c>
      <c r="G12" s="26">
        <v>1866.9</v>
      </c>
      <c r="H12" s="30">
        <v>2893.2</v>
      </c>
      <c r="I12" s="30">
        <v>3592.7</v>
      </c>
      <c r="J12" s="2">
        <v>4032.4</v>
      </c>
      <c r="L12" s="10"/>
    </row>
    <row r="13" spans="1:12" ht="14.1" customHeight="1">
      <c r="A13" s="284" t="s">
        <v>44</v>
      </c>
      <c r="B13" s="36" t="s">
        <v>24</v>
      </c>
      <c r="C13" s="8">
        <v>55.4</v>
      </c>
      <c r="D13" s="30">
        <v>47.7</v>
      </c>
      <c r="E13" s="30">
        <v>44.1</v>
      </c>
      <c r="F13" s="2">
        <v>41.9</v>
      </c>
      <c r="G13" s="26">
        <v>44.6</v>
      </c>
      <c r="H13" s="30">
        <v>52.3</v>
      </c>
      <c r="I13" s="30">
        <v>55.9</v>
      </c>
      <c r="J13" s="2">
        <v>58.1</v>
      </c>
      <c r="L13" s="10"/>
    </row>
    <row r="14" spans="1:12" ht="21" customHeight="1">
      <c r="A14" s="37" t="s">
        <v>67</v>
      </c>
      <c r="B14" s="36" t="s">
        <v>25</v>
      </c>
      <c r="C14" s="8">
        <v>3230.6</v>
      </c>
      <c r="D14" s="30">
        <v>1634.1</v>
      </c>
      <c r="E14" s="30">
        <v>1833.4</v>
      </c>
      <c r="F14" s="2">
        <v>2446.8000000000002</v>
      </c>
      <c r="G14" s="26">
        <v>35124.199999999997</v>
      </c>
      <c r="H14" s="30">
        <v>55402.7</v>
      </c>
      <c r="I14" s="30">
        <v>65947</v>
      </c>
      <c r="J14" s="2">
        <v>68795.600000000006</v>
      </c>
      <c r="L14" s="10"/>
    </row>
    <row r="15" spans="1:12" ht="14.1" customHeight="1">
      <c r="A15" s="285" t="s">
        <v>45</v>
      </c>
      <c r="B15" s="36" t="s">
        <v>24</v>
      </c>
      <c r="C15" s="8">
        <v>8.4</v>
      </c>
      <c r="D15" s="30">
        <v>2.9</v>
      </c>
      <c r="E15" s="30">
        <v>2.7</v>
      </c>
      <c r="F15" s="2">
        <v>3.4</v>
      </c>
      <c r="G15" s="26">
        <v>91.6</v>
      </c>
      <c r="H15" s="30">
        <v>97.1</v>
      </c>
      <c r="I15" s="30">
        <v>97.3</v>
      </c>
      <c r="J15" s="2">
        <v>96.6</v>
      </c>
      <c r="L15" s="10"/>
    </row>
    <row r="16" spans="1:12" ht="21" customHeight="1">
      <c r="A16" s="37" t="s">
        <v>180</v>
      </c>
      <c r="B16" s="36" t="s">
        <v>25</v>
      </c>
      <c r="C16" s="8">
        <v>8124.6</v>
      </c>
      <c r="D16" s="30">
        <v>11230.4</v>
      </c>
      <c r="E16" s="30">
        <v>9609</v>
      </c>
      <c r="F16" s="2">
        <v>9381.6</v>
      </c>
      <c r="G16" s="26">
        <v>4951.1000000000004</v>
      </c>
      <c r="H16" s="30">
        <v>15120.5</v>
      </c>
      <c r="I16" s="30">
        <v>15711.1</v>
      </c>
      <c r="J16" s="2">
        <v>15842.3</v>
      </c>
      <c r="L16" s="10"/>
    </row>
    <row r="17" spans="1:12" ht="14.1" customHeight="1">
      <c r="A17" s="37" t="s">
        <v>181</v>
      </c>
      <c r="B17" s="36" t="s">
        <v>24</v>
      </c>
      <c r="C17" s="8">
        <v>62.1</v>
      </c>
      <c r="D17" s="30">
        <v>42.6</v>
      </c>
      <c r="E17" s="30">
        <v>38</v>
      </c>
      <c r="F17" s="2">
        <v>37.200000000000003</v>
      </c>
      <c r="G17" s="26">
        <v>37.9</v>
      </c>
      <c r="H17" s="30">
        <v>57.4</v>
      </c>
      <c r="I17" s="30">
        <v>62</v>
      </c>
      <c r="J17" s="2">
        <v>62.8</v>
      </c>
      <c r="L17" s="10"/>
    </row>
    <row r="18" spans="1:12" ht="23.25" customHeight="1">
      <c r="A18" s="326" t="s">
        <v>68</v>
      </c>
      <c r="B18" s="93"/>
      <c r="C18" s="8"/>
      <c r="D18" s="30"/>
      <c r="E18" s="30"/>
      <c r="G18" s="203"/>
      <c r="H18" s="30"/>
      <c r="I18" s="30"/>
      <c r="L18" s="10"/>
    </row>
    <row r="19" spans="1:12" ht="18" customHeight="1">
      <c r="A19" s="38" t="s">
        <v>46</v>
      </c>
      <c r="B19" s="36" t="s">
        <v>25</v>
      </c>
      <c r="C19" s="8">
        <v>10262</v>
      </c>
      <c r="D19" s="30">
        <v>12951.9</v>
      </c>
      <c r="E19" s="30">
        <v>7653.8</v>
      </c>
      <c r="F19" s="2">
        <v>7729.2</v>
      </c>
      <c r="G19" s="8">
        <v>989.2</v>
      </c>
      <c r="H19" s="30">
        <v>1329.1</v>
      </c>
      <c r="I19" s="30">
        <v>1425.4</v>
      </c>
      <c r="J19" s="2">
        <v>1684.4</v>
      </c>
      <c r="L19" s="10"/>
    </row>
    <row r="20" spans="1:12" ht="14.1" customHeight="1">
      <c r="A20" s="38" t="s">
        <v>182</v>
      </c>
      <c r="B20" s="36" t="s">
        <v>24</v>
      </c>
      <c r="C20" s="8">
        <v>91.2</v>
      </c>
      <c r="D20" s="30">
        <v>90.7</v>
      </c>
      <c r="E20" s="30">
        <v>84.3</v>
      </c>
      <c r="F20" s="2">
        <v>82.1</v>
      </c>
      <c r="G20" s="8">
        <v>8.8000000000000007</v>
      </c>
      <c r="H20" s="30">
        <v>9.3000000000000007</v>
      </c>
      <c r="I20" s="30">
        <v>15.7</v>
      </c>
      <c r="J20" s="2">
        <v>17.899999999999999</v>
      </c>
      <c r="L20" s="10"/>
    </row>
    <row r="21" spans="1:12" ht="14.1" customHeight="1">
      <c r="A21" s="287" t="s">
        <v>47</v>
      </c>
      <c r="B21" s="66"/>
      <c r="C21" s="46"/>
      <c r="D21" s="39"/>
      <c r="E21" s="39"/>
      <c r="F21" s="42"/>
      <c r="G21" s="42"/>
      <c r="H21" s="46"/>
      <c r="I21" s="209"/>
      <c r="J21" s="31"/>
      <c r="L21" s="10"/>
    </row>
    <row r="22" spans="1:12" ht="14.1" customHeight="1">
      <c r="A22" s="287" t="s">
        <v>48</v>
      </c>
      <c r="B22" s="66"/>
      <c r="C22" s="46"/>
      <c r="D22" s="42"/>
      <c r="E22" s="208"/>
      <c r="F22" s="208"/>
      <c r="G22" s="42"/>
      <c r="H22" s="209"/>
      <c r="I22" s="209"/>
    </row>
  </sheetData>
  <mergeCells count="3">
    <mergeCell ref="C9:F9"/>
    <mergeCell ref="G9:J9"/>
    <mergeCell ref="A8:B9"/>
  </mergeCells>
  <phoneticPr fontId="0" type="noConversion"/>
  <hyperlinks>
    <hyperlink ref="A5" location="'Spis tablic List of tables'!A1" display="Powrót do spisu tablic" xr:uid="{00000000-0004-0000-0900-000000000000}"/>
    <hyperlink ref="A6" location="'Spis tablic List of tables'!A1" display="Return to list of tables" xr:uid="{00000000-0004-0000-0900-000001000000}"/>
  </hyperlinks>
  <pageMargins left="0.51181102362204722" right="0.51181102362204722" top="0.59055118110236227" bottom="0.59055118110236227" header="0.51181102362204722" footer="0.51181102362204722"/>
  <pageSetup paperSize="9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9"/>
  <sheetViews>
    <sheetView zoomScaleNormal="100" workbookViewId="0">
      <selection activeCell="F4" sqref="F4"/>
    </sheetView>
  </sheetViews>
  <sheetFormatPr defaultColWidth="9.140625" defaultRowHeight="11.25"/>
  <cols>
    <col min="1" max="1" width="48.7109375" style="2" customWidth="1"/>
    <col min="2" max="2" width="0.85546875" style="2" customWidth="1"/>
    <col min="3" max="6" width="8.140625" style="2" customWidth="1"/>
    <col min="7" max="7" width="9.42578125" style="2" customWidth="1"/>
    <col min="8" max="16384" width="9.140625" style="2"/>
  </cols>
  <sheetData>
    <row r="1" spans="1:12" ht="18" customHeight="1">
      <c r="A1" s="82" t="s">
        <v>485</v>
      </c>
      <c r="B1" s="15"/>
      <c r="C1" s="15"/>
      <c r="D1" s="15"/>
      <c r="E1" s="15"/>
      <c r="F1" s="1"/>
      <c r="G1" s="1"/>
    </row>
    <row r="2" spans="1:12" ht="12.75">
      <c r="A2" s="84" t="s">
        <v>184</v>
      </c>
      <c r="B2" s="15"/>
      <c r="C2" s="15"/>
      <c r="D2" s="15"/>
      <c r="E2" s="15"/>
      <c r="F2" s="1"/>
      <c r="G2" s="1"/>
    </row>
    <row r="3" spans="1:12" ht="17.25" customHeight="1">
      <c r="A3" s="288" t="s">
        <v>185</v>
      </c>
      <c r="B3" s="18"/>
      <c r="C3" s="18"/>
      <c r="D3" s="18"/>
      <c r="E3" s="15"/>
      <c r="F3" s="1"/>
      <c r="G3" s="1"/>
    </row>
    <row r="4" spans="1:12" ht="13.5" customHeight="1">
      <c r="A4" s="327" t="s">
        <v>186</v>
      </c>
      <c r="B4" s="18"/>
      <c r="C4" s="18"/>
      <c r="D4" s="18"/>
      <c r="E4" s="15"/>
      <c r="F4" s="1"/>
      <c r="G4" s="1"/>
    </row>
    <row r="5" spans="1:12" ht="12" customHeight="1">
      <c r="A5" s="436" t="s">
        <v>377</v>
      </c>
      <c r="B5" s="18"/>
      <c r="C5" s="18"/>
      <c r="D5" s="18"/>
      <c r="E5" s="15"/>
      <c r="F5" s="1"/>
      <c r="G5" s="1"/>
    </row>
    <row r="6" spans="1:12" ht="12" customHeight="1">
      <c r="A6" s="436" t="s">
        <v>378</v>
      </c>
      <c r="B6" s="18"/>
      <c r="C6" s="18"/>
      <c r="D6" s="18"/>
      <c r="E6" s="15"/>
      <c r="F6" s="1"/>
      <c r="G6" s="1"/>
    </row>
    <row r="7" spans="1:12" ht="6.75" customHeight="1">
      <c r="A7" s="1"/>
      <c r="B7" s="1"/>
      <c r="C7" s="1"/>
      <c r="D7" s="1"/>
      <c r="E7" s="1"/>
      <c r="F7" s="1"/>
      <c r="G7" s="1"/>
    </row>
    <row r="8" spans="1:12" ht="18.75" customHeight="1">
      <c r="A8" s="492" t="s">
        <v>281</v>
      </c>
      <c r="B8" s="493"/>
      <c r="C8" s="274">
        <v>2010</v>
      </c>
      <c r="D8" s="45">
        <v>2015</v>
      </c>
      <c r="E8" s="482">
        <v>2020</v>
      </c>
      <c r="F8" s="503">
        <v>2021</v>
      </c>
      <c r="G8" s="497"/>
    </row>
    <row r="9" spans="1:12" ht="37.5" customHeight="1">
      <c r="A9" s="495"/>
      <c r="B9" s="495"/>
      <c r="C9" s="496" t="s">
        <v>294</v>
      </c>
      <c r="D9" s="506"/>
      <c r="E9" s="506"/>
      <c r="F9" s="507"/>
      <c r="G9" s="272" t="s">
        <v>295</v>
      </c>
    </row>
    <row r="10" spans="1:12" ht="21" customHeight="1">
      <c r="A10" s="212" t="s">
        <v>183</v>
      </c>
      <c r="B10" s="23" t="s">
        <v>23</v>
      </c>
      <c r="C10" s="213">
        <v>66865.399999999994</v>
      </c>
      <c r="D10" s="9">
        <v>103198.39999999999</v>
      </c>
      <c r="E10" s="211">
        <v>108607.9</v>
      </c>
      <c r="F10" s="481">
        <v>112814.6</v>
      </c>
      <c r="G10" s="22">
        <v>100</v>
      </c>
      <c r="H10" s="10"/>
      <c r="I10" s="10"/>
      <c r="J10" s="10"/>
      <c r="K10" s="10"/>
      <c r="L10" s="10"/>
    </row>
    <row r="11" spans="1:12" ht="14.25" customHeight="1">
      <c r="A11" s="280" t="s">
        <v>292</v>
      </c>
      <c r="B11" s="23"/>
      <c r="C11" s="213"/>
      <c r="D11" s="30"/>
      <c r="E11" s="9"/>
      <c r="F11" s="458"/>
      <c r="G11" s="253"/>
    </row>
    <row r="12" spans="1:12" ht="21" customHeight="1">
      <c r="A12" s="53" t="s">
        <v>157</v>
      </c>
      <c r="B12" s="23" t="s">
        <v>23</v>
      </c>
      <c r="C12" s="213">
        <v>4183.7</v>
      </c>
      <c r="D12" s="9">
        <v>5529.7</v>
      </c>
      <c r="E12" s="9">
        <v>6428.2</v>
      </c>
      <c r="F12" s="472">
        <v>6934.7</v>
      </c>
      <c r="G12" s="473">
        <f>6.2</f>
        <v>6.2</v>
      </c>
      <c r="I12" s="10"/>
    </row>
    <row r="13" spans="1:12" ht="13.9" customHeight="1">
      <c r="A13" s="290" t="s">
        <v>26</v>
      </c>
      <c r="B13" s="23"/>
      <c r="C13" s="39"/>
      <c r="D13" s="30"/>
      <c r="E13" s="30"/>
      <c r="F13" s="474"/>
      <c r="G13" s="473"/>
      <c r="I13" s="10"/>
    </row>
    <row r="14" spans="1:12" ht="18.75" customHeight="1">
      <c r="A14" s="58" t="s">
        <v>232</v>
      </c>
      <c r="B14" s="23"/>
      <c r="C14" s="209"/>
      <c r="D14" s="30"/>
      <c r="E14" s="30"/>
      <c r="F14" s="474"/>
      <c r="G14" s="475"/>
      <c r="I14" s="10"/>
    </row>
    <row r="15" spans="1:12" ht="13.5" customHeight="1">
      <c r="A15" s="58" t="s">
        <v>241</v>
      </c>
      <c r="B15" s="23" t="s">
        <v>23</v>
      </c>
      <c r="C15" s="214">
        <v>2334.3000000000002</v>
      </c>
      <c r="D15" s="30">
        <v>2767.1</v>
      </c>
      <c r="E15" s="30">
        <v>3252.9</v>
      </c>
      <c r="F15" s="474">
        <v>3147.1</v>
      </c>
      <c r="G15" s="475">
        <v>2.8</v>
      </c>
      <c r="I15" s="10"/>
    </row>
    <row r="16" spans="1:12" ht="12.75" customHeight="1">
      <c r="A16" s="291" t="s">
        <v>51</v>
      </c>
      <c r="B16" s="23"/>
      <c r="C16" s="39"/>
      <c r="D16" s="30"/>
      <c r="E16" s="30"/>
      <c r="F16" s="474"/>
      <c r="G16" s="475"/>
      <c r="I16" s="10"/>
    </row>
    <row r="17" spans="1:12" ht="21" customHeight="1">
      <c r="A17" s="202" t="s">
        <v>172</v>
      </c>
      <c r="B17" s="23" t="s">
        <v>23</v>
      </c>
      <c r="C17" s="213">
        <v>38354.800000000003</v>
      </c>
      <c r="D17" s="9">
        <v>57036.800000000003</v>
      </c>
      <c r="E17" s="9">
        <v>67780.399999999994</v>
      </c>
      <c r="F17" s="472">
        <v>71242.399999999994</v>
      </c>
      <c r="G17" s="476">
        <v>63.1</v>
      </c>
      <c r="H17" s="130"/>
      <c r="I17" s="10"/>
      <c r="J17" s="10"/>
      <c r="K17" s="10"/>
      <c r="L17" s="10"/>
    </row>
    <row r="18" spans="1:12" ht="13.9" customHeight="1">
      <c r="A18" s="320" t="s">
        <v>27</v>
      </c>
      <c r="B18" s="23"/>
      <c r="C18" s="26"/>
      <c r="D18" s="8"/>
      <c r="E18" s="30"/>
      <c r="F18" s="474"/>
      <c r="G18" s="420"/>
      <c r="I18" s="10"/>
    </row>
    <row r="19" spans="1:12" ht="19.5" customHeight="1">
      <c r="A19" s="36" t="s">
        <v>52</v>
      </c>
      <c r="B19" s="23" t="s">
        <v>23</v>
      </c>
      <c r="C19" s="214">
        <v>5940.4</v>
      </c>
      <c r="D19" s="30">
        <v>8349.2999999999993</v>
      </c>
      <c r="E19" s="30">
        <v>9473.7000000000007</v>
      </c>
      <c r="F19" s="474">
        <v>10609.1</v>
      </c>
      <c r="G19" s="475">
        <v>9.4</v>
      </c>
      <c r="I19" s="10"/>
    </row>
    <row r="20" spans="1:12" ht="13.9" customHeight="1">
      <c r="A20" s="284" t="s">
        <v>53</v>
      </c>
      <c r="B20" s="23"/>
      <c r="C20" s="215"/>
      <c r="D20" s="30"/>
      <c r="E20" s="30"/>
      <c r="F20" s="474"/>
      <c r="G20" s="475"/>
      <c r="I20" s="10"/>
    </row>
    <row r="21" spans="1:12" ht="19.5" customHeight="1">
      <c r="A21" s="36" t="s">
        <v>54</v>
      </c>
      <c r="B21" s="23" t="s">
        <v>23</v>
      </c>
      <c r="C21" s="215">
        <v>772</v>
      </c>
      <c r="D21" s="30">
        <v>1027.8</v>
      </c>
      <c r="E21" s="30">
        <v>1474.3</v>
      </c>
      <c r="F21" s="477">
        <v>1436</v>
      </c>
      <c r="G21" s="475">
        <v>1.3</v>
      </c>
      <c r="I21" s="10"/>
    </row>
    <row r="22" spans="1:12" ht="15" customHeight="1">
      <c r="A22" s="293" t="s">
        <v>55</v>
      </c>
      <c r="B22" s="23"/>
      <c r="C22" s="215"/>
      <c r="D22" s="30"/>
      <c r="E22" s="30"/>
      <c r="F22" s="474"/>
      <c r="G22" s="475"/>
      <c r="I22" s="10"/>
    </row>
    <row r="23" spans="1:12" ht="19.5" customHeight="1">
      <c r="A23" s="64" t="s">
        <v>28</v>
      </c>
      <c r="B23" s="23" t="s">
        <v>23</v>
      </c>
      <c r="C23" s="215">
        <v>422.4</v>
      </c>
      <c r="D23" s="30">
        <v>732.9</v>
      </c>
      <c r="E23" s="30">
        <v>821.8</v>
      </c>
      <c r="F23" s="474">
        <f>684.7</f>
        <v>684.7</v>
      </c>
      <c r="G23" s="475">
        <v>0.6</v>
      </c>
    </row>
    <row r="24" spans="1:12" ht="13.9" customHeight="1">
      <c r="A24" s="284" t="s">
        <v>29</v>
      </c>
      <c r="B24" s="23"/>
      <c r="C24" s="215"/>
      <c r="D24" s="30"/>
      <c r="E24" s="30"/>
      <c r="F24" s="474"/>
      <c r="G24" s="475"/>
    </row>
    <row r="25" spans="1:12" ht="19.5" customHeight="1">
      <c r="A25" s="38" t="s">
        <v>56</v>
      </c>
      <c r="B25" s="23" t="s">
        <v>23</v>
      </c>
      <c r="C25" s="215">
        <v>314.39999999999998</v>
      </c>
      <c r="D25" s="30">
        <v>510.1</v>
      </c>
      <c r="E25" s="30">
        <v>602.9</v>
      </c>
      <c r="F25" s="474">
        <v>690.4</v>
      </c>
      <c r="G25" s="475">
        <v>0.6</v>
      </c>
    </row>
    <row r="26" spans="1:12" ht="13.9" customHeight="1">
      <c r="A26" s="291" t="s">
        <v>30</v>
      </c>
      <c r="B26" s="23"/>
      <c r="C26" s="215"/>
      <c r="D26" s="30"/>
      <c r="E26" s="30"/>
      <c r="F26" s="474"/>
      <c r="G26" s="475"/>
    </row>
    <row r="27" spans="1:12" ht="19.5" customHeight="1">
      <c r="A27" s="65" t="s">
        <v>57</v>
      </c>
      <c r="B27" s="23" t="s">
        <v>23</v>
      </c>
      <c r="C27" s="215">
        <v>210.5</v>
      </c>
      <c r="D27" s="30">
        <v>194.8</v>
      </c>
      <c r="E27" s="30">
        <v>160.4</v>
      </c>
      <c r="F27" s="474">
        <v>194.7</v>
      </c>
      <c r="G27" s="475">
        <v>0.2</v>
      </c>
    </row>
    <row r="28" spans="1:12" ht="13.9" customHeight="1">
      <c r="A28" s="291" t="s">
        <v>167</v>
      </c>
      <c r="B28" s="23"/>
      <c r="C28" s="215"/>
      <c r="D28" s="30"/>
      <c r="E28" s="30"/>
      <c r="F28" s="474"/>
      <c r="G28" s="475"/>
    </row>
    <row r="29" spans="1:12" ht="19.5" customHeight="1">
      <c r="A29" s="66" t="s">
        <v>161</v>
      </c>
      <c r="B29" s="23" t="s">
        <v>23</v>
      </c>
      <c r="C29" s="215">
        <v>121.2</v>
      </c>
      <c r="D29" s="30">
        <v>230.9</v>
      </c>
      <c r="E29" s="30">
        <v>101.3</v>
      </c>
      <c r="F29" s="474">
        <v>147.4</v>
      </c>
      <c r="G29" s="475">
        <v>0.1</v>
      </c>
    </row>
    <row r="30" spans="1:12" ht="13.9" customHeight="1">
      <c r="A30" s="287" t="s">
        <v>58</v>
      </c>
      <c r="B30" s="23"/>
      <c r="C30" s="215"/>
      <c r="D30" s="30"/>
      <c r="E30" s="30"/>
      <c r="F30" s="474"/>
      <c r="G30" s="475"/>
    </row>
    <row r="31" spans="1:12" ht="19.5" customHeight="1">
      <c r="A31" s="38" t="s">
        <v>160</v>
      </c>
      <c r="B31" s="23" t="s">
        <v>23</v>
      </c>
      <c r="C31" s="215">
        <v>1160.3</v>
      </c>
      <c r="D31" s="30">
        <v>2720.3</v>
      </c>
      <c r="E31" s="30">
        <v>2321.1</v>
      </c>
      <c r="F31" s="474">
        <v>2336.4</v>
      </c>
      <c r="G31" s="475">
        <v>2.1</v>
      </c>
    </row>
    <row r="32" spans="1:12" ht="13.9" customHeight="1">
      <c r="A32" s="287" t="s">
        <v>189</v>
      </c>
      <c r="B32" s="23"/>
      <c r="C32" s="215"/>
      <c r="D32" s="30"/>
      <c r="E32" s="30"/>
      <c r="F32" s="474"/>
      <c r="G32" s="475"/>
    </row>
    <row r="33" spans="1:7" ht="19.5" customHeight="1">
      <c r="A33" s="38" t="s">
        <v>159</v>
      </c>
      <c r="B33" s="23" t="s">
        <v>23</v>
      </c>
      <c r="C33" s="215">
        <v>1682.1</v>
      </c>
      <c r="D33" s="30">
        <v>3138.8</v>
      </c>
      <c r="E33" s="30">
        <v>2067.8000000000002</v>
      </c>
      <c r="F33" s="474">
        <v>3328.7</v>
      </c>
      <c r="G33" s="475">
        <v>3</v>
      </c>
    </row>
    <row r="34" spans="1:7" ht="13.9" customHeight="1">
      <c r="A34" s="287" t="s">
        <v>2</v>
      </c>
      <c r="B34" s="23"/>
      <c r="C34" s="215"/>
      <c r="D34" s="30"/>
      <c r="E34" s="30"/>
      <c r="F34" s="474"/>
      <c r="G34" s="475"/>
    </row>
    <row r="35" spans="1:7" ht="19.5" customHeight="1">
      <c r="A35" s="38" t="s">
        <v>242</v>
      </c>
      <c r="B35" s="23" t="s">
        <v>23</v>
      </c>
      <c r="C35" s="215">
        <v>802.1</v>
      </c>
      <c r="D35" s="30">
        <v>801.7</v>
      </c>
      <c r="E35" s="30">
        <v>626.1</v>
      </c>
      <c r="F35" s="474">
        <v>736.6</v>
      </c>
      <c r="G35" s="475">
        <v>0.7</v>
      </c>
    </row>
    <row r="36" spans="1:7" ht="13.9" customHeight="1">
      <c r="A36" s="287" t="s">
        <v>4</v>
      </c>
      <c r="B36" s="23"/>
      <c r="C36" s="215"/>
      <c r="D36" s="30"/>
      <c r="E36" s="30"/>
      <c r="F36" s="474"/>
      <c r="G36" s="475"/>
    </row>
    <row r="37" spans="1:7" ht="19.5" customHeight="1">
      <c r="A37" s="36" t="s">
        <v>162</v>
      </c>
      <c r="B37" s="23" t="s">
        <v>23</v>
      </c>
      <c r="C37" s="215">
        <v>3296.4</v>
      </c>
      <c r="D37" s="30">
        <v>2650.7</v>
      </c>
      <c r="E37" s="30">
        <v>2698.8</v>
      </c>
      <c r="F37" s="474">
        <v>4419.7</v>
      </c>
      <c r="G37" s="475">
        <v>3.9</v>
      </c>
    </row>
    <row r="38" spans="1:7" ht="15" customHeight="1">
      <c r="A38" s="284" t="s">
        <v>86</v>
      </c>
      <c r="B38" s="23"/>
      <c r="C38" s="215"/>
      <c r="D38" s="30"/>
      <c r="E38" s="30"/>
      <c r="F38" s="474"/>
      <c r="G38" s="475"/>
    </row>
    <row r="39" spans="1:7" ht="19.5" customHeight="1">
      <c r="A39" s="36" t="s">
        <v>92</v>
      </c>
      <c r="B39" s="23" t="s">
        <v>23</v>
      </c>
      <c r="C39" s="215">
        <v>2567.9</v>
      </c>
      <c r="D39" s="30">
        <v>3872.1</v>
      </c>
      <c r="E39" s="30">
        <v>3993.7</v>
      </c>
      <c r="F39" s="477">
        <f>5346</f>
        <v>5346</v>
      </c>
      <c r="G39" s="475">
        <v>4.7</v>
      </c>
    </row>
    <row r="40" spans="1:7" ht="15" customHeight="1">
      <c r="A40" s="284" t="s">
        <v>147</v>
      </c>
      <c r="B40" s="23"/>
      <c r="C40" s="215"/>
      <c r="D40" s="30"/>
      <c r="E40" s="30"/>
      <c r="F40" s="474"/>
      <c r="G40" s="475"/>
    </row>
    <row r="41" spans="1:7" ht="19.5" customHeight="1">
      <c r="A41" s="67" t="s">
        <v>163</v>
      </c>
      <c r="B41" s="23" t="s">
        <v>23</v>
      </c>
      <c r="C41" s="215">
        <v>645.20000000000005</v>
      </c>
      <c r="D41" s="30">
        <v>563.9</v>
      </c>
      <c r="E41" s="30">
        <v>1064.3</v>
      </c>
      <c r="F41" s="474">
        <v>729.8</v>
      </c>
      <c r="G41" s="475">
        <v>0.6</v>
      </c>
    </row>
    <row r="42" spans="1:7" ht="15" customHeight="1">
      <c r="A42" s="293" t="s">
        <v>227</v>
      </c>
      <c r="B42" s="23"/>
      <c r="C42" s="215"/>
      <c r="D42" s="30"/>
      <c r="E42" s="30"/>
      <c r="G42" s="417"/>
    </row>
    <row r="43" spans="1:7" ht="19.5" customHeight="1">
      <c r="A43" s="65" t="s">
        <v>5</v>
      </c>
      <c r="B43" s="23" t="s">
        <v>23</v>
      </c>
      <c r="C43" s="215">
        <v>2839.8</v>
      </c>
      <c r="D43" s="30">
        <v>5104.1000000000004</v>
      </c>
      <c r="E43" s="30">
        <v>6148.5</v>
      </c>
      <c r="F43" s="2">
        <v>6480.7</v>
      </c>
      <c r="G43" s="417">
        <v>5.7</v>
      </c>
    </row>
    <row r="44" spans="1:7" ht="15" customHeight="1">
      <c r="A44" s="284" t="s">
        <v>228</v>
      </c>
      <c r="B44" s="23"/>
      <c r="C44" s="215"/>
      <c r="D44" s="30"/>
      <c r="E44" s="30"/>
      <c r="G44" s="417"/>
    </row>
    <row r="45" spans="1:7" ht="19.5" customHeight="1">
      <c r="A45" s="75" t="s">
        <v>6</v>
      </c>
      <c r="B45" s="23"/>
      <c r="C45" s="215"/>
      <c r="D45" s="30"/>
      <c r="E45" s="30"/>
      <c r="G45" s="417"/>
    </row>
    <row r="46" spans="1:7" ht="15" customHeight="1">
      <c r="A46" s="38" t="s">
        <v>70</v>
      </c>
      <c r="B46" s="23" t="s">
        <v>23</v>
      </c>
      <c r="C46" s="215">
        <v>2885.6</v>
      </c>
      <c r="D46" s="30">
        <v>3583.9</v>
      </c>
      <c r="E46" s="30">
        <v>3744</v>
      </c>
      <c r="F46" s="2">
        <v>4312.5</v>
      </c>
      <c r="G46" s="417">
        <v>3.8</v>
      </c>
    </row>
    <row r="47" spans="1:7" ht="12.75" customHeight="1">
      <c r="A47" s="284" t="s">
        <v>37</v>
      </c>
      <c r="B47" s="23"/>
      <c r="C47" s="215"/>
      <c r="D47" s="215"/>
      <c r="E47" s="214"/>
      <c r="F47" s="215"/>
      <c r="G47" s="214"/>
    </row>
    <row r="48" spans="1:7" ht="19.899999999999999" customHeight="1">
      <c r="A48" s="15" t="s">
        <v>485</v>
      </c>
      <c r="B48" s="15"/>
      <c r="C48" s="15"/>
      <c r="D48" s="1"/>
      <c r="E48" s="1"/>
      <c r="F48" s="1"/>
      <c r="G48" s="216"/>
    </row>
    <row r="49" spans="1:7" ht="13.9" customHeight="1">
      <c r="A49" s="258" t="s">
        <v>187</v>
      </c>
      <c r="B49" s="15"/>
      <c r="C49" s="15"/>
      <c r="D49" s="1"/>
      <c r="E49" s="1"/>
      <c r="F49" s="1"/>
      <c r="G49" s="216"/>
    </row>
    <row r="50" spans="1:7" ht="18.75" customHeight="1">
      <c r="A50" s="17" t="s">
        <v>185</v>
      </c>
      <c r="B50" s="18"/>
      <c r="C50" s="18"/>
      <c r="D50" s="19"/>
      <c r="E50" s="19"/>
      <c r="F50" s="1"/>
      <c r="G50" s="216"/>
    </row>
    <row r="51" spans="1:7" ht="13.9" customHeight="1">
      <c r="A51" s="282" t="s">
        <v>188</v>
      </c>
      <c r="B51" s="18"/>
      <c r="C51" s="18"/>
      <c r="D51" s="19"/>
      <c r="E51" s="19"/>
      <c r="F51" s="1"/>
      <c r="G51" s="216"/>
    </row>
    <row r="52" spans="1:7" ht="6.75" customHeight="1">
      <c r="A52" s="1"/>
      <c r="B52" s="1"/>
      <c r="C52" s="1"/>
      <c r="D52" s="1"/>
      <c r="E52" s="1"/>
      <c r="F52" s="1"/>
      <c r="G52" s="216"/>
    </row>
    <row r="53" spans="1:7" ht="21" customHeight="1">
      <c r="A53" s="492" t="s">
        <v>281</v>
      </c>
      <c r="B53" s="493"/>
      <c r="C53" s="274">
        <v>2010</v>
      </c>
      <c r="D53" s="45">
        <v>2015</v>
      </c>
      <c r="E53" s="482">
        <v>2020</v>
      </c>
      <c r="F53" s="503">
        <v>2021</v>
      </c>
      <c r="G53" s="497"/>
    </row>
    <row r="54" spans="1:7" ht="39" customHeight="1">
      <c r="A54" s="494"/>
      <c r="B54" s="494"/>
      <c r="C54" s="498" t="s">
        <v>265</v>
      </c>
      <c r="D54" s="492"/>
      <c r="E54" s="492"/>
      <c r="F54" s="547"/>
      <c r="G54" s="273" t="s">
        <v>295</v>
      </c>
    </row>
    <row r="55" spans="1:7" ht="18.75" customHeight="1">
      <c r="A55" s="219" t="s">
        <v>34</v>
      </c>
      <c r="B55" s="270"/>
      <c r="C55" s="220"/>
      <c r="D55" s="220"/>
      <c r="E55" s="222"/>
      <c r="F55" s="220"/>
      <c r="G55" s="221"/>
    </row>
    <row r="56" spans="1:7" ht="14.25" customHeight="1">
      <c r="A56" s="294" t="s">
        <v>32</v>
      </c>
      <c r="B56" s="271"/>
      <c r="C56" s="215"/>
      <c r="D56" s="215"/>
      <c r="E56" s="214"/>
      <c r="F56" s="215"/>
      <c r="G56" s="216"/>
    </row>
    <row r="57" spans="1:7" ht="21" customHeight="1">
      <c r="A57" s="64" t="s">
        <v>7</v>
      </c>
      <c r="B57" s="23" t="s">
        <v>23</v>
      </c>
      <c r="C57" s="215">
        <v>1141.9000000000001</v>
      </c>
      <c r="D57" s="30">
        <v>1756.5</v>
      </c>
      <c r="E57" s="30">
        <v>1796.2</v>
      </c>
      <c r="F57" s="2">
        <v>2368.1999999999998</v>
      </c>
      <c r="G57" s="417">
        <v>2.1</v>
      </c>
    </row>
    <row r="58" spans="1:7" ht="15" customHeight="1">
      <c r="A58" s="284" t="s">
        <v>33</v>
      </c>
      <c r="B58" s="23"/>
      <c r="C58" s="215"/>
      <c r="D58" s="30"/>
      <c r="E58" s="30"/>
      <c r="G58" s="417"/>
    </row>
    <row r="59" spans="1:7" ht="20.25" customHeight="1">
      <c r="A59" s="75" t="s">
        <v>164</v>
      </c>
      <c r="B59" s="23" t="s">
        <v>23</v>
      </c>
      <c r="C59" s="215">
        <v>3228.7</v>
      </c>
      <c r="D59" s="30">
        <v>5401.9</v>
      </c>
      <c r="E59" s="30">
        <v>5090.3999999999996</v>
      </c>
      <c r="F59" s="2">
        <v>5633.5</v>
      </c>
      <c r="G59" s="417">
        <v>5</v>
      </c>
    </row>
    <row r="60" spans="1:7" ht="15" customHeight="1">
      <c r="A60" s="284" t="s">
        <v>230</v>
      </c>
      <c r="B60" s="23"/>
      <c r="C60" s="215"/>
      <c r="D60" s="30"/>
      <c r="E60" s="30"/>
      <c r="G60" s="417"/>
    </row>
    <row r="61" spans="1:7" ht="19.5" customHeight="1">
      <c r="A61" s="36" t="s">
        <v>243</v>
      </c>
      <c r="B61" s="23"/>
      <c r="C61" s="215">
        <v>1022.7</v>
      </c>
      <c r="D61" s="30">
        <v>869.4</v>
      </c>
      <c r="E61" s="30">
        <v>1050.3</v>
      </c>
      <c r="F61" s="2">
        <v>1353.4</v>
      </c>
      <c r="G61" s="417">
        <v>1.2</v>
      </c>
    </row>
    <row r="62" spans="1:7" ht="15" customHeight="1">
      <c r="A62" s="293" t="s">
        <v>72</v>
      </c>
      <c r="B62" s="23"/>
      <c r="C62" s="215"/>
      <c r="D62" s="30"/>
      <c r="E62" s="30"/>
      <c r="G62" s="417"/>
    </row>
    <row r="63" spans="1:7" ht="21.75" customHeight="1">
      <c r="A63" s="38" t="s">
        <v>8</v>
      </c>
      <c r="B63" s="23" t="s">
        <v>23</v>
      </c>
      <c r="C63" s="215">
        <v>1470.3</v>
      </c>
      <c r="D63" s="30">
        <v>2133.9</v>
      </c>
      <c r="E63" s="30">
        <v>8148.1</v>
      </c>
      <c r="F63" s="2">
        <v>5263.5</v>
      </c>
      <c r="G63" s="417">
        <v>4.7</v>
      </c>
    </row>
    <row r="64" spans="1:7" ht="15" customHeight="1">
      <c r="A64" s="287" t="s">
        <v>9</v>
      </c>
      <c r="B64" s="23"/>
      <c r="C64" s="215"/>
      <c r="D64" s="30"/>
      <c r="E64" s="30"/>
      <c r="G64" s="417"/>
    </row>
    <row r="65" spans="1:7" ht="21.75" customHeight="1">
      <c r="A65" s="38" t="s">
        <v>165</v>
      </c>
      <c r="B65" s="23" t="s">
        <v>23</v>
      </c>
      <c r="C65" s="215">
        <v>1534.5</v>
      </c>
      <c r="D65" s="30">
        <v>2296.6</v>
      </c>
      <c r="E65" s="30">
        <v>2311.9</v>
      </c>
      <c r="F65" s="2">
        <v>2227.1999999999998</v>
      </c>
      <c r="G65" s="417">
        <v>2</v>
      </c>
    </row>
    <row r="66" spans="1:7" ht="15" customHeight="1">
      <c r="A66" s="287" t="s">
        <v>87</v>
      </c>
      <c r="B66" s="23"/>
      <c r="C66" s="215"/>
      <c r="D66" s="30"/>
      <c r="E66" s="30"/>
      <c r="G66" s="417"/>
    </row>
    <row r="67" spans="1:7" ht="22.5" customHeight="1">
      <c r="A67" s="38" t="s">
        <v>190</v>
      </c>
      <c r="B67" s="23" t="s">
        <v>23</v>
      </c>
      <c r="C67" s="215">
        <v>3350.7</v>
      </c>
      <c r="D67" s="30">
        <v>6722.1</v>
      </c>
      <c r="E67" s="30">
        <v>9003.9</v>
      </c>
      <c r="F67" s="2">
        <v>8237.6</v>
      </c>
      <c r="G67" s="417">
        <v>7.3</v>
      </c>
    </row>
    <row r="68" spans="1:7" ht="15" customHeight="1">
      <c r="A68" s="287" t="s">
        <v>85</v>
      </c>
      <c r="B68" s="23"/>
      <c r="C68" s="215"/>
      <c r="D68" s="30"/>
      <c r="E68" s="30"/>
      <c r="G68" s="417"/>
    </row>
    <row r="69" spans="1:7" ht="21" customHeight="1">
      <c r="A69" s="66" t="s">
        <v>10</v>
      </c>
      <c r="B69" s="23" t="s">
        <v>23</v>
      </c>
      <c r="C69" s="215">
        <v>622.4</v>
      </c>
      <c r="D69" s="30">
        <v>1179.5999999999999</v>
      </c>
      <c r="E69" s="30">
        <v>1138.3</v>
      </c>
      <c r="F69" s="2">
        <v>841.7</v>
      </c>
      <c r="G69" s="417">
        <v>0.7</v>
      </c>
    </row>
    <row r="70" spans="1:7" ht="15" customHeight="1">
      <c r="A70" s="287" t="s">
        <v>35</v>
      </c>
      <c r="B70" s="23"/>
      <c r="C70" s="215"/>
      <c r="D70" s="30"/>
      <c r="E70" s="30"/>
      <c r="G70" s="417"/>
    </row>
    <row r="71" spans="1:7" ht="21.75" customHeight="1">
      <c r="A71" s="66" t="s">
        <v>11</v>
      </c>
      <c r="B71" s="23" t="s">
        <v>23</v>
      </c>
      <c r="C71" s="215">
        <v>1141.8</v>
      </c>
      <c r="D71" s="30">
        <v>1832.5</v>
      </c>
      <c r="E71" s="30">
        <v>1920.9</v>
      </c>
      <c r="F71" s="2">
        <v>1763.8</v>
      </c>
      <c r="G71" s="417">
        <v>1.6</v>
      </c>
    </row>
    <row r="72" spans="1:7" ht="15" customHeight="1">
      <c r="A72" s="293" t="s">
        <v>12</v>
      </c>
      <c r="B72" s="23"/>
      <c r="C72" s="215"/>
      <c r="D72" s="30"/>
      <c r="E72" s="30"/>
      <c r="G72" s="417"/>
    </row>
    <row r="73" spans="1:7" ht="21" customHeight="1">
      <c r="A73" s="67" t="s">
        <v>13</v>
      </c>
      <c r="B73" s="23" t="s">
        <v>23</v>
      </c>
      <c r="C73" s="215">
        <v>448.1</v>
      </c>
      <c r="D73" s="30">
        <v>540.1</v>
      </c>
      <c r="E73" s="30">
        <v>706.3</v>
      </c>
      <c r="F73" s="2">
        <v>824.3</v>
      </c>
      <c r="G73" s="417">
        <v>0.7</v>
      </c>
    </row>
    <row r="74" spans="1:7" ht="15" customHeight="1">
      <c r="A74" s="293" t="s">
        <v>79</v>
      </c>
      <c r="B74" s="23"/>
      <c r="C74" s="215"/>
      <c r="D74" s="30"/>
      <c r="E74" s="30"/>
      <c r="G74" s="417"/>
    </row>
    <row r="75" spans="1:7" ht="23.25" customHeight="1">
      <c r="A75" s="67" t="s">
        <v>73</v>
      </c>
      <c r="B75" s="23" t="s">
        <v>23</v>
      </c>
      <c r="C75" s="215">
        <v>733.4</v>
      </c>
      <c r="D75" s="30">
        <v>822.9</v>
      </c>
      <c r="E75" s="30">
        <v>1315.4</v>
      </c>
      <c r="F75" s="2">
        <v>1276.5</v>
      </c>
      <c r="G75" s="417">
        <v>1.1000000000000001</v>
      </c>
    </row>
    <row r="76" spans="1:7" ht="13.9" customHeight="1">
      <c r="A76" s="328" t="s">
        <v>74</v>
      </c>
      <c r="B76" s="23"/>
      <c r="C76" s="215"/>
      <c r="D76" s="30"/>
      <c r="E76" s="30"/>
      <c r="G76" s="29"/>
    </row>
    <row r="77" spans="1:7" ht="24" customHeight="1">
      <c r="A77" s="76" t="s">
        <v>459</v>
      </c>
      <c r="B77" s="23"/>
      <c r="C77" s="215"/>
      <c r="D77" s="30"/>
      <c r="E77" s="30"/>
      <c r="G77" s="417"/>
    </row>
    <row r="78" spans="1:7" ht="14.25" customHeight="1">
      <c r="A78" s="76" t="s">
        <v>458</v>
      </c>
      <c r="B78" s="23" t="s">
        <v>23</v>
      </c>
      <c r="C78" s="217">
        <v>13075.7</v>
      </c>
      <c r="D78" s="9">
        <v>26350.9</v>
      </c>
      <c r="E78" s="9">
        <v>25320.1</v>
      </c>
      <c r="F78" s="458">
        <v>25223.9</v>
      </c>
      <c r="G78" s="253">
        <v>22.4</v>
      </c>
    </row>
    <row r="79" spans="1:7" ht="18" customHeight="1">
      <c r="A79" s="295" t="s">
        <v>14</v>
      </c>
      <c r="B79" s="23"/>
      <c r="C79" s="215"/>
      <c r="D79" s="30"/>
      <c r="E79" s="9"/>
      <c r="F79" s="458"/>
      <c r="G79" s="253"/>
    </row>
    <row r="80" spans="1:7" ht="22.5" customHeight="1">
      <c r="A80" s="76" t="s">
        <v>15</v>
      </c>
      <c r="B80" s="23"/>
      <c r="C80" s="215"/>
      <c r="D80" s="30"/>
      <c r="E80" s="9"/>
      <c r="F80" s="458"/>
      <c r="G80" s="253"/>
    </row>
    <row r="81" spans="1:7" ht="17.25" customHeight="1">
      <c r="A81" s="76" t="s">
        <v>389</v>
      </c>
      <c r="B81" s="23" t="s">
        <v>23</v>
      </c>
      <c r="C81" s="217">
        <v>11251.2</v>
      </c>
      <c r="D81" s="9">
        <v>14281</v>
      </c>
      <c r="E81" s="9">
        <v>9079.2000000000007</v>
      </c>
      <c r="F81" s="458">
        <v>9413.6</v>
      </c>
      <c r="G81" s="253">
        <v>8.3000000000000007</v>
      </c>
    </row>
    <row r="82" spans="1:7" ht="15" customHeight="1">
      <c r="A82" s="295" t="s">
        <v>463</v>
      </c>
      <c r="B82" s="23"/>
      <c r="C82" s="215"/>
      <c r="D82" s="30"/>
      <c r="E82" s="30"/>
      <c r="G82" s="417"/>
    </row>
    <row r="83" spans="1:7" ht="17.25" customHeight="1">
      <c r="A83" s="295" t="s">
        <v>462</v>
      </c>
      <c r="B83" s="23"/>
      <c r="C83" s="215"/>
      <c r="D83" s="30"/>
      <c r="E83" s="30"/>
      <c r="G83" s="417"/>
    </row>
    <row r="84" spans="1:7" ht="18.75" customHeight="1">
      <c r="A84" s="77" t="s">
        <v>296</v>
      </c>
      <c r="B84" s="23"/>
      <c r="C84" s="215"/>
      <c r="D84" s="30"/>
      <c r="E84" s="30"/>
      <c r="G84" s="417"/>
    </row>
    <row r="85" spans="1:7" ht="21.75" customHeight="1">
      <c r="A85" s="78" t="s">
        <v>16</v>
      </c>
      <c r="B85" s="23" t="s">
        <v>23</v>
      </c>
      <c r="C85" s="215">
        <v>4053.2</v>
      </c>
      <c r="D85" s="30">
        <v>4190.1000000000004</v>
      </c>
      <c r="E85" s="30">
        <v>2415.6999999999998</v>
      </c>
      <c r="F85" s="2">
        <v>2512.6999999999998</v>
      </c>
      <c r="G85" s="417">
        <v>2.2000000000000002</v>
      </c>
    </row>
    <row r="86" spans="1:7" ht="14.25" customHeight="1">
      <c r="A86" s="296" t="s">
        <v>17</v>
      </c>
      <c r="B86" s="23"/>
      <c r="C86" s="215"/>
      <c r="D86" s="30"/>
      <c r="E86" s="30"/>
      <c r="G86" s="417"/>
    </row>
    <row r="87" spans="1:7" ht="23.25" customHeight="1">
      <c r="A87" s="78" t="s">
        <v>166</v>
      </c>
      <c r="B87" s="23" t="s">
        <v>23</v>
      </c>
      <c r="C87" s="215">
        <v>1420.9</v>
      </c>
      <c r="D87" s="30">
        <v>2527.6999999999998</v>
      </c>
      <c r="E87" s="30">
        <v>1968</v>
      </c>
      <c r="F87" s="2">
        <v>2339.4</v>
      </c>
      <c r="G87" s="417">
        <v>2.1</v>
      </c>
    </row>
    <row r="88" spans="1:7" ht="15" customHeight="1">
      <c r="A88" s="296" t="s">
        <v>461</v>
      </c>
      <c r="B88" s="23"/>
      <c r="C88" s="215"/>
      <c r="D88" s="215"/>
      <c r="E88" s="209"/>
      <c r="F88" s="261"/>
    </row>
    <row r="89" spans="1:7" ht="15" customHeight="1">
      <c r="A89" s="296" t="s">
        <v>460</v>
      </c>
      <c r="B89" s="23"/>
      <c r="C89" s="216"/>
      <c r="D89" s="216"/>
      <c r="E89" s="216"/>
      <c r="F89" s="216"/>
      <c r="G89" s="216"/>
    </row>
  </sheetData>
  <mergeCells count="6">
    <mergeCell ref="A8:B9"/>
    <mergeCell ref="A53:B54"/>
    <mergeCell ref="C9:F9"/>
    <mergeCell ref="F8:G8"/>
    <mergeCell ref="F53:G53"/>
    <mergeCell ref="C54:F54"/>
  </mergeCells>
  <phoneticPr fontId="0" type="noConversion"/>
  <hyperlinks>
    <hyperlink ref="A5" location="'Spis tablic List of tables'!A1" display="Powrót do spisu tablic" xr:uid="{00000000-0004-0000-0A00-000000000000}"/>
    <hyperlink ref="A6" location="'Spis tablic List of tables'!A1" display="Return to list of tables" xr:uid="{00000000-0004-0000-0A00-000001000000}"/>
  </hyperlinks>
  <pageMargins left="0.59055118110236227" right="0.59055118110236227" top="0.51181102362204722" bottom="0.51181102362204722" header="0.51181102362204722" footer="0.51181102362204722"/>
  <pageSetup paperSize="9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4"/>
  <sheetViews>
    <sheetView zoomScaleNormal="100" workbookViewId="0">
      <selection activeCell="C5" sqref="C5"/>
    </sheetView>
  </sheetViews>
  <sheetFormatPr defaultColWidth="10.28515625" defaultRowHeight="11.25"/>
  <cols>
    <col min="1" max="1" width="37.42578125" style="231" customWidth="1"/>
    <col min="2" max="2" width="0.85546875" style="231" customWidth="1"/>
    <col min="3" max="6" width="9.28515625" style="223" customWidth="1"/>
    <col min="7" max="7" width="9.7109375" style="223" customWidth="1"/>
    <col min="8" max="16384" width="10.28515625" style="223"/>
  </cols>
  <sheetData>
    <row r="1" spans="1:12" ht="19.149999999999999" customHeight="1">
      <c r="A1" s="232" t="s">
        <v>502</v>
      </c>
      <c r="B1" s="232"/>
      <c r="C1" s="232"/>
      <c r="D1" s="86"/>
      <c r="E1" s="86"/>
      <c r="F1" s="86"/>
    </row>
    <row r="2" spans="1:12" ht="13.5" customHeight="1">
      <c r="A2" s="233" t="s">
        <v>134</v>
      </c>
      <c r="B2" s="233"/>
      <c r="C2" s="232"/>
      <c r="D2" s="86"/>
      <c r="E2" s="86"/>
      <c r="F2" s="86"/>
    </row>
    <row r="3" spans="1:12" ht="19.5" customHeight="1">
      <c r="A3" s="234" t="s">
        <v>133</v>
      </c>
      <c r="B3" s="234"/>
      <c r="C3" s="234"/>
      <c r="D3" s="235"/>
      <c r="E3" s="235"/>
      <c r="F3" s="235"/>
      <c r="G3" s="236"/>
    </row>
    <row r="4" spans="1:12" ht="12.95" customHeight="1">
      <c r="A4" s="234" t="s">
        <v>135</v>
      </c>
      <c r="B4" s="234"/>
      <c r="C4" s="102"/>
      <c r="D4" s="101"/>
      <c r="E4" s="101"/>
      <c r="F4" s="101"/>
      <c r="G4" s="237"/>
    </row>
    <row r="5" spans="1:12" ht="12.95" customHeight="1">
      <c r="A5" s="436" t="s">
        <v>377</v>
      </c>
      <c r="B5" s="234"/>
      <c r="C5" s="102"/>
      <c r="D5" s="101"/>
      <c r="E5" s="101"/>
      <c r="F5" s="101"/>
      <c r="G5" s="237"/>
    </row>
    <row r="6" spans="1:12" ht="12.95" customHeight="1">
      <c r="A6" s="436" t="s">
        <v>378</v>
      </c>
      <c r="B6" s="234"/>
      <c r="C6" s="102"/>
      <c r="D6" s="101"/>
      <c r="E6" s="101"/>
      <c r="F6" s="101"/>
      <c r="G6" s="237"/>
    </row>
    <row r="7" spans="1:12" ht="6.75" customHeight="1">
      <c r="A7" s="329"/>
      <c r="B7" s="329"/>
      <c r="C7" s="73"/>
      <c r="D7" s="48"/>
      <c r="E7" s="48"/>
      <c r="F7" s="48"/>
    </row>
    <row r="8" spans="1:12" ht="23.25" customHeight="1">
      <c r="A8" s="510" t="s">
        <v>297</v>
      </c>
      <c r="B8" s="548"/>
      <c r="C8" s="274">
        <v>2010</v>
      </c>
      <c r="D8" s="45">
        <v>2015</v>
      </c>
      <c r="E8" s="482">
        <v>2020</v>
      </c>
      <c r="F8" s="503">
        <v>2021</v>
      </c>
      <c r="G8" s="497"/>
    </row>
    <row r="9" spans="1:12" ht="30.75" customHeight="1">
      <c r="A9" s="495"/>
      <c r="B9" s="549"/>
      <c r="C9" s="496" t="s">
        <v>294</v>
      </c>
      <c r="D9" s="506"/>
      <c r="E9" s="506"/>
      <c r="F9" s="507"/>
      <c r="G9" s="238" t="s">
        <v>277</v>
      </c>
    </row>
    <row r="10" spans="1:12" ht="21" customHeight="1">
      <c r="A10" s="32" t="s">
        <v>169</v>
      </c>
      <c r="B10" s="32" t="s">
        <v>23</v>
      </c>
      <c r="C10" s="54">
        <v>62770</v>
      </c>
      <c r="D10" s="225">
        <v>98906.6</v>
      </c>
      <c r="E10" s="455">
        <v>104767</v>
      </c>
      <c r="F10" s="478">
        <v>108465.5</v>
      </c>
      <c r="G10" s="94">
        <v>100</v>
      </c>
      <c r="I10" s="224"/>
      <c r="J10" s="224"/>
      <c r="K10" s="224"/>
      <c r="L10" s="224"/>
    </row>
    <row r="11" spans="1:12" ht="14.1" customHeight="1">
      <c r="A11" s="283" t="s">
        <v>43</v>
      </c>
      <c r="B11" s="32"/>
      <c r="C11" s="225"/>
      <c r="D11" s="225"/>
      <c r="E11" s="226"/>
      <c r="G11" s="228"/>
    </row>
    <row r="12" spans="1:12" ht="21" customHeight="1">
      <c r="A12" s="36" t="s">
        <v>110</v>
      </c>
      <c r="B12" s="36" t="s">
        <v>23</v>
      </c>
      <c r="C12" s="52">
        <v>4093.1</v>
      </c>
      <c r="D12" s="226">
        <v>5082.3</v>
      </c>
      <c r="E12" s="226">
        <v>6257.6</v>
      </c>
      <c r="F12" s="223">
        <v>6795.8</v>
      </c>
      <c r="G12" s="227">
        <v>6.3</v>
      </c>
    </row>
    <row r="13" spans="1:12" ht="14.1" customHeight="1">
      <c r="A13" s="284" t="s">
        <v>44</v>
      </c>
      <c r="B13" s="36"/>
      <c r="C13" s="52"/>
      <c r="D13" s="226"/>
      <c r="E13" s="226"/>
      <c r="G13" s="227"/>
    </row>
    <row r="14" spans="1:12" ht="21" customHeight="1">
      <c r="A14" s="37" t="s">
        <v>67</v>
      </c>
      <c r="B14" s="37" t="s">
        <v>23</v>
      </c>
      <c r="C14" s="52">
        <v>34713.9</v>
      </c>
      <c r="D14" s="226">
        <v>53648.1</v>
      </c>
      <c r="E14" s="226">
        <v>64668.4</v>
      </c>
      <c r="F14" s="224">
        <v>67944</v>
      </c>
      <c r="G14" s="227">
        <v>62.6</v>
      </c>
    </row>
    <row r="15" spans="1:12" ht="14.1" customHeight="1">
      <c r="A15" s="285" t="s">
        <v>45</v>
      </c>
      <c r="B15" s="71"/>
      <c r="C15" s="52"/>
      <c r="D15" s="226"/>
      <c r="E15" s="226"/>
      <c r="G15" s="227"/>
    </row>
    <row r="16" spans="1:12" ht="21" customHeight="1">
      <c r="A16" s="37" t="s">
        <v>202</v>
      </c>
      <c r="B16" s="37"/>
      <c r="C16" s="52"/>
      <c r="D16" s="226"/>
      <c r="E16" s="226"/>
      <c r="G16" s="227"/>
    </row>
    <row r="17" spans="1:7" ht="14.1" customHeight="1">
      <c r="A17" s="37" t="s">
        <v>244</v>
      </c>
      <c r="B17" s="37" t="s">
        <v>23</v>
      </c>
      <c r="C17" s="52">
        <v>12878.2</v>
      </c>
      <c r="D17" s="226">
        <v>26112.799999999999</v>
      </c>
      <c r="E17" s="226">
        <v>25056.400000000001</v>
      </c>
      <c r="F17" s="223">
        <v>24692.5</v>
      </c>
      <c r="G17" s="227">
        <v>22.8</v>
      </c>
    </row>
    <row r="18" spans="1:7" ht="14.1" customHeight="1">
      <c r="A18" s="286" t="s">
        <v>14</v>
      </c>
      <c r="B18" s="92"/>
      <c r="C18" s="226"/>
      <c r="D18" s="226"/>
      <c r="E18" s="226"/>
      <c r="G18" s="227"/>
    </row>
    <row r="19" spans="1:7" ht="21" customHeight="1">
      <c r="A19" s="38" t="s">
        <v>245</v>
      </c>
      <c r="B19" s="38"/>
      <c r="C19" s="226"/>
      <c r="D19" s="226"/>
      <c r="E19" s="226"/>
      <c r="G19" s="227"/>
    </row>
    <row r="20" spans="1:7" ht="14.1" customHeight="1">
      <c r="A20" s="38" t="s">
        <v>246</v>
      </c>
      <c r="B20" s="38" t="s">
        <v>23</v>
      </c>
      <c r="C20" s="226">
        <v>11084.8</v>
      </c>
      <c r="D20" s="226">
        <v>14063.4</v>
      </c>
      <c r="E20" s="226">
        <v>8784.6</v>
      </c>
      <c r="F20" s="223">
        <v>9033.2000000000007</v>
      </c>
      <c r="G20" s="227">
        <v>8.3000000000000007</v>
      </c>
    </row>
    <row r="21" spans="1:7" ht="14.1" customHeight="1">
      <c r="A21" s="287" t="s">
        <v>47</v>
      </c>
      <c r="B21" s="66"/>
      <c r="C21" s="227"/>
      <c r="D21" s="226"/>
      <c r="E21" s="230"/>
      <c r="F21" s="229"/>
      <c r="G21" s="228"/>
    </row>
    <row r="22" spans="1:7" ht="14.1" customHeight="1">
      <c r="A22" s="287" t="s">
        <v>48</v>
      </c>
      <c r="B22" s="66"/>
      <c r="C22" s="227"/>
      <c r="D22" s="229"/>
      <c r="E22" s="228"/>
      <c r="F22" s="229"/>
      <c r="G22" s="230"/>
    </row>
    <row r="23" spans="1:7">
      <c r="G23" s="231"/>
    </row>
    <row r="24" spans="1:7">
      <c r="G24" s="231"/>
    </row>
  </sheetData>
  <mergeCells count="3">
    <mergeCell ref="C9:F9"/>
    <mergeCell ref="F8:G8"/>
    <mergeCell ref="A8:B9"/>
  </mergeCells>
  <phoneticPr fontId="0" type="noConversion"/>
  <hyperlinks>
    <hyperlink ref="A5" location="'Spis tablic List of tables'!A1" display="Powrót do spisu tablic" xr:uid="{00000000-0004-0000-0B00-000000000000}"/>
    <hyperlink ref="A6" location="'Spis tablic List of tables'!A1" display="Return to list of tables" xr:uid="{00000000-0004-0000-0B00-000001000000}"/>
  </hyperlinks>
  <pageMargins left="0.59055118110236227" right="0.59055118110236227" top="0.78740157480314965" bottom="0.78740157480314965" header="0.51181102362204722" footer="0.51181102362204722"/>
  <pageSetup paperSize="9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3"/>
  <sheetViews>
    <sheetView zoomScaleNormal="100" workbookViewId="0"/>
  </sheetViews>
  <sheetFormatPr defaultColWidth="9.140625" defaultRowHeight="11.25"/>
  <cols>
    <col min="1" max="1" width="32.5703125" style="2" customWidth="1"/>
    <col min="2" max="2" width="1.85546875" style="2" customWidth="1"/>
    <col min="3" max="5" width="8" style="2" customWidth="1"/>
    <col min="6" max="6" width="7.7109375" style="2" customWidth="1"/>
    <col min="7" max="7" width="8.140625" style="2" customWidth="1"/>
    <col min="8" max="9" width="7.85546875" style="2" customWidth="1"/>
    <col min="10" max="10" width="7.5703125" style="2" customWidth="1"/>
    <col min="11" max="16384" width="9.140625" style="2"/>
  </cols>
  <sheetData>
    <row r="1" spans="1:13" ht="18.600000000000001" customHeight="1">
      <c r="A1" s="15" t="s">
        <v>503</v>
      </c>
      <c r="B1" s="15"/>
      <c r="C1" s="15"/>
      <c r="D1" s="15"/>
      <c r="E1" s="15"/>
      <c r="F1" s="15"/>
      <c r="G1" s="1"/>
      <c r="H1" s="1"/>
      <c r="I1" s="1"/>
    </row>
    <row r="2" spans="1:13" ht="12.75">
      <c r="A2" s="16" t="s">
        <v>216</v>
      </c>
      <c r="B2" s="15"/>
      <c r="C2" s="15"/>
      <c r="D2" s="15"/>
      <c r="E2" s="15"/>
      <c r="F2" s="15"/>
      <c r="G2" s="1"/>
      <c r="H2" s="1"/>
      <c r="I2" s="1"/>
    </row>
    <row r="3" spans="1:13" ht="19.5" customHeight="1">
      <c r="A3" s="17" t="s">
        <v>214</v>
      </c>
      <c r="B3" s="15"/>
      <c r="C3" s="15"/>
      <c r="D3" s="15"/>
      <c r="E3" s="15"/>
      <c r="F3" s="15"/>
      <c r="G3" s="1"/>
      <c r="H3" s="1"/>
      <c r="I3" s="1"/>
    </row>
    <row r="4" spans="1:13" ht="12.75">
      <c r="A4" s="17" t="s">
        <v>215</v>
      </c>
      <c r="B4" s="15"/>
      <c r="C4" s="15"/>
      <c r="D4" s="15"/>
      <c r="E4" s="15"/>
      <c r="F4" s="15"/>
      <c r="G4" s="1"/>
      <c r="H4" s="1"/>
      <c r="I4" s="1"/>
    </row>
    <row r="5" spans="1:13" ht="12.75">
      <c r="A5" s="436" t="s">
        <v>377</v>
      </c>
      <c r="B5" s="15"/>
      <c r="C5" s="15"/>
      <c r="D5" s="15"/>
      <c r="E5" s="15"/>
      <c r="F5" s="15"/>
      <c r="G5" s="1"/>
      <c r="H5" s="1"/>
      <c r="I5" s="1"/>
    </row>
    <row r="6" spans="1:13" ht="12.75">
      <c r="A6" s="436" t="s">
        <v>378</v>
      </c>
      <c r="B6" s="15"/>
      <c r="C6" s="15"/>
      <c r="D6" s="15"/>
      <c r="E6" s="15"/>
      <c r="F6" s="15"/>
      <c r="G6" s="1"/>
      <c r="H6" s="1"/>
      <c r="I6" s="1"/>
    </row>
    <row r="7" spans="1:13" ht="6.75" customHeight="1">
      <c r="J7" s="23"/>
    </row>
    <row r="8" spans="1:13" ht="24.75" customHeight="1">
      <c r="A8" s="492" t="s">
        <v>298</v>
      </c>
      <c r="B8" s="545"/>
      <c r="C8" s="45">
        <v>2010</v>
      </c>
      <c r="D8" s="45">
        <v>2015</v>
      </c>
      <c r="E8" s="45">
        <v>2020</v>
      </c>
      <c r="F8" s="45">
        <v>2021</v>
      </c>
      <c r="G8" s="45">
        <v>2010</v>
      </c>
      <c r="H8" s="482">
        <v>2015</v>
      </c>
      <c r="I8" s="482">
        <v>2020</v>
      </c>
      <c r="J8" s="482">
        <v>2021</v>
      </c>
    </row>
    <row r="9" spans="1:13" ht="62.25" customHeight="1">
      <c r="A9" s="550"/>
      <c r="B9" s="550"/>
      <c r="C9" s="496" t="s">
        <v>273</v>
      </c>
      <c r="D9" s="506"/>
      <c r="E9" s="506"/>
      <c r="F9" s="507"/>
      <c r="G9" s="496" t="s">
        <v>274</v>
      </c>
      <c r="H9" s="506"/>
      <c r="I9" s="506"/>
      <c r="J9" s="506"/>
    </row>
    <row r="10" spans="1:13" ht="21" customHeight="1">
      <c r="A10" s="241" t="s">
        <v>169</v>
      </c>
      <c r="B10" s="241" t="s">
        <v>25</v>
      </c>
      <c r="C10" s="33">
        <v>3008.3</v>
      </c>
      <c r="D10" s="443">
        <v>2551.3000000000002</v>
      </c>
      <c r="E10" s="419">
        <v>2354.5</v>
      </c>
      <c r="F10" s="458">
        <v>3669.3</v>
      </c>
      <c r="G10" s="34">
        <v>4223</v>
      </c>
      <c r="H10" s="443">
        <v>6996</v>
      </c>
      <c r="I10" s="419">
        <v>7670.9</v>
      </c>
      <c r="J10" s="458">
        <v>8791.5</v>
      </c>
      <c r="K10" s="25"/>
      <c r="L10" s="25"/>
      <c r="M10" s="25"/>
    </row>
    <row r="11" spans="1:13" ht="14.1" customHeight="1">
      <c r="A11" s="283" t="s">
        <v>43</v>
      </c>
      <c r="B11" s="32" t="s">
        <v>24</v>
      </c>
      <c r="C11" s="33">
        <v>41.6</v>
      </c>
      <c r="D11" s="9">
        <v>26.7</v>
      </c>
      <c r="E11" s="218">
        <v>23.5</v>
      </c>
      <c r="F11" s="458">
        <v>29.4</v>
      </c>
      <c r="G11" s="34">
        <v>58.4</v>
      </c>
      <c r="H11" s="9">
        <v>73.3</v>
      </c>
      <c r="I11" s="218">
        <v>76.5</v>
      </c>
      <c r="J11" s="458">
        <v>70.599999999999994</v>
      </c>
      <c r="K11" s="25"/>
      <c r="L11" s="25"/>
    </row>
    <row r="12" spans="1:13" ht="21" customHeight="1">
      <c r="A12" s="36" t="s">
        <v>110</v>
      </c>
      <c r="B12" s="36" t="s">
        <v>25</v>
      </c>
      <c r="C12" s="7">
        <v>650.79999999999995</v>
      </c>
      <c r="D12" s="30">
        <v>1361.6</v>
      </c>
      <c r="E12" s="209">
        <v>1111.4000000000001</v>
      </c>
      <c r="F12" s="2">
        <v>1950.6</v>
      </c>
      <c r="G12" s="8">
        <v>486.3</v>
      </c>
      <c r="H12" s="8">
        <v>643.1</v>
      </c>
      <c r="I12" s="209">
        <v>838.1</v>
      </c>
      <c r="J12" s="2">
        <v>774.4</v>
      </c>
      <c r="K12" s="25"/>
      <c r="L12" s="25"/>
    </row>
    <row r="13" spans="1:13" ht="14.1" customHeight="1">
      <c r="A13" s="284" t="s">
        <v>44</v>
      </c>
      <c r="B13" s="36" t="s">
        <v>24</v>
      </c>
      <c r="C13" s="7">
        <v>57.2</v>
      </c>
      <c r="D13" s="30">
        <v>67.900000000000006</v>
      </c>
      <c r="E13" s="30">
        <v>57</v>
      </c>
      <c r="F13" s="2">
        <v>71.599999999999994</v>
      </c>
      <c r="G13" s="8">
        <v>42.8</v>
      </c>
      <c r="H13" s="30">
        <v>32.1</v>
      </c>
      <c r="I13" s="30">
        <v>43</v>
      </c>
      <c r="J13" s="2">
        <v>28.4</v>
      </c>
      <c r="K13" s="25"/>
      <c r="L13" s="25"/>
    </row>
    <row r="14" spans="1:13" ht="21" customHeight="1">
      <c r="A14" s="37" t="s">
        <v>67</v>
      </c>
      <c r="B14" s="36" t="s">
        <v>25</v>
      </c>
      <c r="C14" s="7">
        <v>372.1</v>
      </c>
      <c r="D14" s="30">
        <v>167.7</v>
      </c>
      <c r="E14" s="209">
        <v>198.9</v>
      </c>
      <c r="F14" s="10">
        <v>227</v>
      </c>
      <c r="G14" s="8">
        <v>3364.2</v>
      </c>
      <c r="H14" s="8">
        <v>5191.8999999999996</v>
      </c>
      <c r="I14" s="209">
        <v>5612.4</v>
      </c>
      <c r="J14" s="2">
        <v>6770.9</v>
      </c>
      <c r="K14" s="25"/>
      <c r="L14" s="25"/>
    </row>
    <row r="15" spans="1:13" ht="14.1" customHeight="1">
      <c r="A15" s="285" t="s">
        <v>45</v>
      </c>
      <c r="B15" s="36" t="s">
        <v>24</v>
      </c>
      <c r="C15" s="8">
        <v>10</v>
      </c>
      <c r="D15" s="30">
        <v>3.1</v>
      </c>
      <c r="E15" s="209">
        <v>3.4</v>
      </c>
      <c r="F15" s="2">
        <v>3.2</v>
      </c>
      <c r="G15" s="8">
        <v>90</v>
      </c>
      <c r="H15" s="30">
        <v>96.9</v>
      </c>
      <c r="I15" s="209">
        <v>96.6</v>
      </c>
      <c r="J15" s="2">
        <v>96.8</v>
      </c>
      <c r="K15" s="25"/>
      <c r="L15" s="25"/>
    </row>
    <row r="16" spans="1:13" ht="21" customHeight="1">
      <c r="A16" s="37" t="s">
        <v>180</v>
      </c>
      <c r="B16" s="36" t="s">
        <v>25</v>
      </c>
      <c r="C16" s="8">
        <v>1570.2</v>
      </c>
      <c r="D16" s="30">
        <v>498.2</v>
      </c>
      <c r="E16" s="209">
        <v>656.9</v>
      </c>
      <c r="F16" s="2">
        <v>965.9</v>
      </c>
      <c r="G16" s="8">
        <v>274.5</v>
      </c>
      <c r="H16" s="8">
        <v>1043.4000000000001</v>
      </c>
      <c r="I16" s="209">
        <v>1085.8</v>
      </c>
      <c r="J16" s="2">
        <v>1049.0999999999999</v>
      </c>
      <c r="K16" s="25"/>
      <c r="L16" s="25"/>
    </row>
    <row r="17" spans="1:12" ht="14.1" customHeight="1">
      <c r="A17" s="37" t="s">
        <v>181</v>
      </c>
      <c r="B17" s="36" t="s">
        <v>24</v>
      </c>
      <c r="C17" s="8">
        <v>85.1</v>
      </c>
      <c r="D17" s="30">
        <v>32.299999999999997</v>
      </c>
      <c r="E17" s="209">
        <v>37.700000000000003</v>
      </c>
      <c r="F17" s="2">
        <v>47.9</v>
      </c>
      <c r="G17" s="8">
        <v>14.9</v>
      </c>
      <c r="H17" s="30">
        <v>67.7</v>
      </c>
      <c r="I17" s="209">
        <v>62.3</v>
      </c>
      <c r="J17" s="2">
        <v>52.1</v>
      </c>
      <c r="K17" s="25"/>
      <c r="L17" s="25"/>
    </row>
    <row r="18" spans="1:12" ht="18" customHeight="1">
      <c r="A18" s="326" t="s">
        <v>191</v>
      </c>
      <c r="B18" s="93"/>
      <c r="C18" s="7"/>
      <c r="D18" s="30"/>
      <c r="E18" s="209"/>
      <c r="G18" s="203"/>
      <c r="H18" s="30"/>
      <c r="I18" s="209"/>
      <c r="K18" s="25"/>
      <c r="L18" s="25"/>
    </row>
    <row r="19" spans="1:12" ht="12.75" customHeight="1">
      <c r="A19" s="326" t="s">
        <v>192</v>
      </c>
      <c r="B19" s="93"/>
      <c r="C19" s="7"/>
      <c r="D19" s="30"/>
      <c r="E19" s="209"/>
      <c r="G19" s="203"/>
      <c r="H19" s="30"/>
      <c r="I19" s="209"/>
      <c r="K19" s="25"/>
      <c r="L19" s="25"/>
    </row>
    <row r="20" spans="1:12" ht="19.5" customHeight="1">
      <c r="A20" s="38" t="s">
        <v>46</v>
      </c>
      <c r="B20" s="36" t="s">
        <v>25</v>
      </c>
      <c r="C20" s="8">
        <v>415.2</v>
      </c>
      <c r="D20" s="30">
        <v>523.79999999999995</v>
      </c>
      <c r="E20" s="209">
        <v>387.3</v>
      </c>
      <c r="F20" s="2">
        <v>525.79999999999995</v>
      </c>
      <c r="G20" s="8">
        <v>98</v>
      </c>
      <c r="H20" s="8">
        <v>117.6</v>
      </c>
      <c r="I20" s="209">
        <v>134.6</v>
      </c>
      <c r="J20" s="2">
        <v>197.1</v>
      </c>
      <c r="K20" s="25"/>
      <c r="L20" s="25"/>
    </row>
    <row r="21" spans="1:12" ht="14.1" customHeight="1">
      <c r="A21" s="38" t="s">
        <v>182</v>
      </c>
      <c r="B21" s="36" t="s">
        <v>24</v>
      </c>
      <c r="C21" s="8">
        <v>80.900000000000006</v>
      </c>
      <c r="D21" s="30">
        <v>81.7</v>
      </c>
      <c r="E21" s="209">
        <v>74.2</v>
      </c>
      <c r="F21" s="2">
        <v>72.7</v>
      </c>
      <c r="G21" s="8">
        <v>19.100000000000001</v>
      </c>
      <c r="H21" s="30">
        <v>18.3</v>
      </c>
      <c r="I21" s="209">
        <v>25.8</v>
      </c>
      <c r="J21" s="2">
        <v>27.3</v>
      </c>
      <c r="K21" s="25"/>
      <c r="L21" s="25"/>
    </row>
    <row r="22" spans="1:12" ht="14.1" customHeight="1">
      <c r="A22" s="287" t="s">
        <v>47</v>
      </c>
      <c r="B22" s="66"/>
      <c r="C22" s="209"/>
      <c r="D22" s="39"/>
      <c r="E22" s="26"/>
      <c r="F22" s="8"/>
      <c r="G22" s="40"/>
      <c r="H22" s="239"/>
      <c r="I22" s="240"/>
      <c r="J22" s="240"/>
    </row>
    <row r="23" spans="1:12" ht="14.1" customHeight="1">
      <c r="A23" s="287" t="s">
        <v>48</v>
      </c>
      <c r="B23" s="66"/>
      <c r="C23" s="209"/>
      <c r="D23" s="42"/>
      <c r="E23" s="42"/>
      <c r="F23" s="42"/>
      <c r="G23" s="42"/>
      <c r="H23" s="209"/>
      <c r="I23" s="209"/>
    </row>
  </sheetData>
  <mergeCells count="3">
    <mergeCell ref="G9:J9"/>
    <mergeCell ref="A8:B9"/>
    <mergeCell ref="C9:F9"/>
  </mergeCells>
  <phoneticPr fontId="0" type="noConversion"/>
  <hyperlinks>
    <hyperlink ref="A5" location="'Spis tablic List of tables'!A1" display="Powrót do spisu tablic" xr:uid="{00000000-0004-0000-0C00-000000000000}"/>
    <hyperlink ref="A6" location="'Spis tablic List of tables'!A1" display="Return to list of tables" xr:uid="{00000000-0004-0000-0C00-000001000000}"/>
  </hyperlinks>
  <pageMargins left="0.35433070866141736" right="0.35433070866141736" top="0.59055118110236227" bottom="0.59055118110236227" header="0.51181102362204722" footer="0.51181102362204722"/>
  <pageSetup paperSize="9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67"/>
  <sheetViews>
    <sheetView zoomScaleNormal="100" workbookViewId="0">
      <selection activeCell="C4" sqref="C4"/>
    </sheetView>
  </sheetViews>
  <sheetFormatPr defaultColWidth="9.140625" defaultRowHeight="11.25"/>
  <cols>
    <col min="1" max="1" width="48.140625" style="2" customWidth="1"/>
    <col min="2" max="2" width="1.28515625" style="2" customWidth="1"/>
    <col min="3" max="6" width="9" style="2" customWidth="1"/>
    <col min="7" max="7" width="9.7109375" style="2" customWidth="1"/>
    <col min="8" max="8" width="9.140625" style="2"/>
    <col min="9" max="9" width="9.42578125" style="2" customWidth="1"/>
    <col min="10" max="16384" width="9.140625" style="2"/>
  </cols>
  <sheetData>
    <row r="1" spans="1:12" ht="18" customHeight="1">
      <c r="A1" s="15" t="s">
        <v>504</v>
      </c>
      <c r="B1" s="1"/>
      <c r="C1" s="1"/>
      <c r="D1" s="1"/>
      <c r="E1" s="1"/>
      <c r="F1" s="1"/>
      <c r="G1" s="1"/>
    </row>
    <row r="2" spans="1:12" ht="12.75" customHeight="1">
      <c r="A2" s="16" t="s">
        <v>367</v>
      </c>
      <c r="B2" s="1"/>
      <c r="C2" s="1"/>
      <c r="D2" s="1"/>
      <c r="E2" s="1"/>
      <c r="F2" s="1"/>
      <c r="G2" s="1"/>
    </row>
    <row r="3" spans="1:12" ht="18" customHeight="1">
      <c r="A3" s="17" t="s">
        <v>217</v>
      </c>
      <c r="B3" s="1"/>
      <c r="C3" s="1"/>
      <c r="D3" s="1"/>
      <c r="E3" s="1"/>
      <c r="F3" s="1"/>
      <c r="G3" s="1"/>
    </row>
    <row r="4" spans="1:12" ht="12" customHeight="1">
      <c r="A4" s="17" t="s">
        <v>218</v>
      </c>
      <c r="B4" s="1"/>
      <c r="C4" s="1"/>
      <c r="D4" s="1"/>
      <c r="E4" s="1"/>
      <c r="F4" s="1"/>
      <c r="G4" s="1"/>
    </row>
    <row r="5" spans="1:12" ht="12.75" customHeight="1">
      <c r="A5" s="436" t="s">
        <v>377</v>
      </c>
      <c r="B5" s="1"/>
      <c r="C5" s="1"/>
      <c r="D5" s="1"/>
      <c r="E5" s="1"/>
      <c r="F5" s="1"/>
      <c r="G5" s="1"/>
    </row>
    <row r="6" spans="1:12" ht="12" customHeight="1">
      <c r="A6" s="436" t="s">
        <v>378</v>
      </c>
      <c r="B6" s="1"/>
      <c r="C6" s="1"/>
      <c r="D6" s="1"/>
      <c r="E6" s="1"/>
      <c r="F6" s="1"/>
      <c r="G6" s="1"/>
    </row>
    <row r="7" spans="1:12" ht="6.75" customHeight="1">
      <c r="A7" s="1"/>
      <c r="B7" s="1"/>
      <c r="C7" s="1"/>
      <c r="D7" s="1"/>
      <c r="E7" s="1"/>
      <c r="F7" s="1"/>
      <c r="G7" s="1"/>
    </row>
    <row r="8" spans="1:12" ht="18.75" customHeight="1">
      <c r="A8" s="492" t="s">
        <v>281</v>
      </c>
      <c r="B8" s="493"/>
      <c r="C8" s="274">
        <v>2010</v>
      </c>
      <c r="D8" s="45">
        <v>2015</v>
      </c>
      <c r="E8" s="482">
        <v>2020</v>
      </c>
      <c r="F8" s="503">
        <v>2021</v>
      </c>
      <c r="G8" s="497"/>
    </row>
    <row r="9" spans="1:12" ht="31.5" customHeight="1">
      <c r="A9" s="495"/>
      <c r="B9" s="495"/>
      <c r="C9" s="496" t="s">
        <v>299</v>
      </c>
      <c r="D9" s="506"/>
      <c r="E9" s="506"/>
      <c r="F9" s="507"/>
      <c r="G9" s="272" t="s">
        <v>300</v>
      </c>
    </row>
    <row r="10" spans="1:12" ht="23.25" customHeight="1">
      <c r="A10" s="212" t="s">
        <v>183</v>
      </c>
      <c r="B10" s="23" t="s">
        <v>23</v>
      </c>
      <c r="C10" s="217">
        <v>7231.3</v>
      </c>
      <c r="D10" s="9">
        <v>9547.2999999999993</v>
      </c>
      <c r="E10" s="211">
        <v>10025.4</v>
      </c>
      <c r="F10" s="458">
        <v>12460.8</v>
      </c>
      <c r="G10" s="28">
        <v>100</v>
      </c>
      <c r="I10" s="10"/>
      <c r="J10" s="10"/>
      <c r="K10" s="10"/>
      <c r="L10" s="10"/>
    </row>
    <row r="11" spans="1:12" ht="14.25" customHeight="1">
      <c r="A11" s="280" t="s">
        <v>292</v>
      </c>
      <c r="B11" s="23"/>
      <c r="C11" s="217"/>
      <c r="D11" s="30"/>
      <c r="E11" s="9"/>
      <c r="G11" s="253"/>
    </row>
    <row r="12" spans="1:12" ht="21" customHeight="1">
      <c r="A12" s="184" t="s">
        <v>157</v>
      </c>
      <c r="B12" s="23" t="s">
        <v>23</v>
      </c>
      <c r="C12" s="217">
        <v>1137.0999999999999</v>
      </c>
      <c r="D12" s="9">
        <v>2004.7</v>
      </c>
      <c r="E12" s="9">
        <v>1949.5</v>
      </c>
      <c r="F12" s="445">
        <v>2725</v>
      </c>
      <c r="G12" s="253">
        <v>21.9</v>
      </c>
    </row>
    <row r="13" spans="1:12" ht="13.9" customHeight="1">
      <c r="A13" s="324" t="s">
        <v>26</v>
      </c>
      <c r="B13" s="23"/>
      <c r="C13" s="42"/>
      <c r="D13" s="30"/>
      <c r="E13" s="30"/>
      <c r="G13" s="253"/>
    </row>
    <row r="14" spans="1:12" ht="21" customHeight="1">
      <c r="A14" s="242" t="s">
        <v>232</v>
      </c>
      <c r="B14" s="23" t="s">
        <v>23</v>
      </c>
      <c r="C14" s="215"/>
      <c r="D14" s="30"/>
      <c r="E14" s="30"/>
      <c r="G14" s="417"/>
    </row>
    <row r="15" spans="1:12" ht="15" customHeight="1">
      <c r="A15" s="242" t="s">
        <v>247</v>
      </c>
      <c r="B15" s="23" t="s">
        <v>23</v>
      </c>
      <c r="C15" s="215">
        <v>681.9</v>
      </c>
      <c r="D15" s="30">
        <v>1496.7</v>
      </c>
      <c r="E15" s="30">
        <v>1205.2</v>
      </c>
      <c r="F15" s="2">
        <v>1903.7</v>
      </c>
      <c r="G15" s="417">
        <v>15.3</v>
      </c>
    </row>
    <row r="16" spans="1:12" ht="13.9" customHeight="1">
      <c r="A16" s="291" t="s">
        <v>51</v>
      </c>
      <c r="B16" s="23"/>
      <c r="C16" s="42"/>
      <c r="D16" s="30"/>
      <c r="E16" s="30"/>
      <c r="G16" s="417"/>
    </row>
    <row r="17" spans="1:12" ht="21" customHeight="1">
      <c r="A17" s="243" t="s">
        <v>172</v>
      </c>
      <c r="B17" s="23" t="s">
        <v>23</v>
      </c>
      <c r="C17" s="217">
        <v>3736.3</v>
      </c>
      <c r="D17" s="9">
        <v>5359.6</v>
      </c>
      <c r="E17" s="9">
        <v>5811.3</v>
      </c>
      <c r="F17" s="458">
        <v>6997.9</v>
      </c>
      <c r="G17" s="476">
        <f>56.1</f>
        <v>56.1</v>
      </c>
      <c r="I17" s="10"/>
      <c r="J17" s="10"/>
      <c r="K17" s="10"/>
      <c r="L17" s="10"/>
    </row>
    <row r="18" spans="1:12" ht="13.9" customHeight="1">
      <c r="A18" s="320" t="s">
        <v>27</v>
      </c>
      <c r="B18" s="23"/>
      <c r="C18" s="35"/>
      <c r="D18" s="34"/>
      <c r="E18" s="30"/>
      <c r="G18" s="418"/>
    </row>
    <row r="19" spans="1:12" ht="20.25" customHeight="1">
      <c r="A19" s="36" t="s">
        <v>52</v>
      </c>
      <c r="B19" s="23" t="s">
        <v>23</v>
      </c>
      <c r="C19" s="214">
        <v>435.5</v>
      </c>
      <c r="D19" s="30">
        <v>745.2</v>
      </c>
      <c r="E19" s="30">
        <v>666.7</v>
      </c>
      <c r="F19" s="2">
        <v>685.9</v>
      </c>
      <c r="G19" s="417">
        <v>5.5</v>
      </c>
    </row>
    <row r="20" spans="1:12" ht="13.9" customHeight="1">
      <c r="A20" s="284" t="s">
        <v>53</v>
      </c>
      <c r="B20" s="23" t="s">
        <v>23</v>
      </c>
      <c r="C20" s="215"/>
      <c r="D20" s="30"/>
      <c r="E20" s="30"/>
      <c r="G20" s="417"/>
    </row>
    <row r="21" spans="1:12" ht="20.25" customHeight="1">
      <c r="A21" s="36" t="s">
        <v>54</v>
      </c>
      <c r="B21" s="23" t="s">
        <v>23</v>
      </c>
      <c r="C21" s="215">
        <v>302.7</v>
      </c>
      <c r="D21" s="30">
        <v>174.7</v>
      </c>
      <c r="E21" s="30">
        <v>181.6</v>
      </c>
      <c r="F21" s="477">
        <v>271.10000000000002</v>
      </c>
      <c r="G21" s="417">
        <v>2.2000000000000002</v>
      </c>
    </row>
    <row r="22" spans="1:12" ht="15" customHeight="1">
      <c r="A22" s="292" t="s">
        <v>55</v>
      </c>
      <c r="B22" s="23"/>
      <c r="C22" s="215"/>
      <c r="D22" s="30"/>
      <c r="E22" s="30"/>
      <c r="G22" s="417"/>
    </row>
    <row r="23" spans="1:12" ht="20.25" customHeight="1">
      <c r="A23" s="64" t="s">
        <v>28</v>
      </c>
      <c r="B23" s="23" t="s">
        <v>23</v>
      </c>
      <c r="C23" s="215">
        <v>70.400000000000006</v>
      </c>
      <c r="D23" s="30">
        <v>57</v>
      </c>
      <c r="E23" s="30">
        <v>128.69999999999999</v>
      </c>
      <c r="F23" s="2">
        <v>141.1</v>
      </c>
      <c r="G23" s="417">
        <v>1.1000000000000001</v>
      </c>
    </row>
    <row r="24" spans="1:12" ht="13.9" customHeight="1">
      <c r="A24" s="284" t="s">
        <v>29</v>
      </c>
      <c r="B24" s="23"/>
      <c r="C24" s="215"/>
      <c r="D24" s="30"/>
      <c r="E24" s="30"/>
      <c r="G24" s="417"/>
    </row>
    <row r="25" spans="1:12" ht="20.25" customHeight="1">
      <c r="A25" s="38" t="s">
        <v>56</v>
      </c>
      <c r="B25" s="23" t="s">
        <v>23</v>
      </c>
      <c r="C25" s="215">
        <v>37.4</v>
      </c>
      <c r="D25" s="30">
        <v>44.1</v>
      </c>
      <c r="E25" s="30">
        <v>69.3</v>
      </c>
      <c r="F25" s="2">
        <v>38.5</v>
      </c>
      <c r="G25" s="417">
        <v>0.3</v>
      </c>
    </row>
    <row r="26" spans="1:12" ht="13.9" customHeight="1">
      <c r="A26" s="291" t="s">
        <v>30</v>
      </c>
      <c r="B26" s="23"/>
      <c r="C26" s="215"/>
      <c r="D26" s="30"/>
      <c r="E26" s="30"/>
      <c r="G26" s="417"/>
    </row>
    <row r="27" spans="1:12" ht="20.25" customHeight="1">
      <c r="A27" s="65" t="s">
        <v>57</v>
      </c>
      <c r="B27" s="23" t="s">
        <v>23</v>
      </c>
      <c r="C27" s="215">
        <v>28.5</v>
      </c>
      <c r="D27" s="30">
        <v>17.399999999999999</v>
      </c>
      <c r="E27" s="30">
        <v>18.2</v>
      </c>
      <c r="F27" s="2">
        <v>15.5</v>
      </c>
      <c r="G27" s="417">
        <v>0.1</v>
      </c>
    </row>
    <row r="28" spans="1:12" ht="13.9" customHeight="1">
      <c r="A28" s="291" t="s">
        <v>167</v>
      </c>
      <c r="B28" s="23"/>
      <c r="C28" s="215"/>
      <c r="D28" s="30"/>
      <c r="E28" s="30"/>
      <c r="G28" s="417"/>
    </row>
    <row r="29" spans="1:12" ht="20.25" customHeight="1">
      <c r="A29" s="66" t="s">
        <v>161</v>
      </c>
      <c r="B29" s="23" t="s">
        <v>23</v>
      </c>
      <c r="C29" s="215">
        <v>6.6</v>
      </c>
      <c r="D29" s="30">
        <v>11.7</v>
      </c>
      <c r="E29" s="30">
        <v>8.1</v>
      </c>
      <c r="F29" s="2">
        <v>12.2</v>
      </c>
      <c r="G29" s="417">
        <v>0.1</v>
      </c>
    </row>
    <row r="30" spans="1:12" ht="13.9" customHeight="1">
      <c r="A30" s="287" t="s">
        <v>58</v>
      </c>
      <c r="B30" s="23"/>
      <c r="C30" s="215"/>
      <c r="D30" s="30"/>
      <c r="E30" s="30"/>
      <c r="G30" s="417"/>
    </row>
    <row r="31" spans="1:12" ht="20.25" customHeight="1">
      <c r="A31" s="38" t="s">
        <v>160</v>
      </c>
      <c r="B31" s="23" t="s">
        <v>23</v>
      </c>
      <c r="C31" s="215">
        <v>69.599999999999994</v>
      </c>
      <c r="D31" s="30">
        <v>131.19999999999999</v>
      </c>
      <c r="E31" s="30">
        <v>91.3</v>
      </c>
      <c r="F31" s="474">
        <v>88.7</v>
      </c>
      <c r="G31" s="417">
        <v>0.7</v>
      </c>
    </row>
    <row r="32" spans="1:12" ht="13.9" customHeight="1">
      <c r="A32" s="287" t="s">
        <v>189</v>
      </c>
      <c r="B32" s="23" t="s">
        <v>23</v>
      </c>
      <c r="C32" s="215"/>
      <c r="D32" s="30"/>
      <c r="E32" s="30"/>
      <c r="G32" s="417"/>
    </row>
    <row r="33" spans="1:7" ht="20.25" customHeight="1">
      <c r="A33" s="38" t="s">
        <v>159</v>
      </c>
      <c r="B33" s="23" t="s">
        <v>23</v>
      </c>
      <c r="C33" s="215">
        <v>114.9</v>
      </c>
      <c r="D33" s="30">
        <v>273.89999999999998</v>
      </c>
      <c r="E33" s="30">
        <v>235</v>
      </c>
      <c r="F33" s="2">
        <v>126.9</v>
      </c>
      <c r="G33" s="417">
        <v>1</v>
      </c>
    </row>
    <row r="34" spans="1:7" ht="13.9" customHeight="1">
      <c r="A34" s="287" t="s">
        <v>2</v>
      </c>
      <c r="B34" s="23" t="s">
        <v>23</v>
      </c>
      <c r="C34" s="215"/>
      <c r="D34" s="30"/>
      <c r="E34" s="30"/>
      <c r="G34" s="417"/>
    </row>
    <row r="35" spans="1:7" ht="20.25" customHeight="1">
      <c r="A35" s="38" t="s">
        <v>69</v>
      </c>
      <c r="B35" s="23" t="s">
        <v>23</v>
      </c>
      <c r="C35" s="215">
        <v>72.599999999999994</v>
      </c>
      <c r="D35" s="30">
        <v>56.8</v>
      </c>
      <c r="E35" s="30">
        <v>102.6</v>
      </c>
      <c r="F35" s="2">
        <v>58.8</v>
      </c>
      <c r="G35" s="417">
        <v>0.5</v>
      </c>
    </row>
    <row r="36" spans="1:7" ht="13.9" customHeight="1">
      <c r="A36" s="287" t="s">
        <v>4</v>
      </c>
      <c r="B36" s="23" t="s">
        <v>23</v>
      </c>
      <c r="C36" s="215"/>
      <c r="D36" s="30"/>
      <c r="E36" s="30"/>
      <c r="G36" s="417"/>
    </row>
    <row r="37" spans="1:7" ht="20.25" customHeight="1">
      <c r="A37" s="36" t="s">
        <v>162</v>
      </c>
      <c r="B37" s="23" t="s">
        <v>23</v>
      </c>
      <c r="C37" s="215">
        <v>222.2</v>
      </c>
      <c r="D37" s="30">
        <v>324.7</v>
      </c>
      <c r="E37" s="30">
        <v>405.5</v>
      </c>
      <c r="F37" s="2">
        <v>1178.5</v>
      </c>
      <c r="G37" s="417">
        <v>9.5</v>
      </c>
    </row>
    <row r="38" spans="1:7" ht="15" customHeight="1">
      <c r="A38" s="284" t="s">
        <v>86</v>
      </c>
      <c r="B38" s="23"/>
      <c r="C38" s="215"/>
      <c r="D38" s="30"/>
      <c r="E38" s="30"/>
      <c r="G38" s="417"/>
    </row>
    <row r="39" spans="1:7" ht="20.25" customHeight="1">
      <c r="A39" s="36" t="s">
        <v>92</v>
      </c>
      <c r="B39" s="23" t="s">
        <v>23</v>
      </c>
      <c r="C39" s="215">
        <v>383.8</v>
      </c>
      <c r="D39" s="30">
        <v>323.60000000000002</v>
      </c>
      <c r="E39" s="30">
        <v>434.1</v>
      </c>
      <c r="F39" s="2">
        <v>577.79999999999995</v>
      </c>
      <c r="G39" s="417">
        <v>4.5999999999999996</v>
      </c>
    </row>
    <row r="40" spans="1:7" ht="15" customHeight="1">
      <c r="A40" s="284" t="s">
        <v>147</v>
      </c>
      <c r="B40" s="23"/>
      <c r="C40" s="215"/>
      <c r="D40" s="30"/>
      <c r="E40" s="30"/>
      <c r="G40" s="417"/>
    </row>
    <row r="41" spans="1:7" ht="20.25" customHeight="1">
      <c r="A41" s="67" t="s">
        <v>163</v>
      </c>
      <c r="B41" s="23" t="s">
        <v>23</v>
      </c>
      <c r="C41" s="215">
        <v>82.5</v>
      </c>
      <c r="D41" s="30">
        <v>117</v>
      </c>
      <c r="E41" s="30">
        <v>81.7</v>
      </c>
      <c r="F41" s="2">
        <v>94.2</v>
      </c>
      <c r="G41" s="475">
        <f>0.7</f>
        <v>0.7</v>
      </c>
    </row>
    <row r="42" spans="1:7" ht="15" customHeight="1">
      <c r="A42" s="293" t="s">
        <v>227</v>
      </c>
      <c r="B42" s="23"/>
      <c r="C42" s="215"/>
      <c r="D42" s="30"/>
      <c r="E42" s="30"/>
      <c r="G42" s="417"/>
    </row>
    <row r="43" spans="1:7" ht="20.25" customHeight="1">
      <c r="A43" s="75" t="s">
        <v>5</v>
      </c>
      <c r="B43" s="23" t="s">
        <v>23</v>
      </c>
      <c r="C43" s="215">
        <v>207.5</v>
      </c>
      <c r="D43" s="30">
        <v>421.8</v>
      </c>
      <c r="E43" s="30">
        <v>330.6</v>
      </c>
      <c r="F43" s="2">
        <v>462.1</v>
      </c>
      <c r="G43" s="417">
        <v>3.7</v>
      </c>
    </row>
    <row r="44" spans="1:7" ht="15" customHeight="1">
      <c r="A44" s="284" t="s">
        <v>228</v>
      </c>
      <c r="B44" s="23"/>
      <c r="C44" s="215"/>
      <c r="D44" s="30"/>
      <c r="E44" s="30"/>
      <c r="G44" s="417"/>
    </row>
    <row r="45" spans="1:7" ht="20.25" customHeight="1">
      <c r="A45" s="75" t="s">
        <v>6</v>
      </c>
      <c r="B45" s="23" t="s">
        <v>23</v>
      </c>
      <c r="C45" s="215"/>
      <c r="D45" s="30"/>
      <c r="E45" s="30"/>
      <c r="G45" s="417"/>
    </row>
    <row r="46" spans="1:7" ht="13.15" customHeight="1">
      <c r="A46" s="38" t="s">
        <v>70</v>
      </c>
      <c r="B46" s="23" t="s">
        <v>23</v>
      </c>
      <c r="C46" s="215">
        <v>233.7</v>
      </c>
      <c r="D46" s="30">
        <v>367.4</v>
      </c>
      <c r="E46" s="30">
        <v>606.5</v>
      </c>
      <c r="F46" s="2">
        <v>394.4</v>
      </c>
      <c r="G46" s="417">
        <v>3.2</v>
      </c>
    </row>
    <row r="47" spans="1:7" ht="12.75" customHeight="1">
      <c r="A47" s="284" t="s">
        <v>37</v>
      </c>
      <c r="B47" s="23"/>
      <c r="C47" s="215"/>
      <c r="D47" s="215"/>
      <c r="E47" s="215"/>
      <c r="G47" s="216"/>
    </row>
    <row r="48" spans="1:7" ht="21.6" customHeight="1">
      <c r="A48" s="15" t="s">
        <v>486</v>
      </c>
      <c r="B48" s="15"/>
      <c r="C48" s="15"/>
      <c r="D48" s="15"/>
      <c r="E48" s="1"/>
      <c r="F48" s="1"/>
      <c r="G48" s="216"/>
    </row>
    <row r="49" spans="1:7" ht="15" customHeight="1">
      <c r="A49" s="258" t="s">
        <v>368</v>
      </c>
      <c r="B49" s="15"/>
      <c r="C49" s="15"/>
      <c r="D49" s="15"/>
      <c r="E49" s="1"/>
      <c r="F49" s="1"/>
      <c r="G49" s="216"/>
    </row>
    <row r="50" spans="1:7" ht="18.75" customHeight="1">
      <c r="A50" s="17" t="s">
        <v>136</v>
      </c>
      <c r="B50" s="15"/>
      <c r="C50" s="15"/>
      <c r="D50" s="15"/>
      <c r="E50" s="1"/>
      <c r="F50" s="1"/>
      <c r="G50" s="216"/>
    </row>
    <row r="51" spans="1:7" ht="6.75" customHeight="1">
      <c r="A51" s="1"/>
      <c r="B51" s="1"/>
      <c r="C51" s="1"/>
      <c r="D51" s="1"/>
      <c r="E51" s="1"/>
      <c r="F51" s="1"/>
      <c r="G51" s="216"/>
    </row>
    <row r="52" spans="1:7" ht="21.75" customHeight="1">
      <c r="A52" s="492" t="s">
        <v>281</v>
      </c>
      <c r="B52" s="493"/>
      <c r="C52" s="274">
        <v>2010</v>
      </c>
      <c r="D52" s="45">
        <v>2015</v>
      </c>
      <c r="E52" s="482">
        <v>2020</v>
      </c>
      <c r="F52" s="503">
        <v>2021</v>
      </c>
      <c r="G52" s="497"/>
    </row>
    <row r="53" spans="1:7" ht="31.5" customHeight="1">
      <c r="A53" s="495"/>
      <c r="B53" s="495"/>
      <c r="C53" s="496" t="s">
        <v>299</v>
      </c>
      <c r="D53" s="506"/>
      <c r="E53" s="506"/>
      <c r="F53" s="507"/>
      <c r="G53" s="272" t="s">
        <v>300</v>
      </c>
    </row>
    <row r="54" spans="1:7" ht="18.75" customHeight="1">
      <c r="A54" s="74" t="s">
        <v>34</v>
      </c>
      <c r="B54" s="271"/>
      <c r="C54" s="215"/>
      <c r="D54" s="215"/>
      <c r="E54" s="215"/>
      <c r="F54" s="215"/>
      <c r="G54" s="216"/>
    </row>
    <row r="55" spans="1:7" ht="15" customHeight="1">
      <c r="A55" s="294" t="s">
        <v>32</v>
      </c>
      <c r="B55" s="271"/>
      <c r="C55" s="215"/>
      <c r="D55" s="215"/>
      <c r="E55" s="214"/>
      <c r="F55" s="214"/>
      <c r="G55" s="214"/>
    </row>
    <row r="56" spans="1:7" ht="21" customHeight="1">
      <c r="A56" s="64" t="s">
        <v>7</v>
      </c>
      <c r="B56" s="23" t="s">
        <v>23</v>
      </c>
      <c r="C56" s="215">
        <v>133.80000000000001</v>
      </c>
      <c r="D56" s="30">
        <v>334.1</v>
      </c>
      <c r="E56" s="30">
        <v>317.89999999999998</v>
      </c>
      <c r="F56" s="2">
        <v>344.5</v>
      </c>
      <c r="G56" s="417">
        <v>2.8</v>
      </c>
    </row>
    <row r="57" spans="1:7" ht="15" customHeight="1">
      <c r="A57" s="284" t="s">
        <v>33</v>
      </c>
      <c r="B57" s="23"/>
      <c r="C57" s="215"/>
      <c r="D57" s="30"/>
      <c r="E57" s="30"/>
      <c r="G57" s="29"/>
    </row>
    <row r="58" spans="1:7" ht="20.25" customHeight="1">
      <c r="A58" s="75" t="s">
        <v>164</v>
      </c>
      <c r="B58" s="23" t="s">
        <v>23</v>
      </c>
      <c r="C58" s="215">
        <v>199.9</v>
      </c>
      <c r="D58" s="30">
        <v>295.2</v>
      </c>
      <c r="E58" s="30">
        <v>375.9</v>
      </c>
      <c r="F58" s="2">
        <v>324.5</v>
      </c>
      <c r="G58" s="417">
        <v>2.6</v>
      </c>
    </row>
    <row r="59" spans="1:7" ht="15" customHeight="1">
      <c r="A59" s="284" t="s">
        <v>230</v>
      </c>
      <c r="B59" s="23"/>
      <c r="C59" s="215"/>
      <c r="D59" s="30"/>
      <c r="E59" s="30"/>
      <c r="G59" s="29"/>
    </row>
    <row r="60" spans="1:7" ht="21" customHeight="1">
      <c r="A60" s="36" t="s">
        <v>248</v>
      </c>
      <c r="B60" s="23" t="s">
        <v>23</v>
      </c>
      <c r="C60" s="215">
        <v>63.9</v>
      </c>
      <c r="D60" s="30">
        <v>200.6</v>
      </c>
      <c r="E60" s="30">
        <v>105.6</v>
      </c>
      <c r="F60" s="2">
        <v>152.4</v>
      </c>
      <c r="G60" s="29">
        <v>1.2</v>
      </c>
    </row>
    <row r="61" spans="1:7" ht="15" customHeight="1">
      <c r="A61" s="293" t="s">
        <v>72</v>
      </c>
      <c r="B61" s="23"/>
      <c r="C61" s="215"/>
      <c r="D61" s="30"/>
      <c r="E61" s="30"/>
      <c r="G61" s="417"/>
    </row>
    <row r="62" spans="1:7" ht="21.75" customHeight="1">
      <c r="A62" s="38" t="s">
        <v>8</v>
      </c>
      <c r="B62" s="23" t="s">
        <v>23</v>
      </c>
      <c r="C62" s="215">
        <v>123.6</v>
      </c>
      <c r="D62" s="30">
        <v>197.8</v>
      </c>
      <c r="E62" s="30">
        <v>302.39999999999998</v>
      </c>
      <c r="F62" s="2">
        <v>456.4</v>
      </c>
      <c r="G62" s="29">
        <v>3.7</v>
      </c>
    </row>
    <row r="63" spans="1:7" ht="15" customHeight="1">
      <c r="A63" s="287" t="s">
        <v>9</v>
      </c>
      <c r="B63" s="23"/>
      <c r="C63" s="215"/>
      <c r="D63" s="30"/>
      <c r="E63" s="30"/>
      <c r="G63" s="417"/>
    </row>
    <row r="64" spans="1:7" ht="21.75" customHeight="1">
      <c r="A64" s="38" t="s">
        <v>165</v>
      </c>
      <c r="B64" s="23" t="s">
        <v>23</v>
      </c>
      <c r="C64" s="215">
        <v>236.4</v>
      </c>
      <c r="D64" s="30">
        <v>248.6</v>
      </c>
      <c r="E64" s="30">
        <v>243.4</v>
      </c>
      <c r="F64" s="474">
        <v>431.7</v>
      </c>
      <c r="G64" s="29">
        <v>3.5</v>
      </c>
    </row>
    <row r="65" spans="1:7" ht="15" customHeight="1">
      <c r="A65" s="287" t="s">
        <v>87</v>
      </c>
      <c r="B65" s="23"/>
      <c r="C65" s="215"/>
      <c r="D65" s="30"/>
      <c r="E65" s="30"/>
      <c r="G65" s="417"/>
    </row>
    <row r="66" spans="1:7" ht="22.5" customHeight="1">
      <c r="A66" s="38" t="s">
        <v>190</v>
      </c>
      <c r="B66" s="23" t="s">
        <v>23</v>
      </c>
      <c r="C66" s="215">
        <v>495.6</v>
      </c>
      <c r="D66" s="30">
        <v>750.7</v>
      </c>
      <c r="E66" s="30">
        <v>738.8</v>
      </c>
      <c r="F66" s="2">
        <v>748.5</v>
      </c>
      <c r="G66" s="29">
        <v>6</v>
      </c>
    </row>
    <row r="67" spans="1:7" ht="15" customHeight="1">
      <c r="A67" s="287" t="s">
        <v>85</v>
      </c>
      <c r="B67" s="23" t="s">
        <v>23</v>
      </c>
      <c r="C67" s="215"/>
      <c r="D67" s="30"/>
      <c r="E67" s="30"/>
      <c r="G67" s="417"/>
    </row>
    <row r="68" spans="1:7" ht="21" customHeight="1">
      <c r="A68" s="66" t="s">
        <v>10</v>
      </c>
      <c r="B68" s="23" t="s">
        <v>23</v>
      </c>
      <c r="C68" s="215">
        <v>58.7</v>
      </c>
      <c r="D68" s="30">
        <v>55.6</v>
      </c>
      <c r="E68" s="30">
        <v>71.7</v>
      </c>
      <c r="F68" s="2">
        <v>146.19999999999999</v>
      </c>
      <c r="G68" s="29">
        <v>1.2</v>
      </c>
    </row>
    <row r="69" spans="1:7" ht="15" customHeight="1">
      <c r="A69" s="287" t="s">
        <v>35</v>
      </c>
      <c r="B69" s="23" t="s">
        <v>23</v>
      </c>
      <c r="C69" s="215"/>
      <c r="D69" s="30"/>
      <c r="E69" s="30"/>
      <c r="G69" s="417"/>
    </row>
    <row r="70" spans="1:7" ht="21.75" customHeight="1">
      <c r="A70" s="66" t="s">
        <v>11</v>
      </c>
      <c r="B70" s="23" t="s">
        <v>23</v>
      </c>
      <c r="C70" s="215">
        <v>58.6</v>
      </c>
      <c r="D70" s="30">
        <v>92.6</v>
      </c>
      <c r="E70" s="30">
        <v>184.6</v>
      </c>
      <c r="F70" s="2">
        <v>113.5</v>
      </c>
      <c r="G70" s="29">
        <v>0.9</v>
      </c>
    </row>
    <row r="71" spans="1:7" ht="15" customHeight="1">
      <c r="A71" s="293" t="s">
        <v>12</v>
      </c>
      <c r="B71" s="23"/>
      <c r="C71" s="215"/>
      <c r="D71" s="30"/>
      <c r="E71" s="30"/>
      <c r="G71" s="417"/>
    </row>
    <row r="72" spans="1:7" ht="21" customHeight="1">
      <c r="A72" s="67" t="s">
        <v>13</v>
      </c>
      <c r="B72" s="23" t="s">
        <v>23</v>
      </c>
      <c r="C72" s="215">
        <v>25.8</v>
      </c>
      <c r="D72" s="30">
        <v>46.5</v>
      </c>
      <c r="E72" s="30">
        <v>38.9</v>
      </c>
      <c r="F72" s="2">
        <v>54.2</v>
      </c>
      <c r="G72" s="29">
        <v>0.4</v>
      </c>
    </row>
    <row r="73" spans="1:7" ht="15" customHeight="1">
      <c r="A73" s="293" t="s">
        <v>79</v>
      </c>
      <c r="B73" s="23"/>
      <c r="C73" s="215"/>
      <c r="D73" s="30"/>
      <c r="E73" s="30"/>
      <c r="G73" s="417"/>
    </row>
    <row r="74" spans="1:7" ht="21.75" customHeight="1">
      <c r="A74" s="67" t="s">
        <v>73</v>
      </c>
      <c r="B74" s="23" t="s">
        <v>23</v>
      </c>
      <c r="C74" s="215">
        <v>72.099999999999994</v>
      </c>
      <c r="D74" s="30">
        <v>71.400000000000006</v>
      </c>
      <c r="E74" s="30">
        <v>72.2</v>
      </c>
      <c r="F74" s="2">
        <v>80.3</v>
      </c>
      <c r="G74" s="29">
        <v>0.6</v>
      </c>
    </row>
    <row r="75" spans="1:7" ht="15" customHeight="1">
      <c r="A75" s="19" t="s">
        <v>74</v>
      </c>
      <c r="B75" s="23"/>
      <c r="C75" s="215"/>
      <c r="D75" s="30"/>
      <c r="E75" s="30"/>
      <c r="G75" s="29"/>
    </row>
    <row r="76" spans="1:7" ht="24" customHeight="1">
      <c r="A76" s="76" t="s">
        <v>71</v>
      </c>
      <c r="B76" s="23" t="s">
        <v>23</v>
      </c>
      <c r="C76" s="215"/>
      <c r="D76" s="30"/>
      <c r="E76" s="30"/>
      <c r="G76" s="253"/>
    </row>
    <row r="77" spans="1:7" ht="15" customHeight="1">
      <c r="A77" s="76" t="s">
        <v>390</v>
      </c>
      <c r="B77" s="23" t="s">
        <v>23</v>
      </c>
      <c r="C77" s="217">
        <v>1844.7</v>
      </c>
      <c r="D77" s="9">
        <v>1541.6</v>
      </c>
      <c r="E77" s="9">
        <v>1742.7</v>
      </c>
      <c r="F77" s="445">
        <v>2015</v>
      </c>
      <c r="G77" s="28">
        <v>16.2</v>
      </c>
    </row>
    <row r="78" spans="1:7" ht="15" customHeight="1">
      <c r="A78" s="295" t="s">
        <v>14</v>
      </c>
      <c r="B78" s="23"/>
      <c r="C78" s="217"/>
      <c r="D78" s="30"/>
      <c r="E78" s="30"/>
      <c r="G78" s="28"/>
    </row>
    <row r="79" spans="1:7" ht="22.5" customHeight="1">
      <c r="A79" s="76" t="s">
        <v>15</v>
      </c>
      <c r="B79" s="23" t="s">
        <v>23</v>
      </c>
      <c r="C79" s="217"/>
      <c r="D79" s="30"/>
      <c r="E79" s="30"/>
      <c r="G79" s="253"/>
    </row>
    <row r="80" spans="1:7" ht="13.9" customHeight="1">
      <c r="A80" s="76" t="s">
        <v>389</v>
      </c>
      <c r="B80" s="23" t="s">
        <v>23</v>
      </c>
      <c r="C80" s="217">
        <v>513.20000000000005</v>
      </c>
      <c r="D80" s="9">
        <v>641.4</v>
      </c>
      <c r="E80" s="9">
        <v>521.9</v>
      </c>
      <c r="F80" s="458">
        <v>722.9</v>
      </c>
      <c r="G80" s="28">
        <v>5.8</v>
      </c>
    </row>
    <row r="81" spans="1:7" ht="15" customHeight="1">
      <c r="A81" s="295" t="s">
        <v>47</v>
      </c>
      <c r="B81" s="23" t="s">
        <v>23</v>
      </c>
      <c r="C81" s="215"/>
      <c r="D81" s="30"/>
      <c r="E81" s="30"/>
      <c r="G81" s="29"/>
    </row>
    <row r="82" spans="1:7" ht="15" customHeight="1">
      <c r="A82" s="295" t="s">
        <v>48</v>
      </c>
      <c r="B82" s="23"/>
      <c r="C82" s="215"/>
      <c r="D82" s="30"/>
      <c r="E82" s="30"/>
      <c r="G82" s="29"/>
    </row>
    <row r="83" spans="1:7" ht="22.5" customHeight="1">
      <c r="A83" s="77" t="s">
        <v>279</v>
      </c>
      <c r="B83" s="23"/>
      <c r="C83" s="215"/>
      <c r="D83" s="30"/>
      <c r="E83" s="30"/>
      <c r="G83" s="417"/>
    </row>
    <row r="84" spans="1:7" ht="21.75" customHeight="1">
      <c r="A84" s="78" t="s">
        <v>16</v>
      </c>
      <c r="B84" s="23" t="s">
        <v>23</v>
      </c>
      <c r="C84" s="215">
        <v>148.80000000000001</v>
      </c>
      <c r="D84" s="30">
        <v>224.9</v>
      </c>
      <c r="E84" s="30">
        <v>132.4</v>
      </c>
      <c r="F84" s="2">
        <v>157.80000000000001</v>
      </c>
      <c r="G84" s="29">
        <v>1.3</v>
      </c>
    </row>
    <row r="85" spans="1:7" ht="15" customHeight="1">
      <c r="A85" s="296" t="s">
        <v>17</v>
      </c>
      <c r="B85" s="23" t="s">
        <v>23</v>
      </c>
      <c r="C85" s="215"/>
      <c r="D85" s="30"/>
      <c r="E85" s="30"/>
      <c r="G85" s="417"/>
    </row>
    <row r="86" spans="1:7" ht="23.25" customHeight="1">
      <c r="A86" s="78" t="s">
        <v>166</v>
      </c>
      <c r="B86" s="23" t="s">
        <v>23</v>
      </c>
      <c r="C86" s="215">
        <v>94.1</v>
      </c>
      <c r="D86" s="30">
        <v>152.1</v>
      </c>
      <c r="E86" s="30">
        <v>179.6</v>
      </c>
      <c r="F86" s="2">
        <v>271.2</v>
      </c>
      <c r="G86" s="417">
        <v>2.2000000000000002</v>
      </c>
    </row>
    <row r="87" spans="1:7" ht="15" customHeight="1">
      <c r="A87" s="296" t="s">
        <v>461</v>
      </c>
      <c r="B87" s="23"/>
      <c r="C87" s="215"/>
      <c r="D87" s="215"/>
      <c r="E87" s="209"/>
      <c r="F87" s="209"/>
    </row>
    <row r="88" spans="1:7" ht="15" customHeight="1">
      <c r="A88" s="296" t="s">
        <v>464</v>
      </c>
      <c r="B88" s="23"/>
      <c r="C88" s="216"/>
      <c r="D88" s="216"/>
      <c r="E88" s="216"/>
      <c r="F88" s="216"/>
      <c r="G88" s="216"/>
    </row>
    <row r="89" spans="1:7">
      <c r="A89" s="78" t="s">
        <v>22</v>
      </c>
      <c r="B89" s="23" t="s">
        <v>23</v>
      </c>
      <c r="C89" s="23"/>
      <c r="D89" s="23"/>
      <c r="E89" s="23"/>
      <c r="F89" s="23"/>
      <c r="G89" s="23"/>
    </row>
    <row r="90" spans="1:7">
      <c r="A90" s="1"/>
      <c r="B90" s="1"/>
      <c r="C90" s="23"/>
      <c r="D90" s="25"/>
      <c r="E90" s="25"/>
      <c r="F90" s="25"/>
      <c r="G90" s="25"/>
    </row>
    <row r="91" spans="1:7">
      <c r="A91" s="1"/>
      <c r="B91" s="1" t="s">
        <v>23</v>
      </c>
      <c r="C91" s="23"/>
      <c r="D91" s="23"/>
      <c r="E91" s="23"/>
      <c r="F91" s="23"/>
      <c r="G91" s="23"/>
    </row>
    <row r="92" spans="1:7">
      <c r="A92" s="1"/>
      <c r="B92" s="1" t="s">
        <v>23</v>
      </c>
      <c r="C92" s="23"/>
      <c r="D92" s="23"/>
      <c r="E92" s="23"/>
      <c r="F92" s="23"/>
      <c r="G92" s="23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  <row r="101" spans="1:7">
      <c r="A101" s="1"/>
      <c r="B101" s="1"/>
      <c r="C101" s="1"/>
      <c r="D101" s="1"/>
      <c r="E101" s="1"/>
      <c r="F101" s="1"/>
      <c r="G101" s="1"/>
    </row>
    <row r="102" spans="1:7">
      <c r="A102" s="1"/>
      <c r="B102" s="1"/>
      <c r="C102" s="1"/>
      <c r="D102" s="1"/>
      <c r="E102" s="1"/>
      <c r="F102" s="1"/>
      <c r="G102" s="1"/>
    </row>
    <row r="103" spans="1:7">
      <c r="A103" s="1"/>
      <c r="B103" s="1"/>
      <c r="C103" s="1"/>
      <c r="D103" s="1"/>
      <c r="E103" s="1"/>
      <c r="F103" s="1"/>
      <c r="G103" s="1"/>
    </row>
    <row r="104" spans="1:7">
      <c r="A104" s="1"/>
      <c r="B104" s="1"/>
      <c r="C104" s="1"/>
      <c r="D104" s="1"/>
      <c r="E104" s="1"/>
      <c r="F104" s="1"/>
      <c r="G104" s="1"/>
    </row>
    <row r="105" spans="1:7">
      <c r="A105" s="1"/>
      <c r="B105" s="1"/>
      <c r="C105" s="1"/>
      <c r="D105" s="1"/>
      <c r="E105" s="1"/>
      <c r="F105" s="1"/>
      <c r="G105" s="1"/>
    </row>
    <row r="106" spans="1:7">
      <c r="A106" s="1"/>
      <c r="B106" s="1"/>
      <c r="C106" s="1"/>
      <c r="D106" s="1"/>
      <c r="E106" s="1"/>
      <c r="F106" s="1"/>
      <c r="G106" s="1"/>
    </row>
    <row r="107" spans="1:7">
      <c r="A107" s="1"/>
      <c r="B107" s="1"/>
      <c r="C107" s="1"/>
      <c r="D107" s="1"/>
      <c r="E107" s="1"/>
      <c r="F107" s="1"/>
      <c r="G107" s="1"/>
    </row>
    <row r="108" spans="1:7">
      <c r="A108" s="1"/>
      <c r="B108" s="1"/>
      <c r="C108" s="1"/>
      <c r="D108" s="1"/>
      <c r="E108" s="1"/>
      <c r="F108" s="1"/>
      <c r="G108" s="1"/>
    </row>
    <row r="109" spans="1:7">
      <c r="A109" s="1"/>
      <c r="B109" s="1"/>
      <c r="C109" s="1"/>
      <c r="D109" s="1"/>
      <c r="E109" s="1"/>
      <c r="F109" s="1"/>
      <c r="G109" s="1"/>
    </row>
    <row r="110" spans="1:7">
      <c r="A110" s="1"/>
      <c r="B110" s="1"/>
      <c r="C110" s="1"/>
      <c r="D110" s="1"/>
      <c r="E110" s="1"/>
      <c r="F110" s="1"/>
      <c r="G110" s="1"/>
    </row>
    <row r="111" spans="1:7">
      <c r="A111" s="1"/>
      <c r="B111" s="1"/>
      <c r="C111" s="1"/>
      <c r="D111" s="1"/>
      <c r="E111" s="1"/>
      <c r="F111" s="1"/>
      <c r="G111" s="1"/>
    </row>
    <row r="112" spans="1:7">
      <c r="A112" s="1"/>
      <c r="B112" s="1"/>
      <c r="C112" s="1"/>
      <c r="D112" s="1"/>
      <c r="E112" s="1"/>
      <c r="F112" s="1"/>
      <c r="G112" s="1"/>
    </row>
    <row r="113" spans="1:7">
      <c r="A113" s="1"/>
      <c r="B113" s="1"/>
      <c r="C113" s="1"/>
      <c r="D113" s="1"/>
      <c r="E113" s="1"/>
      <c r="F113" s="1"/>
      <c r="G113" s="1"/>
    </row>
    <row r="114" spans="1:7">
      <c r="A114" s="1"/>
      <c r="B114" s="1"/>
      <c r="C114" s="1"/>
      <c r="D114" s="1"/>
      <c r="E114" s="1"/>
      <c r="F114" s="1"/>
      <c r="G114" s="1"/>
    </row>
    <row r="115" spans="1:7">
      <c r="A115" s="1"/>
      <c r="B115" s="1"/>
      <c r="C115" s="1"/>
      <c r="D115" s="1"/>
      <c r="E115" s="1"/>
      <c r="F115" s="1"/>
      <c r="G115" s="1"/>
    </row>
    <row r="116" spans="1:7">
      <c r="A116" s="1"/>
      <c r="B116" s="1"/>
      <c r="C116" s="1"/>
      <c r="D116" s="1"/>
      <c r="E116" s="1"/>
      <c r="F116" s="1"/>
      <c r="G116" s="1"/>
    </row>
    <row r="117" spans="1:7">
      <c r="A117" s="1"/>
      <c r="B117" s="1"/>
      <c r="C117" s="1"/>
      <c r="D117" s="1"/>
      <c r="E117" s="1"/>
      <c r="F117" s="1"/>
      <c r="G117" s="1"/>
    </row>
    <row r="118" spans="1:7">
      <c r="A118" s="1"/>
      <c r="B118" s="1"/>
      <c r="C118" s="1"/>
      <c r="D118" s="1"/>
      <c r="E118" s="1"/>
      <c r="F118" s="1"/>
      <c r="G118" s="1"/>
    </row>
    <row r="119" spans="1:7">
      <c r="A119" s="1"/>
      <c r="B119" s="1"/>
      <c r="C119" s="1"/>
      <c r="D119" s="1"/>
      <c r="E119" s="1"/>
      <c r="F119" s="1"/>
      <c r="G119" s="1"/>
    </row>
    <row r="120" spans="1:7">
      <c r="A120" s="1"/>
      <c r="B120" s="1"/>
      <c r="C120" s="1"/>
      <c r="D120" s="1"/>
      <c r="E120" s="1"/>
      <c r="F120" s="1"/>
      <c r="G120" s="1"/>
    </row>
    <row r="121" spans="1:7">
      <c r="A121" s="1"/>
      <c r="B121" s="1"/>
      <c r="C121" s="1"/>
      <c r="D121" s="1"/>
      <c r="E121" s="1"/>
      <c r="F121" s="1"/>
      <c r="G121" s="1"/>
    </row>
    <row r="122" spans="1:7">
      <c r="A122" s="1"/>
      <c r="B122" s="1"/>
      <c r="C122" s="1"/>
      <c r="D122" s="1"/>
      <c r="E122" s="1"/>
      <c r="F122" s="1"/>
      <c r="G122" s="1"/>
    </row>
    <row r="123" spans="1:7">
      <c r="A123" s="1"/>
      <c r="B123" s="1"/>
      <c r="C123" s="1"/>
      <c r="D123" s="1"/>
      <c r="E123" s="1"/>
      <c r="F123" s="1"/>
      <c r="G123" s="1"/>
    </row>
    <row r="124" spans="1:7">
      <c r="A124" s="1"/>
      <c r="B124" s="1"/>
      <c r="C124" s="1"/>
      <c r="D124" s="1"/>
      <c r="E124" s="1"/>
      <c r="F124" s="1"/>
      <c r="G124" s="1"/>
    </row>
    <row r="125" spans="1:7">
      <c r="A125" s="1"/>
      <c r="B125" s="1"/>
      <c r="C125" s="1"/>
      <c r="D125" s="1"/>
      <c r="E125" s="1"/>
      <c r="F125" s="1"/>
      <c r="G125" s="1"/>
    </row>
    <row r="126" spans="1:7">
      <c r="A126" s="1"/>
      <c r="B126" s="1"/>
      <c r="C126" s="1"/>
      <c r="D126" s="1"/>
      <c r="E126" s="1"/>
      <c r="F126" s="1"/>
      <c r="G126" s="1"/>
    </row>
    <row r="127" spans="1:7">
      <c r="A127" s="1"/>
      <c r="B127" s="1"/>
      <c r="C127" s="1"/>
      <c r="D127" s="1"/>
      <c r="E127" s="1"/>
      <c r="F127" s="1"/>
      <c r="G127" s="1"/>
    </row>
    <row r="128" spans="1:7">
      <c r="A128" s="1"/>
      <c r="B128" s="1"/>
      <c r="C128" s="1"/>
      <c r="D128" s="1"/>
      <c r="E128" s="1"/>
      <c r="F128" s="1"/>
      <c r="G128" s="1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  <row r="131" spans="1:7">
      <c r="A131" s="1"/>
      <c r="B131" s="1"/>
      <c r="C131" s="1"/>
      <c r="D131" s="1"/>
      <c r="E131" s="1"/>
      <c r="F131" s="1"/>
      <c r="G131" s="1"/>
    </row>
    <row r="132" spans="1:7">
      <c r="A132" s="1"/>
      <c r="B132" s="1"/>
      <c r="C132" s="1"/>
      <c r="D132" s="1"/>
      <c r="E132" s="1"/>
      <c r="F132" s="1"/>
      <c r="G132" s="1"/>
    </row>
    <row r="133" spans="1:7">
      <c r="A133" s="1"/>
      <c r="B133" s="1"/>
      <c r="C133" s="1"/>
      <c r="D133" s="1"/>
      <c r="E133" s="1"/>
      <c r="F133" s="1"/>
      <c r="G133" s="1"/>
    </row>
    <row r="134" spans="1:7">
      <c r="A134" s="1"/>
      <c r="B134" s="1"/>
      <c r="C134" s="1"/>
      <c r="D134" s="1"/>
      <c r="E134" s="1"/>
      <c r="F134" s="1"/>
      <c r="G134" s="1"/>
    </row>
    <row r="135" spans="1:7">
      <c r="A135" s="1"/>
      <c r="B135" s="1"/>
      <c r="C135" s="1"/>
      <c r="D135" s="1"/>
      <c r="E135" s="1"/>
      <c r="F135" s="1"/>
      <c r="G135" s="1"/>
    </row>
    <row r="136" spans="1:7">
      <c r="A136" s="1"/>
      <c r="B136" s="1"/>
      <c r="C136" s="1"/>
      <c r="D136" s="1"/>
      <c r="E136" s="1"/>
      <c r="F136" s="1"/>
      <c r="G136" s="1"/>
    </row>
    <row r="137" spans="1:7">
      <c r="A137" s="1"/>
      <c r="B137" s="1"/>
      <c r="C137" s="1"/>
      <c r="D137" s="1"/>
      <c r="E137" s="1"/>
      <c r="F137" s="1"/>
      <c r="G137" s="1"/>
    </row>
    <row r="138" spans="1:7">
      <c r="A138" s="1"/>
      <c r="B138" s="1"/>
      <c r="C138" s="1"/>
      <c r="D138" s="1"/>
      <c r="E138" s="1"/>
      <c r="F138" s="1"/>
      <c r="G138" s="1"/>
    </row>
    <row r="139" spans="1:7">
      <c r="A139" s="1"/>
      <c r="B139" s="1"/>
      <c r="C139" s="1"/>
      <c r="D139" s="1"/>
      <c r="E139" s="1"/>
      <c r="F139" s="1"/>
      <c r="G139" s="1"/>
    </row>
    <row r="140" spans="1:7">
      <c r="A140" s="1"/>
      <c r="B140" s="1"/>
      <c r="C140" s="1"/>
      <c r="D140" s="1"/>
      <c r="E140" s="1"/>
      <c r="F140" s="1"/>
      <c r="G140" s="1"/>
    </row>
    <row r="141" spans="1:7">
      <c r="A141" s="1"/>
      <c r="B141" s="1"/>
      <c r="C141" s="1"/>
      <c r="D141" s="1"/>
      <c r="E141" s="1"/>
      <c r="F141" s="1"/>
      <c r="G141" s="1"/>
    </row>
    <row r="142" spans="1:7">
      <c r="A142" s="1"/>
      <c r="B142" s="1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  <row r="145" spans="1:7">
      <c r="A145" s="1"/>
      <c r="B145" s="1"/>
      <c r="C145" s="1"/>
      <c r="D145" s="1"/>
      <c r="E145" s="1"/>
      <c r="F145" s="1"/>
      <c r="G145" s="1"/>
    </row>
    <row r="146" spans="1:7">
      <c r="A146" s="1"/>
      <c r="B146" s="1"/>
      <c r="C146" s="1"/>
      <c r="D146" s="1"/>
      <c r="E146" s="1"/>
      <c r="F146" s="1"/>
      <c r="G146" s="1"/>
    </row>
    <row r="147" spans="1:7">
      <c r="A147" s="1"/>
      <c r="B147" s="1"/>
      <c r="C147" s="1"/>
      <c r="D147" s="1"/>
      <c r="E147" s="1"/>
      <c r="F147" s="1"/>
      <c r="G147" s="1"/>
    </row>
    <row r="148" spans="1:7">
      <c r="A148" s="1"/>
      <c r="B148" s="1"/>
      <c r="C148" s="1"/>
      <c r="D148" s="1"/>
      <c r="E148" s="1"/>
      <c r="F148" s="1"/>
      <c r="G148" s="1"/>
    </row>
    <row r="149" spans="1:7">
      <c r="A149" s="1"/>
      <c r="B149" s="1"/>
      <c r="C149" s="1"/>
      <c r="D149" s="1"/>
      <c r="E149" s="1"/>
      <c r="F149" s="1"/>
      <c r="G149" s="1"/>
    </row>
    <row r="150" spans="1:7">
      <c r="A150" s="1"/>
      <c r="B150" s="1"/>
      <c r="C150" s="1"/>
      <c r="D150" s="1"/>
      <c r="E150" s="1"/>
      <c r="F150" s="1"/>
      <c r="G150" s="1"/>
    </row>
    <row r="151" spans="1:7">
      <c r="A151" s="1"/>
      <c r="B151" s="1"/>
      <c r="C151" s="1"/>
      <c r="D151" s="1"/>
      <c r="E151" s="1"/>
      <c r="F151" s="1"/>
      <c r="G151" s="1"/>
    </row>
    <row r="152" spans="1:7">
      <c r="A152" s="1"/>
      <c r="B152" s="1"/>
      <c r="C152" s="1"/>
      <c r="D152" s="1"/>
      <c r="E152" s="1"/>
      <c r="F152" s="1"/>
      <c r="G152" s="1"/>
    </row>
    <row r="153" spans="1:7">
      <c r="A153" s="1"/>
      <c r="B153" s="1"/>
      <c r="C153" s="1"/>
      <c r="D153" s="1"/>
      <c r="E153" s="1"/>
      <c r="F153" s="1"/>
      <c r="G153" s="1"/>
    </row>
    <row r="154" spans="1:7">
      <c r="A154" s="1"/>
      <c r="B154" s="1"/>
      <c r="C154" s="1"/>
      <c r="D154" s="1"/>
      <c r="E154" s="1"/>
      <c r="F154" s="1"/>
      <c r="G154" s="1"/>
    </row>
    <row r="155" spans="1:7">
      <c r="A155" s="1"/>
      <c r="B155" s="1"/>
      <c r="C155" s="1"/>
      <c r="D155" s="1"/>
      <c r="E155" s="1"/>
      <c r="F155" s="1"/>
      <c r="G155" s="1"/>
    </row>
    <row r="156" spans="1:7">
      <c r="A156" s="1"/>
      <c r="B156" s="1"/>
      <c r="C156" s="1"/>
      <c r="D156" s="1"/>
      <c r="E156" s="1"/>
      <c r="F156" s="1"/>
      <c r="G156" s="1"/>
    </row>
    <row r="157" spans="1:7">
      <c r="A157" s="1"/>
      <c r="B157" s="1"/>
      <c r="C157" s="1"/>
      <c r="D157" s="1"/>
      <c r="E157" s="1"/>
      <c r="F157" s="1"/>
      <c r="G157" s="1"/>
    </row>
    <row r="158" spans="1:7">
      <c r="A158" s="1"/>
      <c r="B158" s="1"/>
      <c r="C158" s="1"/>
      <c r="D158" s="1"/>
      <c r="E158" s="1"/>
      <c r="F158" s="1"/>
      <c r="G158" s="1"/>
    </row>
    <row r="159" spans="1:7">
      <c r="A159" s="1"/>
      <c r="B159" s="1"/>
      <c r="C159" s="1"/>
      <c r="D159" s="1"/>
      <c r="E159" s="1"/>
      <c r="F159" s="1"/>
      <c r="G159" s="1"/>
    </row>
    <row r="160" spans="1:7">
      <c r="A160" s="1"/>
      <c r="B160" s="1"/>
      <c r="C160" s="1"/>
      <c r="D160" s="1"/>
      <c r="E160" s="1"/>
      <c r="F160" s="1"/>
      <c r="G160" s="1"/>
    </row>
    <row r="161" spans="1:7">
      <c r="A161" s="1"/>
      <c r="B161" s="1"/>
      <c r="C161" s="1"/>
      <c r="D161" s="1"/>
      <c r="E161" s="1"/>
      <c r="F161" s="1"/>
      <c r="G161" s="1"/>
    </row>
    <row r="162" spans="1:7">
      <c r="A162" s="1"/>
      <c r="B162" s="1"/>
      <c r="C162" s="1"/>
      <c r="D162" s="1"/>
      <c r="E162" s="1"/>
      <c r="F162" s="1"/>
      <c r="G162" s="1"/>
    </row>
    <row r="163" spans="1:7">
      <c r="A163" s="1"/>
      <c r="B163" s="1"/>
      <c r="C163" s="1"/>
      <c r="D163" s="1"/>
      <c r="E163" s="1"/>
      <c r="F163" s="1"/>
      <c r="G163" s="1"/>
    </row>
    <row r="164" spans="1:7">
      <c r="A164" s="1"/>
      <c r="B164" s="1"/>
      <c r="C164" s="1"/>
      <c r="D164" s="1"/>
      <c r="E164" s="1"/>
      <c r="F164" s="1"/>
      <c r="G164" s="1"/>
    </row>
    <row r="165" spans="1:7">
      <c r="A165" s="1"/>
      <c r="B165" s="1"/>
      <c r="C165" s="1"/>
      <c r="D165" s="1"/>
      <c r="E165" s="1"/>
      <c r="F165" s="1"/>
      <c r="G165" s="1"/>
    </row>
    <row r="166" spans="1:7">
      <c r="A166" s="1"/>
      <c r="B166" s="1"/>
      <c r="C166" s="1"/>
      <c r="D166" s="1"/>
      <c r="E166" s="1"/>
      <c r="F166" s="1"/>
      <c r="G166" s="1"/>
    </row>
    <row r="167" spans="1:7">
      <c r="A167" s="1"/>
      <c r="B167" s="1"/>
      <c r="C167" s="1"/>
      <c r="D167" s="1"/>
      <c r="E167" s="1"/>
      <c r="F167" s="1"/>
      <c r="G167" s="1"/>
    </row>
    <row r="168" spans="1:7">
      <c r="A168" s="1"/>
      <c r="B168" s="1"/>
      <c r="C168" s="1"/>
      <c r="D168" s="1"/>
      <c r="E168" s="1"/>
      <c r="F168" s="1"/>
      <c r="G168" s="1"/>
    </row>
    <row r="169" spans="1:7">
      <c r="A169" s="1"/>
      <c r="B169" s="1"/>
      <c r="C169" s="1"/>
      <c r="D169" s="1"/>
      <c r="E169" s="1"/>
      <c r="F169" s="1"/>
      <c r="G169" s="1"/>
    </row>
    <row r="170" spans="1:7">
      <c r="A170" s="1"/>
      <c r="B170" s="1"/>
      <c r="C170" s="1"/>
      <c r="D170" s="1"/>
      <c r="E170" s="1"/>
      <c r="F170" s="1"/>
      <c r="G170" s="1"/>
    </row>
    <row r="171" spans="1:7">
      <c r="A171" s="1"/>
      <c r="B171" s="1"/>
      <c r="C171" s="1"/>
      <c r="D171" s="1"/>
      <c r="E171" s="1"/>
      <c r="F171" s="1"/>
      <c r="G171" s="1"/>
    </row>
    <row r="172" spans="1:7">
      <c r="A172" s="1"/>
      <c r="B172" s="1"/>
      <c r="C172" s="1"/>
      <c r="D172" s="1"/>
      <c r="E172" s="1"/>
      <c r="F172" s="1"/>
      <c r="G172" s="1"/>
    </row>
    <row r="173" spans="1:7">
      <c r="A173" s="1"/>
      <c r="B173" s="1"/>
      <c r="C173" s="1"/>
      <c r="D173" s="1"/>
      <c r="E173" s="1"/>
      <c r="F173" s="1"/>
      <c r="G173" s="1"/>
    </row>
    <row r="174" spans="1:7">
      <c r="A174" s="1"/>
      <c r="B174" s="1"/>
      <c r="C174" s="1"/>
      <c r="D174" s="1"/>
      <c r="E174" s="1"/>
      <c r="F174" s="1"/>
      <c r="G174" s="1"/>
    </row>
    <row r="175" spans="1:7">
      <c r="A175" s="1"/>
      <c r="B175" s="1"/>
      <c r="C175" s="1"/>
      <c r="D175" s="1"/>
      <c r="E175" s="1"/>
      <c r="F175" s="1"/>
      <c r="G175" s="1"/>
    </row>
    <row r="176" spans="1:7">
      <c r="A176" s="1"/>
      <c r="B176" s="1"/>
      <c r="C176" s="1"/>
      <c r="D176" s="1"/>
      <c r="E176" s="1"/>
      <c r="F176" s="1"/>
      <c r="G176" s="1"/>
    </row>
    <row r="177" spans="1:7">
      <c r="A177" s="1"/>
      <c r="B177" s="1"/>
      <c r="C177" s="1"/>
      <c r="D177" s="1"/>
      <c r="E177" s="1"/>
      <c r="F177" s="1"/>
      <c r="G177" s="1"/>
    </row>
    <row r="178" spans="1:7">
      <c r="A178" s="1"/>
      <c r="B178" s="1"/>
      <c r="C178" s="1"/>
      <c r="D178" s="1"/>
      <c r="E178" s="1"/>
      <c r="F178" s="1"/>
      <c r="G178" s="1"/>
    </row>
    <row r="179" spans="1:7">
      <c r="A179" s="1"/>
      <c r="B179" s="1"/>
      <c r="C179" s="1"/>
      <c r="D179" s="1"/>
      <c r="E179" s="1"/>
      <c r="F179" s="1"/>
      <c r="G179" s="1"/>
    </row>
    <row r="180" spans="1:7">
      <c r="A180" s="1"/>
      <c r="B180" s="1"/>
      <c r="C180" s="1"/>
      <c r="D180" s="1"/>
      <c r="E180" s="1"/>
      <c r="F180" s="1"/>
      <c r="G180" s="1"/>
    </row>
    <row r="181" spans="1:7">
      <c r="A181" s="1"/>
      <c r="B181" s="1"/>
      <c r="C181" s="1"/>
      <c r="D181" s="1"/>
      <c r="E181" s="1"/>
      <c r="F181" s="1"/>
      <c r="G181" s="1"/>
    </row>
    <row r="182" spans="1:7">
      <c r="A182" s="1"/>
      <c r="B182" s="1"/>
      <c r="C182" s="1"/>
      <c r="D182" s="1"/>
      <c r="E182" s="1"/>
      <c r="F182" s="1"/>
      <c r="G182" s="1"/>
    </row>
    <row r="183" spans="1:7">
      <c r="A183" s="1"/>
      <c r="B183" s="1"/>
      <c r="C183" s="1"/>
      <c r="D183" s="1"/>
      <c r="E183" s="1"/>
      <c r="F183" s="1"/>
      <c r="G183" s="1"/>
    </row>
    <row r="184" spans="1:7">
      <c r="A184" s="1"/>
      <c r="B184" s="1"/>
      <c r="C184" s="1"/>
      <c r="D184" s="1"/>
      <c r="E184" s="1"/>
      <c r="F184" s="1"/>
      <c r="G184" s="1"/>
    </row>
    <row r="185" spans="1:7">
      <c r="A185" s="1"/>
      <c r="B185" s="1"/>
      <c r="C185" s="1"/>
      <c r="D185" s="1"/>
      <c r="E185" s="1"/>
      <c r="F185" s="1"/>
      <c r="G185" s="1"/>
    </row>
    <row r="186" spans="1:7">
      <c r="A186" s="1"/>
      <c r="B186" s="1"/>
      <c r="C186" s="1"/>
      <c r="D186" s="1"/>
      <c r="E186" s="1"/>
      <c r="F186" s="1"/>
      <c r="G186" s="1"/>
    </row>
    <row r="187" spans="1:7">
      <c r="A187" s="1"/>
      <c r="B187" s="1"/>
      <c r="C187" s="1"/>
      <c r="D187" s="1"/>
      <c r="E187" s="1"/>
      <c r="F187" s="1"/>
      <c r="G187" s="1"/>
    </row>
    <row r="188" spans="1:7">
      <c r="A188" s="1"/>
      <c r="B188" s="1"/>
      <c r="C188" s="1"/>
      <c r="D188" s="1"/>
      <c r="E188" s="1"/>
      <c r="F188" s="1"/>
      <c r="G188" s="1"/>
    </row>
    <row r="189" spans="1:7">
      <c r="A189" s="1"/>
      <c r="B189" s="1"/>
      <c r="C189" s="1"/>
      <c r="D189" s="1"/>
      <c r="E189" s="1"/>
      <c r="F189" s="1"/>
      <c r="G189" s="1"/>
    </row>
    <row r="190" spans="1:7">
      <c r="A190" s="1"/>
      <c r="B190" s="1"/>
      <c r="C190" s="1"/>
      <c r="D190" s="1"/>
      <c r="E190" s="1"/>
      <c r="F190" s="1"/>
      <c r="G190" s="1"/>
    </row>
    <row r="191" spans="1:7">
      <c r="A191" s="1"/>
      <c r="B191" s="1"/>
      <c r="C191" s="1"/>
      <c r="D191" s="1"/>
      <c r="E191" s="1"/>
      <c r="F191" s="1"/>
      <c r="G191" s="1"/>
    </row>
    <row r="192" spans="1:7">
      <c r="A192" s="1"/>
      <c r="B192" s="1"/>
      <c r="C192" s="1"/>
      <c r="D192" s="1"/>
      <c r="E192" s="1"/>
      <c r="F192" s="1"/>
      <c r="G192" s="1"/>
    </row>
    <row r="193" spans="1:7">
      <c r="A193" s="1"/>
      <c r="B193" s="1"/>
      <c r="C193" s="1"/>
      <c r="D193" s="1"/>
      <c r="E193" s="1"/>
      <c r="F193" s="1"/>
      <c r="G193" s="1"/>
    </row>
    <row r="194" spans="1:7">
      <c r="A194" s="1"/>
      <c r="B194" s="1"/>
      <c r="C194" s="1"/>
      <c r="D194" s="1"/>
      <c r="E194" s="1"/>
      <c r="F194" s="1"/>
      <c r="G194" s="1"/>
    </row>
    <row r="195" spans="1:7">
      <c r="A195" s="1"/>
      <c r="B195" s="1"/>
      <c r="C195" s="1"/>
      <c r="D195" s="1"/>
      <c r="E195" s="1"/>
      <c r="F195" s="1"/>
      <c r="G195" s="1"/>
    </row>
    <row r="196" spans="1:7">
      <c r="A196" s="1"/>
      <c r="B196" s="1"/>
      <c r="C196" s="1"/>
      <c r="D196" s="1"/>
      <c r="E196" s="1"/>
      <c r="F196" s="1"/>
      <c r="G196" s="1"/>
    </row>
    <row r="197" spans="1:7">
      <c r="A197" s="1"/>
      <c r="B197" s="1"/>
      <c r="C197" s="1"/>
      <c r="D197" s="1"/>
      <c r="E197" s="1"/>
      <c r="F197" s="1"/>
      <c r="G197" s="1"/>
    </row>
    <row r="198" spans="1:7">
      <c r="A198" s="1"/>
      <c r="B198" s="1"/>
      <c r="C198" s="1"/>
      <c r="D198" s="1"/>
      <c r="E198" s="1"/>
      <c r="F198" s="1"/>
      <c r="G198" s="1"/>
    </row>
    <row r="199" spans="1:7">
      <c r="A199" s="1"/>
      <c r="B199" s="1"/>
      <c r="C199" s="1"/>
      <c r="D199" s="1"/>
      <c r="E199" s="1"/>
      <c r="F199" s="1"/>
      <c r="G199" s="1"/>
    </row>
    <row r="200" spans="1:7">
      <c r="A200" s="1"/>
      <c r="B200" s="1"/>
      <c r="C200" s="1"/>
      <c r="D200" s="1"/>
      <c r="E200" s="1"/>
      <c r="F200" s="1"/>
      <c r="G200" s="1"/>
    </row>
    <row r="201" spans="1:7">
      <c r="A201" s="1"/>
      <c r="B201" s="1"/>
      <c r="C201" s="1"/>
      <c r="D201" s="1"/>
      <c r="E201" s="1"/>
      <c r="F201" s="1"/>
      <c r="G201" s="1"/>
    </row>
    <row r="202" spans="1:7">
      <c r="A202" s="1"/>
      <c r="B202" s="1"/>
      <c r="C202" s="1"/>
      <c r="D202" s="1"/>
      <c r="E202" s="1"/>
      <c r="F202" s="1"/>
      <c r="G202" s="1"/>
    </row>
    <row r="203" spans="1:7">
      <c r="A203" s="1"/>
      <c r="B203" s="1"/>
      <c r="C203" s="1"/>
      <c r="D203" s="1"/>
      <c r="E203" s="1"/>
      <c r="F203" s="1"/>
      <c r="G203" s="1"/>
    </row>
    <row r="204" spans="1:7">
      <c r="A204" s="1"/>
      <c r="B204" s="1"/>
      <c r="C204" s="1"/>
      <c r="D204" s="1"/>
      <c r="E204" s="1"/>
      <c r="F204" s="1"/>
      <c r="G204" s="1"/>
    </row>
    <row r="205" spans="1:7">
      <c r="A205" s="1"/>
      <c r="B205" s="1"/>
      <c r="C205" s="1"/>
      <c r="D205" s="1"/>
      <c r="E205" s="1"/>
      <c r="F205" s="1"/>
      <c r="G205" s="1"/>
    </row>
    <row r="206" spans="1:7">
      <c r="A206" s="1"/>
      <c r="B206" s="1"/>
      <c r="C206" s="1"/>
      <c r="D206" s="1"/>
      <c r="E206" s="1"/>
      <c r="F206" s="1"/>
      <c r="G206" s="1"/>
    </row>
    <row r="207" spans="1:7">
      <c r="A207" s="1"/>
      <c r="B207" s="1"/>
      <c r="C207" s="1"/>
      <c r="D207" s="1"/>
      <c r="E207" s="1"/>
      <c r="F207" s="1"/>
      <c r="G207" s="1"/>
    </row>
    <row r="208" spans="1:7">
      <c r="A208" s="1"/>
      <c r="B208" s="1"/>
      <c r="C208" s="1"/>
      <c r="D208" s="1"/>
      <c r="E208" s="1"/>
      <c r="F208" s="1"/>
      <c r="G208" s="1"/>
    </row>
    <row r="209" spans="1:7">
      <c r="A209" s="1"/>
      <c r="B209" s="1"/>
      <c r="C209" s="1"/>
      <c r="D209" s="1"/>
      <c r="E209" s="1"/>
      <c r="F209" s="1"/>
      <c r="G209" s="1"/>
    </row>
    <row r="210" spans="1:7">
      <c r="A210" s="1"/>
      <c r="B210" s="1"/>
      <c r="C210" s="1"/>
      <c r="D210" s="1"/>
      <c r="E210" s="1"/>
      <c r="F210" s="1"/>
      <c r="G210" s="1"/>
    </row>
    <row r="211" spans="1:7">
      <c r="A211" s="1"/>
      <c r="B211" s="1"/>
      <c r="C211" s="1"/>
      <c r="D211" s="1"/>
      <c r="E211" s="1"/>
      <c r="F211" s="1"/>
      <c r="G211" s="1"/>
    </row>
    <row r="212" spans="1:7">
      <c r="A212" s="1"/>
      <c r="B212" s="1"/>
      <c r="C212" s="1"/>
      <c r="D212" s="1"/>
      <c r="E212" s="1"/>
      <c r="F212" s="1"/>
      <c r="G212" s="1"/>
    </row>
    <row r="213" spans="1:7">
      <c r="A213" s="1"/>
      <c r="B213" s="1"/>
      <c r="C213" s="1"/>
      <c r="D213" s="1"/>
      <c r="E213" s="1"/>
      <c r="F213" s="1"/>
      <c r="G213" s="1"/>
    </row>
    <row r="214" spans="1:7">
      <c r="A214" s="1"/>
      <c r="B214" s="1"/>
      <c r="C214" s="1"/>
      <c r="D214" s="1"/>
      <c r="E214" s="1"/>
      <c r="F214" s="1"/>
      <c r="G214" s="1"/>
    </row>
    <row r="215" spans="1:7">
      <c r="A215" s="1"/>
      <c r="B215" s="1"/>
      <c r="C215" s="1"/>
      <c r="D215" s="1"/>
      <c r="E215" s="1"/>
      <c r="F215" s="1"/>
      <c r="G215" s="1"/>
    </row>
    <row r="216" spans="1:7">
      <c r="A216" s="1"/>
      <c r="B216" s="1"/>
      <c r="C216" s="1"/>
      <c r="D216" s="1"/>
      <c r="E216" s="1"/>
      <c r="F216" s="1"/>
      <c r="G216" s="1"/>
    </row>
    <row r="217" spans="1:7">
      <c r="A217" s="1"/>
      <c r="B217" s="1"/>
      <c r="C217" s="1"/>
      <c r="D217" s="1"/>
      <c r="E217" s="1"/>
      <c r="F217" s="1"/>
      <c r="G217" s="1"/>
    </row>
    <row r="218" spans="1:7">
      <c r="A218" s="1"/>
      <c r="B218" s="1"/>
      <c r="C218" s="1"/>
      <c r="D218" s="1"/>
      <c r="E218" s="1"/>
      <c r="F218" s="1"/>
      <c r="G218" s="1"/>
    </row>
    <row r="219" spans="1:7">
      <c r="A219" s="1"/>
      <c r="B219" s="1"/>
      <c r="C219" s="1"/>
      <c r="D219" s="1"/>
      <c r="E219" s="1"/>
      <c r="F219" s="1"/>
      <c r="G219" s="1"/>
    </row>
    <row r="220" spans="1:7">
      <c r="A220" s="1"/>
      <c r="B220" s="1"/>
      <c r="C220" s="1"/>
      <c r="D220" s="1"/>
      <c r="E220" s="1"/>
      <c r="F220" s="1"/>
      <c r="G220" s="1"/>
    </row>
    <row r="221" spans="1:7">
      <c r="A221" s="1"/>
      <c r="B221" s="1"/>
      <c r="C221" s="1"/>
      <c r="D221" s="1"/>
      <c r="E221" s="1"/>
      <c r="F221" s="1"/>
      <c r="G221" s="1"/>
    </row>
    <row r="222" spans="1:7">
      <c r="A222" s="1"/>
      <c r="B222" s="1"/>
      <c r="C222" s="1"/>
      <c r="D222" s="1"/>
      <c r="E222" s="1"/>
      <c r="F222" s="1"/>
      <c r="G222" s="1"/>
    </row>
    <row r="223" spans="1:7">
      <c r="A223" s="1"/>
      <c r="B223" s="1"/>
      <c r="C223" s="1"/>
      <c r="D223" s="1"/>
      <c r="E223" s="1"/>
      <c r="F223" s="1"/>
      <c r="G223" s="1"/>
    </row>
    <row r="224" spans="1:7">
      <c r="A224" s="1"/>
      <c r="B224" s="1"/>
      <c r="C224" s="1"/>
      <c r="D224" s="1"/>
      <c r="E224" s="1"/>
      <c r="F224" s="1"/>
      <c r="G224" s="1"/>
    </row>
    <row r="225" spans="1:7">
      <c r="A225" s="1"/>
      <c r="B225" s="1"/>
      <c r="C225" s="1"/>
      <c r="D225" s="1"/>
      <c r="E225" s="1"/>
      <c r="F225" s="1"/>
      <c r="G225" s="1"/>
    </row>
    <row r="226" spans="1:7">
      <c r="A226" s="1"/>
      <c r="B226" s="1"/>
      <c r="C226" s="1"/>
      <c r="D226" s="1"/>
      <c r="E226" s="1"/>
      <c r="F226" s="1"/>
      <c r="G226" s="1"/>
    </row>
    <row r="227" spans="1:7">
      <c r="A227" s="1"/>
      <c r="B227" s="1"/>
      <c r="C227" s="1"/>
      <c r="D227" s="1"/>
      <c r="E227" s="1"/>
      <c r="F227" s="1"/>
      <c r="G227" s="1"/>
    </row>
    <row r="228" spans="1:7">
      <c r="A228" s="1"/>
      <c r="B228" s="1"/>
      <c r="C228" s="1"/>
      <c r="D228" s="1"/>
      <c r="E228" s="1"/>
      <c r="F228" s="1"/>
      <c r="G228" s="1"/>
    </row>
    <row r="229" spans="1:7">
      <c r="A229" s="1"/>
      <c r="B229" s="1"/>
      <c r="C229" s="1"/>
      <c r="D229" s="1"/>
      <c r="E229" s="1"/>
      <c r="F229" s="1"/>
      <c r="G229" s="1"/>
    </row>
    <row r="230" spans="1:7">
      <c r="A230" s="1"/>
      <c r="B230" s="1"/>
      <c r="C230" s="1"/>
      <c r="D230" s="1"/>
      <c r="E230" s="1"/>
      <c r="F230" s="1"/>
      <c r="G230" s="1"/>
    </row>
    <row r="231" spans="1:7">
      <c r="A231" s="1"/>
      <c r="B231" s="1"/>
      <c r="C231" s="1"/>
      <c r="D231" s="1"/>
      <c r="E231" s="1"/>
      <c r="F231" s="1"/>
      <c r="G231" s="1"/>
    </row>
    <row r="232" spans="1:7">
      <c r="A232" s="1"/>
      <c r="B232" s="1"/>
      <c r="C232" s="1"/>
      <c r="D232" s="1"/>
      <c r="E232" s="1"/>
      <c r="F232" s="1"/>
      <c r="G232" s="1"/>
    </row>
    <row r="233" spans="1:7">
      <c r="A233" s="1"/>
      <c r="B233" s="1"/>
      <c r="C233" s="1"/>
      <c r="D233" s="1"/>
      <c r="E233" s="1"/>
      <c r="F233" s="1"/>
      <c r="G233" s="1"/>
    </row>
    <row r="234" spans="1:7">
      <c r="A234" s="1"/>
      <c r="B234" s="1"/>
      <c r="C234" s="1"/>
      <c r="D234" s="1"/>
      <c r="E234" s="1"/>
      <c r="F234" s="1"/>
      <c r="G234" s="1"/>
    </row>
    <row r="235" spans="1:7">
      <c r="A235" s="1"/>
      <c r="B235" s="1"/>
      <c r="C235" s="1"/>
      <c r="D235" s="1"/>
      <c r="E235" s="1"/>
      <c r="F235" s="1"/>
      <c r="G235" s="1"/>
    </row>
    <row r="236" spans="1:7">
      <c r="A236" s="1"/>
      <c r="B236" s="1"/>
      <c r="C236" s="1"/>
      <c r="D236" s="1"/>
      <c r="E236" s="1"/>
      <c r="F236" s="1"/>
      <c r="G236" s="1"/>
    </row>
    <row r="237" spans="1:7">
      <c r="A237" s="1"/>
      <c r="B237" s="1"/>
      <c r="C237" s="1"/>
      <c r="D237" s="1"/>
      <c r="E237" s="1"/>
      <c r="F237" s="1"/>
      <c r="G237" s="1"/>
    </row>
    <row r="238" spans="1:7">
      <c r="A238" s="1"/>
      <c r="B238" s="1"/>
      <c r="C238" s="1"/>
      <c r="D238" s="1"/>
      <c r="E238" s="1"/>
      <c r="F238" s="1"/>
      <c r="G238" s="1"/>
    </row>
    <row r="239" spans="1:7">
      <c r="A239" s="1"/>
      <c r="B239" s="1"/>
      <c r="C239" s="1"/>
      <c r="D239" s="1"/>
      <c r="E239" s="1"/>
      <c r="F239" s="1"/>
      <c r="G239" s="1"/>
    </row>
    <row r="240" spans="1:7">
      <c r="A240" s="1"/>
      <c r="B240" s="1"/>
      <c r="C240" s="1"/>
      <c r="D240" s="1"/>
      <c r="E240" s="1"/>
      <c r="F240" s="1"/>
      <c r="G240" s="1"/>
    </row>
    <row r="241" spans="1:7">
      <c r="A241" s="1"/>
      <c r="B241" s="1"/>
      <c r="C241" s="1"/>
      <c r="D241" s="1"/>
      <c r="E241" s="1"/>
      <c r="F241" s="1"/>
      <c r="G241" s="1"/>
    </row>
    <row r="242" spans="1:7">
      <c r="A242" s="1"/>
      <c r="B242" s="1"/>
      <c r="C242" s="1"/>
      <c r="D242" s="1"/>
      <c r="E242" s="1"/>
      <c r="F242" s="1"/>
      <c r="G242" s="1"/>
    </row>
    <row r="243" spans="1:7">
      <c r="A243" s="1"/>
      <c r="B243" s="1"/>
      <c r="C243" s="1"/>
      <c r="D243" s="1"/>
      <c r="E243" s="1"/>
      <c r="F243" s="1"/>
      <c r="G243" s="1"/>
    </row>
    <row r="244" spans="1:7">
      <c r="A244" s="1"/>
      <c r="B244" s="1"/>
      <c r="C244" s="1"/>
      <c r="D244" s="1"/>
      <c r="E244" s="1"/>
      <c r="F244" s="1"/>
      <c r="G244" s="1"/>
    </row>
    <row r="245" spans="1:7">
      <c r="A245" s="1"/>
      <c r="B245" s="1"/>
      <c r="C245" s="1"/>
      <c r="D245" s="1"/>
      <c r="E245" s="1"/>
      <c r="F245" s="1"/>
      <c r="G245" s="1"/>
    </row>
    <row r="246" spans="1:7">
      <c r="A246" s="1"/>
      <c r="B246" s="1"/>
      <c r="C246" s="1"/>
      <c r="D246" s="1"/>
      <c r="E246" s="1"/>
      <c r="F246" s="1"/>
      <c r="G246" s="1"/>
    </row>
    <row r="247" spans="1:7">
      <c r="A247" s="1"/>
      <c r="B247" s="1"/>
      <c r="C247" s="1"/>
      <c r="D247" s="1"/>
      <c r="E247" s="1"/>
      <c r="F247" s="1"/>
      <c r="G247" s="1"/>
    </row>
    <row r="248" spans="1:7">
      <c r="A248" s="1"/>
      <c r="B248" s="1"/>
      <c r="C248" s="1"/>
      <c r="D248" s="1"/>
      <c r="E248" s="1"/>
      <c r="F248" s="1"/>
      <c r="G248" s="1"/>
    </row>
    <row r="249" spans="1:7">
      <c r="A249" s="1"/>
      <c r="B249" s="1"/>
      <c r="C249" s="1"/>
      <c r="D249" s="1"/>
      <c r="E249" s="1"/>
      <c r="F249" s="1"/>
      <c r="G249" s="1"/>
    </row>
    <row r="250" spans="1:7">
      <c r="A250" s="1"/>
      <c r="B250" s="1"/>
      <c r="C250" s="1"/>
      <c r="D250" s="1"/>
      <c r="E250" s="1"/>
      <c r="F250" s="1"/>
      <c r="G250" s="1"/>
    </row>
    <row r="251" spans="1:7">
      <c r="A251" s="1"/>
      <c r="B251" s="1"/>
      <c r="C251" s="1"/>
      <c r="D251" s="1"/>
      <c r="E251" s="1"/>
      <c r="F251" s="1"/>
      <c r="G251" s="1"/>
    </row>
    <row r="252" spans="1:7">
      <c r="A252" s="1"/>
      <c r="B252" s="1"/>
      <c r="C252" s="1"/>
      <c r="D252" s="1"/>
      <c r="E252" s="1"/>
      <c r="F252" s="1"/>
      <c r="G252" s="1"/>
    </row>
    <row r="253" spans="1:7">
      <c r="A253" s="1"/>
      <c r="B253" s="1"/>
      <c r="C253" s="1"/>
      <c r="D253" s="1"/>
      <c r="E253" s="1"/>
      <c r="F253" s="1"/>
      <c r="G253" s="1"/>
    </row>
    <row r="254" spans="1:7">
      <c r="A254" s="1"/>
      <c r="B254" s="1"/>
      <c r="C254" s="1"/>
      <c r="D254" s="1"/>
      <c r="E254" s="1"/>
      <c r="F254" s="1"/>
      <c r="G254" s="1"/>
    </row>
    <row r="255" spans="1:7">
      <c r="A255" s="1"/>
      <c r="B255" s="1"/>
      <c r="C255" s="1"/>
      <c r="D255" s="1"/>
      <c r="E255" s="1"/>
      <c r="F255" s="1"/>
      <c r="G255" s="1"/>
    </row>
    <row r="256" spans="1:7">
      <c r="A256" s="1"/>
      <c r="B256" s="1"/>
      <c r="C256" s="1"/>
      <c r="D256" s="1"/>
      <c r="E256" s="1"/>
      <c r="F256" s="1"/>
      <c r="G256" s="1"/>
    </row>
    <row r="257" spans="1:7">
      <c r="A257" s="1"/>
      <c r="B257" s="1"/>
      <c r="C257" s="1"/>
      <c r="D257" s="1"/>
      <c r="E257" s="1"/>
      <c r="F257" s="1"/>
      <c r="G257" s="1"/>
    </row>
    <row r="258" spans="1:7">
      <c r="A258" s="1"/>
      <c r="B258" s="1"/>
      <c r="C258" s="1"/>
      <c r="D258" s="1"/>
      <c r="E258" s="1"/>
      <c r="F258" s="1"/>
      <c r="G258" s="1"/>
    </row>
    <row r="259" spans="1:7">
      <c r="A259" s="1"/>
      <c r="B259" s="1"/>
      <c r="C259" s="1"/>
      <c r="D259" s="1"/>
      <c r="E259" s="1"/>
      <c r="F259" s="1"/>
      <c r="G259" s="1"/>
    </row>
    <row r="260" spans="1:7">
      <c r="A260" s="1"/>
      <c r="B260" s="1"/>
      <c r="C260" s="1"/>
      <c r="D260" s="1"/>
      <c r="E260" s="1"/>
      <c r="F260" s="1"/>
      <c r="G260" s="1"/>
    </row>
    <row r="261" spans="1:7">
      <c r="A261" s="1"/>
      <c r="B261" s="1"/>
      <c r="C261" s="1"/>
      <c r="D261" s="1"/>
      <c r="E261" s="1"/>
      <c r="F261" s="1"/>
      <c r="G261" s="1"/>
    </row>
    <row r="262" spans="1:7">
      <c r="A262" s="1"/>
      <c r="B262" s="1"/>
      <c r="C262" s="1"/>
      <c r="D262" s="1"/>
      <c r="E262" s="1"/>
      <c r="F262" s="1"/>
      <c r="G262" s="1"/>
    </row>
    <row r="263" spans="1:7">
      <c r="A263" s="1"/>
      <c r="B263" s="1"/>
      <c r="C263" s="1"/>
      <c r="D263" s="1"/>
      <c r="E263" s="1"/>
      <c r="F263" s="1"/>
      <c r="G263" s="1"/>
    </row>
    <row r="264" spans="1:7">
      <c r="A264" s="1"/>
      <c r="B264" s="1"/>
      <c r="C264" s="1"/>
      <c r="D264" s="1"/>
      <c r="E264" s="1"/>
      <c r="F264" s="1"/>
      <c r="G264" s="1"/>
    </row>
    <row r="265" spans="1:7">
      <c r="A265" s="1"/>
      <c r="B265" s="1"/>
      <c r="C265" s="1"/>
      <c r="D265" s="1"/>
      <c r="E265" s="1"/>
      <c r="F265" s="1"/>
      <c r="G265" s="1"/>
    </row>
    <row r="266" spans="1:7">
      <c r="A266" s="1"/>
      <c r="B266" s="1"/>
      <c r="C266" s="1"/>
      <c r="D266" s="1"/>
      <c r="E266" s="1"/>
      <c r="F266" s="1"/>
      <c r="G266" s="1"/>
    </row>
    <row r="267" spans="1:7">
      <c r="A267" s="1"/>
      <c r="B267" s="1"/>
      <c r="C267" s="1"/>
      <c r="D267" s="1"/>
      <c r="E267" s="1"/>
      <c r="F267" s="1"/>
      <c r="G267" s="1"/>
    </row>
    <row r="268" spans="1:7">
      <c r="A268" s="1"/>
      <c r="B268" s="1"/>
      <c r="C268" s="1"/>
      <c r="D268" s="1"/>
      <c r="E268" s="1"/>
      <c r="F268" s="1"/>
      <c r="G268" s="1"/>
    </row>
    <row r="269" spans="1:7">
      <c r="A269" s="1"/>
      <c r="B269" s="1"/>
      <c r="C269" s="1"/>
      <c r="D269" s="1"/>
      <c r="E269" s="1"/>
      <c r="F269" s="1"/>
      <c r="G269" s="1"/>
    </row>
    <row r="270" spans="1:7">
      <c r="A270" s="1"/>
      <c r="B270" s="1"/>
      <c r="C270" s="1"/>
      <c r="D270" s="1"/>
      <c r="E270" s="1"/>
      <c r="F270" s="1"/>
      <c r="G270" s="1"/>
    </row>
    <row r="271" spans="1:7">
      <c r="A271" s="1"/>
      <c r="B271" s="1"/>
      <c r="C271" s="1"/>
      <c r="D271" s="1"/>
      <c r="E271" s="1"/>
      <c r="F271" s="1"/>
      <c r="G271" s="1"/>
    </row>
    <row r="272" spans="1:7">
      <c r="A272" s="1"/>
      <c r="B272" s="1"/>
      <c r="C272" s="1"/>
      <c r="D272" s="1"/>
      <c r="E272" s="1"/>
      <c r="F272" s="1"/>
      <c r="G272" s="1"/>
    </row>
    <row r="273" spans="1:7">
      <c r="A273" s="1"/>
      <c r="B273" s="1"/>
      <c r="C273" s="1"/>
      <c r="D273" s="1"/>
      <c r="E273" s="1"/>
      <c r="F273" s="1"/>
      <c r="G273" s="1"/>
    </row>
    <row r="274" spans="1:7">
      <c r="A274" s="1"/>
      <c r="B274" s="1"/>
      <c r="C274" s="1"/>
      <c r="D274" s="1"/>
      <c r="E274" s="1"/>
      <c r="F274" s="1"/>
      <c r="G274" s="1"/>
    </row>
    <row r="275" spans="1:7">
      <c r="A275" s="1"/>
      <c r="B275" s="1"/>
      <c r="C275" s="1"/>
      <c r="D275" s="1"/>
      <c r="E275" s="1"/>
      <c r="F275" s="1"/>
      <c r="G275" s="1"/>
    </row>
    <row r="276" spans="1:7">
      <c r="A276" s="1"/>
      <c r="B276" s="1"/>
      <c r="C276" s="1"/>
      <c r="D276" s="1"/>
      <c r="E276" s="1"/>
      <c r="F276" s="1"/>
      <c r="G276" s="1"/>
    </row>
    <row r="277" spans="1:7">
      <c r="A277" s="1"/>
      <c r="B277" s="1"/>
      <c r="C277" s="1"/>
      <c r="D277" s="1"/>
      <c r="E277" s="1"/>
      <c r="F277" s="1"/>
      <c r="G277" s="1"/>
    </row>
    <row r="278" spans="1:7">
      <c r="A278" s="1"/>
      <c r="B278" s="1"/>
      <c r="C278" s="1"/>
      <c r="D278" s="1"/>
      <c r="E278" s="1"/>
      <c r="F278" s="1"/>
      <c r="G278" s="1"/>
    </row>
    <row r="279" spans="1:7">
      <c r="A279" s="1"/>
      <c r="B279" s="1"/>
      <c r="C279" s="1"/>
      <c r="D279" s="1"/>
      <c r="E279" s="1"/>
      <c r="F279" s="1"/>
      <c r="G279" s="1"/>
    </row>
    <row r="280" spans="1:7">
      <c r="A280" s="1"/>
      <c r="B280" s="1"/>
      <c r="C280" s="1"/>
      <c r="D280" s="1"/>
      <c r="E280" s="1"/>
      <c r="F280" s="1"/>
      <c r="G280" s="1"/>
    </row>
    <row r="281" spans="1:7">
      <c r="A281" s="1"/>
      <c r="B281" s="1"/>
      <c r="C281" s="1"/>
      <c r="D281" s="1"/>
      <c r="E281" s="1"/>
      <c r="F281" s="1"/>
      <c r="G281" s="1"/>
    </row>
    <row r="282" spans="1:7">
      <c r="A282" s="1"/>
      <c r="B282" s="1"/>
      <c r="C282" s="1"/>
      <c r="D282" s="1"/>
      <c r="E282" s="1"/>
      <c r="F282" s="1"/>
      <c r="G282" s="1"/>
    </row>
    <row r="283" spans="1:7">
      <c r="A283" s="1"/>
      <c r="B283" s="1"/>
      <c r="C283" s="1"/>
      <c r="D283" s="1"/>
      <c r="E283" s="1"/>
      <c r="F283" s="1"/>
      <c r="G283" s="1"/>
    </row>
    <row r="284" spans="1:7">
      <c r="A284" s="1"/>
      <c r="B284" s="1"/>
      <c r="C284" s="1"/>
      <c r="D284" s="1"/>
      <c r="E284" s="1"/>
      <c r="F284" s="1"/>
      <c r="G284" s="1"/>
    </row>
    <row r="285" spans="1:7">
      <c r="A285" s="1"/>
      <c r="B285" s="1"/>
      <c r="C285" s="1"/>
      <c r="D285" s="1"/>
      <c r="E285" s="1"/>
      <c r="F285" s="1"/>
      <c r="G285" s="1"/>
    </row>
    <row r="286" spans="1:7">
      <c r="A286" s="1"/>
      <c r="B286" s="1"/>
      <c r="C286" s="1"/>
      <c r="D286" s="1"/>
      <c r="E286" s="1"/>
      <c r="F286" s="1"/>
      <c r="G286" s="1"/>
    </row>
    <row r="287" spans="1:7">
      <c r="A287" s="1"/>
      <c r="B287" s="1"/>
      <c r="C287" s="1"/>
      <c r="D287" s="1"/>
      <c r="E287" s="1"/>
      <c r="F287" s="1"/>
      <c r="G287" s="1"/>
    </row>
    <row r="288" spans="1:7">
      <c r="A288" s="1"/>
      <c r="B288" s="1"/>
      <c r="C288" s="1"/>
      <c r="D288" s="1"/>
      <c r="E288" s="1"/>
      <c r="F288" s="1"/>
      <c r="G288" s="1"/>
    </row>
    <row r="289" spans="1:7">
      <c r="A289" s="1"/>
      <c r="B289" s="1"/>
      <c r="C289" s="1"/>
      <c r="D289" s="1"/>
      <c r="E289" s="1"/>
      <c r="F289" s="1"/>
      <c r="G289" s="1"/>
    </row>
    <row r="290" spans="1:7">
      <c r="A290" s="1"/>
      <c r="B290" s="1"/>
      <c r="C290" s="1"/>
      <c r="D290" s="1"/>
      <c r="E290" s="1"/>
      <c r="F290" s="1"/>
      <c r="G290" s="1"/>
    </row>
    <row r="291" spans="1:7">
      <c r="A291" s="1"/>
      <c r="B291" s="1"/>
      <c r="C291" s="1"/>
      <c r="D291" s="1"/>
      <c r="E291" s="1"/>
      <c r="F291" s="1"/>
      <c r="G291" s="1"/>
    </row>
    <row r="292" spans="1:7">
      <c r="A292" s="1"/>
      <c r="B292" s="1"/>
      <c r="C292" s="1"/>
      <c r="D292" s="1"/>
      <c r="E292" s="1"/>
      <c r="F292" s="1"/>
      <c r="G292" s="1"/>
    </row>
    <row r="293" spans="1:7">
      <c r="A293" s="1"/>
      <c r="B293" s="1"/>
      <c r="C293" s="1"/>
      <c r="D293" s="1"/>
      <c r="E293" s="1"/>
      <c r="F293" s="1"/>
      <c r="G293" s="1"/>
    </row>
    <row r="294" spans="1:7">
      <c r="A294" s="1"/>
      <c r="B294" s="1"/>
      <c r="C294" s="1"/>
      <c r="D294" s="1"/>
      <c r="E294" s="1"/>
      <c r="F294" s="1"/>
      <c r="G294" s="1"/>
    </row>
    <row r="295" spans="1:7">
      <c r="A295" s="1"/>
      <c r="B295" s="1"/>
      <c r="C295" s="1"/>
      <c r="D295" s="1"/>
      <c r="E295" s="1"/>
      <c r="F295" s="1"/>
      <c r="G295" s="1"/>
    </row>
    <row r="296" spans="1:7">
      <c r="A296" s="1"/>
      <c r="B296" s="1"/>
      <c r="C296" s="1"/>
      <c r="D296" s="1"/>
      <c r="E296" s="1"/>
      <c r="F296" s="1"/>
      <c r="G296" s="1"/>
    </row>
    <row r="297" spans="1:7">
      <c r="A297" s="1"/>
      <c r="B297" s="1"/>
      <c r="C297" s="1"/>
      <c r="D297" s="1"/>
      <c r="E297" s="1"/>
      <c r="F297" s="1"/>
      <c r="G297" s="1"/>
    </row>
    <row r="298" spans="1:7">
      <c r="A298" s="1"/>
      <c r="B298" s="1"/>
      <c r="C298" s="1"/>
      <c r="D298" s="1"/>
      <c r="E298" s="1"/>
      <c r="F298" s="1"/>
      <c r="G298" s="1"/>
    </row>
    <row r="299" spans="1:7">
      <c r="A299" s="1"/>
      <c r="B299" s="1"/>
      <c r="C299" s="1"/>
      <c r="D299" s="1"/>
      <c r="E299" s="1"/>
      <c r="F299" s="1"/>
      <c r="G299" s="1"/>
    </row>
    <row r="300" spans="1:7">
      <c r="A300" s="1"/>
      <c r="B300" s="1"/>
      <c r="C300" s="1"/>
      <c r="D300" s="1"/>
      <c r="E300" s="1"/>
      <c r="F300" s="1"/>
      <c r="G300" s="1"/>
    </row>
    <row r="301" spans="1:7">
      <c r="A301" s="1"/>
      <c r="B301" s="1"/>
      <c r="C301" s="1"/>
      <c r="D301" s="1"/>
      <c r="E301" s="1"/>
      <c r="F301" s="1"/>
      <c r="G301" s="1"/>
    </row>
    <row r="302" spans="1:7">
      <c r="A302" s="1"/>
      <c r="B302" s="1"/>
      <c r="C302" s="1"/>
      <c r="D302" s="1"/>
      <c r="E302" s="1"/>
      <c r="F302" s="1"/>
      <c r="G302" s="1"/>
    </row>
    <row r="303" spans="1:7">
      <c r="A303" s="1"/>
      <c r="B303" s="1"/>
      <c r="C303" s="1"/>
      <c r="D303" s="1"/>
      <c r="E303" s="1"/>
      <c r="F303" s="1"/>
      <c r="G303" s="1"/>
    </row>
    <row r="304" spans="1:7">
      <c r="A304" s="1"/>
      <c r="B304" s="1"/>
      <c r="C304" s="1"/>
      <c r="D304" s="1"/>
      <c r="E304" s="1"/>
      <c r="F304" s="1"/>
      <c r="G304" s="1"/>
    </row>
    <row r="305" spans="1:7">
      <c r="A305" s="1"/>
      <c r="B305" s="1"/>
      <c r="C305" s="1"/>
      <c r="D305" s="1"/>
      <c r="E305" s="1"/>
      <c r="F305" s="1"/>
      <c r="G305" s="1"/>
    </row>
    <row r="306" spans="1:7">
      <c r="A306" s="1"/>
      <c r="B306" s="1"/>
      <c r="C306" s="1"/>
      <c r="D306" s="1"/>
      <c r="E306" s="1"/>
      <c r="F306" s="1"/>
      <c r="G306" s="1"/>
    </row>
    <row r="307" spans="1:7">
      <c r="A307" s="1"/>
      <c r="B307" s="1"/>
      <c r="C307" s="1"/>
      <c r="D307" s="1"/>
      <c r="E307" s="1"/>
      <c r="F307" s="1"/>
      <c r="G307" s="1"/>
    </row>
    <row r="308" spans="1:7">
      <c r="A308" s="1"/>
      <c r="B308" s="1"/>
      <c r="C308" s="1"/>
      <c r="D308" s="1"/>
      <c r="E308" s="1"/>
      <c r="F308" s="1"/>
      <c r="G308" s="1"/>
    </row>
    <row r="309" spans="1:7">
      <c r="A309" s="1"/>
      <c r="B309" s="1"/>
      <c r="C309" s="1"/>
      <c r="D309" s="1"/>
      <c r="E309" s="1"/>
      <c r="F309" s="1"/>
      <c r="G309" s="1"/>
    </row>
    <row r="310" spans="1:7">
      <c r="A310" s="1"/>
      <c r="B310" s="1"/>
      <c r="C310" s="1"/>
      <c r="D310" s="1"/>
      <c r="E310" s="1"/>
      <c r="F310" s="1"/>
      <c r="G310" s="1"/>
    </row>
    <row r="311" spans="1:7">
      <c r="A311" s="1"/>
      <c r="B311" s="1"/>
      <c r="C311" s="1"/>
      <c r="D311" s="1"/>
      <c r="E311" s="1"/>
      <c r="F311" s="1"/>
      <c r="G311" s="1"/>
    </row>
    <row r="312" spans="1:7">
      <c r="A312" s="1"/>
      <c r="B312" s="1"/>
      <c r="C312" s="1"/>
      <c r="D312" s="1"/>
      <c r="E312" s="1"/>
      <c r="F312" s="1"/>
      <c r="G312" s="1"/>
    </row>
    <row r="313" spans="1:7">
      <c r="A313" s="1"/>
      <c r="B313" s="1"/>
      <c r="C313" s="1"/>
      <c r="D313" s="1"/>
      <c r="E313" s="1"/>
      <c r="F313" s="1"/>
      <c r="G313" s="1"/>
    </row>
    <row r="314" spans="1:7">
      <c r="A314" s="1"/>
      <c r="B314" s="1"/>
      <c r="C314" s="1"/>
      <c r="D314" s="1"/>
      <c r="E314" s="1"/>
      <c r="F314" s="1"/>
      <c r="G314" s="1"/>
    </row>
    <row r="315" spans="1:7">
      <c r="A315" s="1"/>
      <c r="B315" s="1"/>
      <c r="C315" s="1"/>
      <c r="D315" s="1"/>
      <c r="E315" s="1"/>
      <c r="F315" s="1"/>
      <c r="G315" s="1"/>
    </row>
    <row r="316" spans="1:7">
      <c r="A316" s="1"/>
      <c r="B316" s="1"/>
      <c r="C316" s="1"/>
      <c r="D316" s="1"/>
      <c r="E316" s="1"/>
      <c r="F316" s="1"/>
      <c r="G316" s="1"/>
    </row>
    <row r="317" spans="1:7">
      <c r="A317" s="1"/>
      <c r="B317" s="1"/>
      <c r="C317" s="1"/>
      <c r="D317" s="1"/>
      <c r="E317" s="1"/>
      <c r="F317" s="1"/>
      <c r="G317" s="1"/>
    </row>
    <row r="318" spans="1:7">
      <c r="A318" s="1"/>
      <c r="B318" s="1"/>
      <c r="C318" s="1"/>
      <c r="D318" s="1"/>
      <c r="E318" s="1"/>
      <c r="F318" s="1"/>
      <c r="G318" s="1"/>
    </row>
    <row r="319" spans="1:7">
      <c r="A319" s="1"/>
      <c r="B319" s="1"/>
      <c r="C319" s="1"/>
      <c r="D319" s="1"/>
      <c r="E319" s="1"/>
      <c r="F319" s="1"/>
      <c r="G319" s="1"/>
    </row>
    <row r="320" spans="1:7">
      <c r="A320" s="1"/>
      <c r="B320" s="1"/>
      <c r="C320" s="1"/>
      <c r="D320" s="1"/>
      <c r="E320" s="1"/>
      <c r="F320" s="1"/>
      <c r="G320" s="1"/>
    </row>
    <row r="321" spans="1:7">
      <c r="A321" s="1"/>
      <c r="B321" s="1"/>
      <c r="C321" s="1"/>
      <c r="D321" s="1"/>
      <c r="E321" s="1"/>
      <c r="F321" s="1"/>
      <c r="G321" s="1"/>
    </row>
    <row r="322" spans="1:7">
      <c r="A322" s="1"/>
      <c r="B322" s="1"/>
      <c r="C322" s="1"/>
      <c r="D322" s="1"/>
      <c r="E322" s="1"/>
      <c r="F322" s="1"/>
      <c r="G322" s="1"/>
    </row>
    <row r="323" spans="1:7">
      <c r="A323" s="1"/>
      <c r="B323" s="1"/>
      <c r="C323" s="1"/>
      <c r="D323" s="1"/>
      <c r="E323" s="1"/>
      <c r="F323" s="1"/>
      <c r="G323" s="1"/>
    </row>
    <row r="324" spans="1:7">
      <c r="A324" s="1"/>
      <c r="B324" s="1"/>
      <c r="C324" s="1"/>
      <c r="D324" s="1"/>
      <c r="E324" s="1"/>
      <c r="F324" s="1"/>
      <c r="G324" s="1"/>
    </row>
    <row r="325" spans="1:7">
      <c r="A325" s="1"/>
      <c r="B325" s="1"/>
      <c r="C325" s="1"/>
      <c r="D325" s="1"/>
      <c r="E325" s="1"/>
      <c r="F325" s="1"/>
      <c r="G325" s="1"/>
    </row>
    <row r="326" spans="1:7">
      <c r="A326" s="1"/>
      <c r="B326" s="1"/>
      <c r="C326" s="1"/>
      <c r="D326" s="1"/>
      <c r="E326" s="1"/>
      <c r="F326" s="1"/>
      <c r="G326" s="1"/>
    </row>
    <row r="327" spans="1:7">
      <c r="A327" s="1"/>
      <c r="B327" s="1"/>
      <c r="C327" s="1"/>
      <c r="D327" s="1"/>
      <c r="E327" s="1"/>
      <c r="F327" s="1"/>
      <c r="G327" s="1"/>
    </row>
    <row r="328" spans="1:7">
      <c r="A328" s="1"/>
      <c r="B328" s="1"/>
      <c r="C328" s="1"/>
      <c r="D328" s="1"/>
      <c r="E328" s="1"/>
      <c r="F328" s="1"/>
      <c r="G328" s="1"/>
    </row>
    <row r="329" spans="1:7">
      <c r="A329" s="1"/>
      <c r="B329" s="1"/>
      <c r="C329" s="1"/>
      <c r="D329" s="1"/>
      <c r="E329" s="1"/>
      <c r="F329" s="1"/>
      <c r="G329" s="1"/>
    </row>
    <row r="330" spans="1:7">
      <c r="A330" s="1"/>
      <c r="B330" s="1"/>
      <c r="C330" s="1"/>
      <c r="D330" s="1"/>
      <c r="E330" s="1"/>
      <c r="F330" s="1"/>
      <c r="G330" s="1"/>
    </row>
    <row r="331" spans="1:7">
      <c r="A331" s="1"/>
      <c r="B331" s="1"/>
      <c r="C331" s="1"/>
      <c r="D331" s="1"/>
      <c r="E331" s="1"/>
      <c r="F331" s="1"/>
      <c r="G331" s="1"/>
    </row>
    <row r="332" spans="1:7">
      <c r="A332" s="1"/>
      <c r="B332" s="1"/>
      <c r="C332" s="1"/>
      <c r="D332" s="1"/>
      <c r="E332" s="1"/>
      <c r="F332" s="1"/>
      <c r="G332" s="1"/>
    </row>
    <row r="333" spans="1:7">
      <c r="A333" s="1"/>
      <c r="B333" s="1"/>
      <c r="C333" s="1"/>
      <c r="D333" s="1"/>
      <c r="E333" s="1"/>
      <c r="F333" s="1"/>
      <c r="G333" s="1"/>
    </row>
    <row r="334" spans="1:7">
      <c r="A334" s="1"/>
      <c r="B334" s="1"/>
      <c r="C334" s="1"/>
      <c r="D334" s="1"/>
      <c r="E334" s="1"/>
      <c r="F334" s="1"/>
      <c r="G334" s="1"/>
    </row>
    <row r="335" spans="1:7">
      <c r="A335" s="1"/>
      <c r="B335" s="1"/>
      <c r="C335" s="1"/>
      <c r="D335" s="1"/>
      <c r="E335" s="1"/>
      <c r="F335" s="1"/>
      <c r="G335" s="1"/>
    </row>
    <row r="336" spans="1:7">
      <c r="A336" s="1"/>
      <c r="B336" s="1"/>
      <c r="C336" s="1"/>
      <c r="D336" s="1"/>
      <c r="E336" s="1"/>
      <c r="F336" s="1"/>
      <c r="G336" s="1"/>
    </row>
    <row r="337" spans="1:7">
      <c r="A337" s="1"/>
      <c r="B337" s="1"/>
      <c r="C337" s="1"/>
      <c r="D337" s="1"/>
      <c r="E337" s="1"/>
      <c r="F337" s="1"/>
      <c r="G337" s="1"/>
    </row>
    <row r="338" spans="1:7">
      <c r="A338" s="1"/>
      <c r="B338" s="1"/>
      <c r="C338" s="1"/>
      <c r="D338" s="1"/>
      <c r="E338" s="1"/>
      <c r="F338" s="1"/>
      <c r="G338" s="1"/>
    </row>
    <row r="339" spans="1:7">
      <c r="A339" s="1"/>
      <c r="B339" s="1"/>
      <c r="C339" s="1"/>
      <c r="D339" s="1"/>
      <c r="E339" s="1"/>
      <c r="F339" s="1"/>
      <c r="G339" s="1"/>
    </row>
    <row r="340" spans="1:7">
      <c r="A340" s="1"/>
      <c r="B340" s="1"/>
      <c r="C340" s="1"/>
      <c r="D340" s="1"/>
      <c r="E340" s="1"/>
      <c r="F340" s="1"/>
      <c r="G340" s="1"/>
    </row>
    <row r="341" spans="1:7">
      <c r="A341" s="1"/>
      <c r="B341" s="1"/>
      <c r="C341" s="1"/>
      <c r="D341" s="1"/>
      <c r="E341" s="1"/>
      <c r="F341" s="1"/>
      <c r="G341" s="1"/>
    </row>
    <row r="342" spans="1:7">
      <c r="A342" s="1"/>
      <c r="B342" s="1"/>
      <c r="C342" s="1"/>
      <c r="D342" s="1"/>
      <c r="E342" s="1"/>
      <c r="F342" s="1"/>
      <c r="G342" s="1"/>
    </row>
    <row r="343" spans="1:7">
      <c r="A343" s="1"/>
      <c r="B343" s="1"/>
      <c r="C343" s="1"/>
      <c r="D343" s="1"/>
      <c r="E343" s="1"/>
      <c r="F343" s="1"/>
      <c r="G343" s="1"/>
    </row>
    <row r="344" spans="1:7">
      <c r="A344" s="1"/>
      <c r="B344" s="1"/>
      <c r="C344" s="1"/>
      <c r="D344" s="1"/>
      <c r="E344" s="1"/>
      <c r="F344" s="1"/>
      <c r="G344" s="1"/>
    </row>
    <row r="345" spans="1:7">
      <c r="A345" s="1"/>
      <c r="B345" s="1"/>
      <c r="C345" s="1"/>
      <c r="D345" s="1"/>
      <c r="E345" s="1"/>
      <c r="F345" s="1"/>
      <c r="G345" s="1"/>
    </row>
    <row r="346" spans="1:7">
      <c r="A346" s="1"/>
      <c r="B346" s="1"/>
      <c r="C346" s="1"/>
      <c r="D346" s="1"/>
      <c r="E346" s="1"/>
      <c r="F346" s="1"/>
      <c r="G346" s="1"/>
    </row>
    <row r="347" spans="1:7">
      <c r="A347" s="1"/>
      <c r="B347" s="1"/>
      <c r="C347" s="1"/>
      <c r="D347" s="1"/>
      <c r="E347" s="1"/>
      <c r="F347" s="1"/>
      <c r="G347" s="1"/>
    </row>
    <row r="348" spans="1:7">
      <c r="A348" s="1"/>
      <c r="B348" s="1"/>
      <c r="C348" s="1"/>
      <c r="D348" s="1"/>
      <c r="E348" s="1"/>
      <c r="F348" s="1"/>
      <c r="G348" s="1"/>
    </row>
    <row r="349" spans="1:7">
      <c r="A349" s="1"/>
      <c r="B349" s="1"/>
      <c r="C349" s="1"/>
      <c r="D349" s="1"/>
      <c r="E349" s="1"/>
      <c r="F349" s="1"/>
      <c r="G349" s="1"/>
    </row>
    <row r="350" spans="1:7">
      <c r="A350" s="1"/>
      <c r="B350" s="1"/>
      <c r="C350" s="1"/>
      <c r="D350" s="1"/>
      <c r="E350" s="1"/>
      <c r="F350" s="1"/>
      <c r="G350" s="1"/>
    </row>
    <row r="351" spans="1:7">
      <c r="A351" s="1"/>
      <c r="B351" s="1"/>
      <c r="C351" s="1"/>
      <c r="D351" s="1"/>
      <c r="E351" s="1"/>
      <c r="F351" s="1"/>
      <c r="G351" s="1"/>
    </row>
    <row r="352" spans="1:7">
      <c r="A352" s="1"/>
      <c r="B352" s="1"/>
      <c r="C352" s="1"/>
      <c r="D352" s="1"/>
      <c r="E352" s="1"/>
      <c r="F352" s="1"/>
      <c r="G352" s="1"/>
    </row>
    <row r="353" spans="1:7">
      <c r="A353" s="1"/>
      <c r="B353" s="1"/>
      <c r="C353" s="1"/>
      <c r="D353" s="1"/>
      <c r="E353" s="1"/>
      <c r="F353" s="1"/>
      <c r="G353" s="1"/>
    </row>
    <row r="354" spans="1:7">
      <c r="A354" s="1"/>
      <c r="B354" s="1"/>
      <c r="C354" s="1"/>
      <c r="D354" s="1"/>
      <c r="E354" s="1"/>
      <c r="F354" s="1"/>
      <c r="G354" s="1"/>
    </row>
    <row r="355" spans="1:7">
      <c r="A355" s="1"/>
      <c r="B355" s="1"/>
      <c r="C355" s="1"/>
      <c r="D355" s="1"/>
      <c r="E355" s="1"/>
      <c r="F355" s="1"/>
      <c r="G355" s="1"/>
    </row>
    <row r="356" spans="1:7">
      <c r="A356" s="1"/>
      <c r="B356" s="1"/>
      <c r="C356" s="1"/>
      <c r="D356" s="1"/>
      <c r="E356" s="1"/>
      <c r="F356" s="1"/>
      <c r="G356" s="1"/>
    </row>
    <row r="357" spans="1:7">
      <c r="A357" s="1"/>
      <c r="B357" s="1"/>
      <c r="C357" s="1"/>
      <c r="D357" s="1"/>
      <c r="E357" s="1"/>
      <c r="F357" s="1"/>
      <c r="G357" s="1"/>
    </row>
    <row r="358" spans="1:7">
      <c r="A358" s="1"/>
      <c r="B358" s="1"/>
      <c r="C358" s="1"/>
      <c r="D358" s="1"/>
      <c r="E358" s="1"/>
      <c r="F358" s="1"/>
      <c r="G358" s="1"/>
    </row>
    <row r="359" spans="1:7">
      <c r="A359" s="1"/>
      <c r="B359" s="1"/>
      <c r="C359" s="1"/>
      <c r="D359" s="1"/>
      <c r="E359" s="1"/>
      <c r="F359" s="1"/>
      <c r="G359" s="1"/>
    </row>
    <row r="360" spans="1:7">
      <c r="A360" s="1"/>
      <c r="B360" s="1"/>
      <c r="C360" s="1"/>
      <c r="D360" s="1"/>
      <c r="E360" s="1"/>
      <c r="F360" s="1"/>
      <c r="G360" s="1"/>
    </row>
    <row r="361" spans="1:7">
      <c r="A361" s="1"/>
      <c r="B361" s="1"/>
      <c r="C361" s="1"/>
      <c r="D361" s="1"/>
      <c r="E361" s="1"/>
      <c r="F361" s="1"/>
      <c r="G361" s="1"/>
    </row>
    <row r="362" spans="1:7">
      <c r="A362" s="1"/>
      <c r="B362" s="1"/>
      <c r="C362" s="1"/>
      <c r="D362" s="1"/>
      <c r="E362" s="1"/>
      <c r="F362" s="1"/>
      <c r="G362" s="1"/>
    </row>
    <row r="363" spans="1:7">
      <c r="A363" s="1"/>
      <c r="B363" s="1"/>
      <c r="C363" s="1"/>
      <c r="D363" s="1"/>
      <c r="E363" s="1"/>
      <c r="F363" s="1"/>
      <c r="G363" s="1"/>
    </row>
    <row r="364" spans="1:7">
      <c r="A364" s="1"/>
      <c r="B364" s="1"/>
      <c r="C364" s="1"/>
      <c r="D364" s="1"/>
      <c r="E364" s="1"/>
      <c r="F364" s="1"/>
      <c r="G364" s="1"/>
    </row>
    <row r="365" spans="1:7">
      <c r="A365" s="1"/>
      <c r="B365" s="1"/>
      <c r="C365" s="1"/>
      <c r="D365" s="1"/>
      <c r="E365" s="1"/>
      <c r="F365" s="1"/>
      <c r="G365" s="1"/>
    </row>
    <row r="366" spans="1:7">
      <c r="A366" s="1"/>
      <c r="B366" s="1"/>
      <c r="C366" s="1"/>
      <c r="D366" s="1"/>
      <c r="E366" s="1"/>
      <c r="F366" s="1"/>
      <c r="G366" s="1"/>
    </row>
    <row r="367" spans="1:7">
      <c r="A367" s="1"/>
      <c r="B367" s="1"/>
      <c r="C367" s="1"/>
      <c r="D367" s="1"/>
      <c r="E367" s="1"/>
      <c r="F367" s="1"/>
      <c r="G367" s="1"/>
    </row>
  </sheetData>
  <mergeCells count="6">
    <mergeCell ref="A8:B9"/>
    <mergeCell ref="A52:B53"/>
    <mergeCell ref="C9:F9"/>
    <mergeCell ref="F8:G8"/>
    <mergeCell ref="F52:G52"/>
    <mergeCell ref="C53:F53"/>
  </mergeCells>
  <phoneticPr fontId="0" type="noConversion"/>
  <hyperlinks>
    <hyperlink ref="A5" location="'Spis tablic List of tables'!A1" display="Powrót do spisu tablic" xr:uid="{00000000-0004-0000-0D00-000000000000}"/>
    <hyperlink ref="A6" location="'Spis tablic List of tables'!A1" display="Return to list of tables" xr:uid="{00000000-0004-0000-0D00-000001000000}"/>
  </hyperlinks>
  <pageMargins left="0.39370078740157483" right="0.39370078740157483" top="0.51181102362204722" bottom="0.51181102362204722" header="0.51181102362204722" footer="0.51181102362204722"/>
  <pageSetup paperSize="9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4"/>
  <sheetViews>
    <sheetView zoomScaleNormal="100" workbookViewId="0">
      <selection activeCell="D3" sqref="D3"/>
    </sheetView>
  </sheetViews>
  <sheetFormatPr defaultColWidth="9.140625" defaultRowHeight="11.25"/>
  <cols>
    <col min="1" max="1" width="27" style="2" customWidth="1"/>
    <col min="2" max="2" width="1.7109375" style="2" customWidth="1"/>
    <col min="3" max="3" width="13.140625" style="2" customWidth="1"/>
    <col min="4" max="4" width="12.5703125" style="2" customWidth="1"/>
    <col min="5" max="5" width="12.42578125" style="2" customWidth="1"/>
    <col min="6" max="6" width="12.140625" style="2" customWidth="1"/>
    <col min="7" max="7" width="11.5703125" style="2" customWidth="1"/>
    <col min="8" max="16384" width="9.140625" style="2"/>
  </cols>
  <sheetData>
    <row r="1" spans="1:10" ht="19.899999999999999" customHeight="1">
      <c r="A1" s="256" t="s">
        <v>505</v>
      </c>
      <c r="B1" s="245"/>
      <c r="C1" s="244"/>
      <c r="D1" s="244"/>
      <c r="E1" s="244"/>
      <c r="F1" s="244"/>
      <c r="G1" s="244"/>
    </row>
    <row r="2" spans="1:10" ht="12.75">
      <c r="A2" s="257" t="s">
        <v>91</v>
      </c>
      <c r="B2" s="244"/>
      <c r="C2" s="244"/>
      <c r="D2" s="244"/>
      <c r="E2" s="244"/>
      <c r="F2" s="244"/>
      <c r="G2" s="244"/>
    </row>
    <row r="3" spans="1:10" ht="18" customHeight="1">
      <c r="A3" s="256" t="s">
        <v>376</v>
      </c>
      <c r="B3" s="244"/>
      <c r="C3" s="244"/>
      <c r="D3" s="244"/>
      <c r="E3" s="244"/>
      <c r="F3" s="244"/>
      <c r="G3" s="244"/>
    </row>
    <row r="4" spans="1:10" ht="18.75" customHeight="1">
      <c r="A4" s="330" t="s">
        <v>302</v>
      </c>
      <c r="B4" s="244"/>
      <c r="C4" s="244"/>
      <c r="D4" s="244"/>
      <c r="E4" s="244"/>
      <c r="F4" s="244"/>
      <c r="G4" s="244"/>
    </row>
    <row r="5" spans="1:10" ht="15.75" customHeight="1">
      <c r="A5" s="331" t="s">
        <v>218</v>
      </c>
      <c r="B5" s="244"/>
      <c r="C5" s="244"/>
      <c r="D5" s="244"/>
      <c r="E5" s="244"/>
      <c r="F5" s="244"/>
      <c r="G5" s="244"/>
    </row>
    <row r="6" spans="1:10" ht="15.75" customHeight="1">
      <c r="A6" s="18" t="s">
        <v>380</v>
      </c>
      <c r="B6" s="244"/>
      <c r="C6" s="244"/>
      <c r="D6" s="244"/>
      <c r="E6" s="244"/>
      <c r="F6" s="244"/>
      <c r="G6" s="244"/>
    </row>
    <row r="7" spans="1:10" ht="12.75" customHeight="1">
      <c r="A7" s="436" t="s">
        <v>377</v>
      </c>
      <c r="B7" s="244"/>
      <c r="C7" s="244"/>
      <c r="D7" s="244"/>
      <c r="E7" s="244"/>
      <c r="F7" s="244"/>
      <c r="G7" s="244"/>
    </row>
    <row r="8" spans="1:10" ht="12.75" customHeight="1">
      <c r="A8" s="436" t="s">
        <v>378</v>
      </c>
      <c r="B8" s="244"/>
      <c r="C8" s="244"/>
      <c r="D8" s="244"/>
      <c r="E8" s="244"/>
      <c r="F8" s="244"/>
      <c r="G8" s="244"/>
    </row>
    <row r="9" spans="1:10" ht="6.75" customHeight="1">
      <c r="A9" s="244"/>
      <c r="B9" s="244"/>
      <c r="C9" s="244"/>
      <c r="D9" s="244"/>
      <c r="E9" s="244"/>
      <c r="F9" s="244"/>
      <c r="G9" s="244"/>
    </row>
    <row r="10" spans="1:10" ht="22.5" customHeight="1">
      <c r="A10" s="551" t="s">
        <v>303</v>
      </c>
      <c r="B10" s="552"/>
      <c r="C10" s="278">
        <v>2010</v>
      </c>
      <c r="D10" s="246">
        <v>2015</v>
      </c>
      <c r="E10" s="278">
        <v>2020</v>
      </c>
      <c r="F10" s="554">
        <v>2021</v>
      </c>
      <c r="G10" s="555"/>
    </row>
    <row r="11" spans="1:10" ht="30.75" customHeight="1">
      <c r="A11" s="553"/>
      <c r="B11" s="553"/>
      <c r="C11" s="556" t="s">
        <v>265</v>
      </c>
      <c r="D11" s="557"/>
      <c r="E11" s="557"/>
      <c r="F11" s="558"/>
      <c r="G11" s="279" t="s">
        <v>277</v>
      </c>
    </row>
    <row r="12" spans="1:10">
      <c r="A12" s="247"/>
      <c r="B12" s="247"/>
      <c r="C12" s="248"/>
      <c r="D12" s="248"/>
      <c r="E12" s="248"/>
      <c r="F12" s="248"/>
      <c r="G12" s="249"/>
    </row>
    <row r="13" spans="1:10" ht="21.75" customHeight="1">
      <c r="A13" s="250" t="s">
        <v>193</v>
      </c>
      <c r="B13" s="251" t="s">
        <v>23</v>
      </c>
      <c r="C13" s="252">
        <v>800776.9</v>
      </c>
      <c r="D13" s="252">
        <v>1099349.3999999999</v>
      </c>
      <c r="E13" s="9">
        <v>1465550.8</v>
      </c>
      <c r="F13" s="458">
        <v>1549189.9</v>
      </c>
      <c r="G13" s="28">
        <v>100</v>
      </c>
      <c r="I13" s="262"/>
      <c r="J13" s="262"/>
    </row>
    <row r="14" spans="1:10" ht="21.75" customHeight="1">
      <c r="A14" s="332" t="s">
        <v>112</v>
      </c>
      <c r="B14" s="251"/>
      <c r="C14" s="253"/>
      <c r="D14" s="30"/>
      <c r="E14" s="30"/>
      <c r="F14" s="209"/>
    </row>
    <row r="15" spans="1:10" ht="21.75" customHeight="1">
      <c r="A15" s="254" t="s">
        <v>113</v>
      </c>
      <c r="B15" s="249" t="s">
        <v>23</v>
      </c>
      <c r="C15" s="255">
        <v>79448.399999999994</v>
      </c>
      <c r="D15" s="30">
        <v>110422.3</v>
      </c>
      <c r="E15" s="30">
        <v>161360.6</v>
      </c>
      <c r="F15" s="2">
        <v>177460.4</v>
      </c>
      <c r="G15" s="29">
        <v>11.5</v>
      </c>
    </row>
    <row r="16" spans="1:10" ht="21.75" customHeight="1">
      <c r="A16" s="254" t="s">
        <v>114</v>
      </c>
      <c r="B16" s="249" t="s">
        <v>23</v>
      </c>
      <c r="C16" s="255">
        <v>38202.6</v>
      </c>
      <c r="D16" s="30">
        <v>49353.4</v>
      </c>
      <c r="E16" s="30">
        <v>64780.4</v>
      </c>
      <c r="F16" s="2">
        <v>67905.7</v>
      </c>
      <c r="G16" s="29">
        <v>4.4000000000000004</v>
      </c>
    </row>
    <row r="17" spans="1:7" ht="21.75" customHeight="1">
      <c r="A17" s="254" t="s">
        <v>115</v>
      </c>
      <c r="B17" s="249" t="s">
        <v>23</v>
      </c>
      <c r="C17" s="255">
        <v>24676.3</v>
      </c>
      <c r="D17" s="30">
        <v>35854.1</v>
      </c>
      <c r="E17" s="30">
        <v>46434.7</v>
      </c>
      <c r="F17" s="2">
        <v>48626.1</v>
      </c>
      <c r="G17" s="29">
        <v>3.1</v>
      </c>
    </row>
    <row r="18" spans="1:7" ht="21.75" customHeight="1">
      <c r="A18" s="254" t="s">
        <v>116</v>
      </c>
      <c r="B18" s="249" t="s">
        <v>23</v>
      </c>
      <c r="C18" s="255">
        <v>22180.2</v>
      </c>
      <c r="D18" s="30">
        <v>36975.5</v>
      </c>
      <c r="E18" s="30">
        <v>50418.400000000001</v>
      </c>
      <c r="F18" s="10">
        <v>52902</v>
      </c>
      <c r="G18" s="29">
        <v>3.4</v>
      </c>
    </row>
    <row r="19" spans="1:7" ht="21.75" customHeight="1">
      <c r="A19" s="254" t="s">
        <v>117</v>
      </c>
      <c r="B19" s="249" t="s">
        <v>23</v>
      </c>
      <c r="C19" s="255">
        <v>52117.2</v>
      </c>
      <c r="D19" s="30">
        <v>80579</v>
      </c>
      <c r="E19" s="30">
        <v>102047</v>
      </c>
      <c r="F19" s="2">
        <v>106303.8</v>
      </c>
      <c r="G19" s="29">
        <v>6.9</v>
      </c>
    </row>
    <row r="20" spans="1:7" ht="21.75" customHeight="1">
      <c r="A20" s="254" t="s">
        <v>118</v>
      </c>
      <c r="B20" s="249" t="s">
        <v>23</v>
      </c>
      <c r="C20" s="255">
        <v>52731.8</v>
      </c>
      <c r="D20" s="30">
        <v>72967.399999999994</v>
      </c>
      <c r="E20" s="30">
        <v>98551</v>
      </c>
      <c r="F20" s="2">
        <v>99714.4</v>
      </c>
      <c r="G20" s="29">
        <v>6.5</v>
      </c>
    </row>
    <row r="21" spans="1:7" ht="21.75" customHeight="1">
      <c r="A21" s="254" t="s">
        <v>119</v>
      </c>
      <c r="B21" s="249" t="s">
        <v>23</v>
      </c>
      <c r="C21" s="255">
        <v>120507.2</v>
      </c>
      <c r="D21" s="30">
        <v>157623.6</v>
      </c>
      <c r="E21" s="30">
        <v>224123.2</v>
      </c>
      <c r="F21" s="2">
        <v>238848.1</v>
      </c>
      <c r="G21" s="29">
        <v>15.4</v>
      </c>
    </row>
    <row r="22" spans="1:7" ht="21.75" customHeight="1">
      <c r="A22" s="254" t="s">
        <v>120</v>
      </c>
      <c r="B22" s="249" t="s">
        <v>23</v>
      </c>
      <c r="C22" s="255">
        <v>27882.400000000001</v>
      </c>
      <c r="D22" s="30">
        <v>32292.799999999999</v>
      </c>
      <c r="E22" s="30">
        <v>48295.199999999997</v>
      </c>
      <c r="F22" s="2">
        <v>51664.6</v>
      </c>
      <c r="G22" s="29">
        <v>3.3</v>
      </c>
    </row>
    <row r="23" spans="1:7" ht="21.75" customHeight="1">
      <c r="A23" s="254" t="s">
        <v>121</v>
      </c>
      <c r="B23" s="249" t="s">
        <v>23</v>
      </c>
      <c r="C23" s="255">
        <v>36122.5</v>
      </c>
      <c r="D23" s="30">
        <v>48792.5</v>
      </c>
      <c r="E23" s="30">
        <v>69463.5</v>
      </c>
      <c r="F23" s="2">
        <v>73227.8</v>
      </c>
      <c r="G23" s="29">
        <v>4.7</v>
      </c>
    </row>
    <row r="24" spans="1:7" ht="21.75" customHeight="1">
      <c r="A24" s="254" t="s">
        <v>122</v>
      </c>
      <c r="B24" s="249" t="s">
        <v>23</v>
      </c>
      <c r="C24" s="255">
        <v>15447.9</v>
      </c>
      <c r="D24" s="30">
        <v>22331.200000000001</v>
      </c>
      <c r="E24" s="30">
        <v>29776.7</v>
      </c>
      <c r="F24" s="2">
        <v>31565.9</v>
      </c>
      <c r="G24" s="29">
        <v>2</v>
      </c>
    </row>
    <row r="25" spans="1:7" ht="21.75" customHeight="1">
      <c r="A25" s="254" t="s">
        <v>123</v>
      </c>
      <c r="B25" s="249" t="s">
        <v>23</v>
      </c>
      <c r="C25" s="255">
        <v>40923.1</v>
      </c>
      <c r="D25" s="30">
        <v>57494.400000000001</v>
      </c>
      <c r="E25" s="30">
        <v>72504.5</v>
      </c>
      <c r="F25" s="2">
        <v>76078.600000000006</v>
      </c>
      <c r="G25" s="29">
        <v>4.9000000000000004</v>
      </c>
    </row>
    <row r="26" spans="1:7" ht="21.75" customHeight="1">
      <c r="A26" s="254" t="s">
        <v>124</v>
      </c>
      <c r="B26" s="249" t="s">
        <v>23</v>
      </c>
      <c r="C26" s="255">
        <v>145490.6</v>
      </c>
      <c r="D26" s="30">
        <v>192926.7</v>
      </c>
      <c r="E26" s="30">
        <v>229256.3</v>
      </c>
      <c r="F26" s="2">
        <v>246513.3</v>
      </c>
      <c r="G26" s="29">
        <v>15.9</v>
      </c>
    </row>
    <row r="27" spans="1:7" ht="21.75" customHeight="1">
      <c r="A27" s="254" t="s">
        <v>125</v>
      </c>
      <c r="B27" s="249" t="s">
        <v>23</v>
      </c>
      <c r="C27" s="255">
        <v>22234</v>
      </c>
      <c r="D27" s="30">
        <v>31868.799999999999</v>
      </c>
      <c r="E27" s="30">
        <v>36363.5</v>
      </c>
      <c r="F27" s="2">
        <v>36235.300000000003</v>
      </c>
      <c r="G27" s="29">
        <v>2.2999999999999998</v>
      </c>
    </row>
    <row r="28" spans="1:7" ht="21.75" customHeight="1">
      <c r="A28" s="254" t="s">
        <v>126</v>
      </c>
      <c r="B28" s="249" t="s">
        <v>23</v>
      </c>
      <c r="C28" s="255">
        <v>19548.099999999999</v>
      </c>
      <c r="D28" s="30">
        <v>27011.8</v>
      </c>
      <c r="E28" s="30">
        <v>37089.1</v>
      </c>
      <c r="F28" s="2">
        <v>39495.699999999997</v>
      </c>
      <c r="G28" s="29">
        <v>2.6</v>
      </c>
    </row>
    <row r="29" spans="1:7" ht="21.75" customHeight="1">
      <c r="A29" s="254" t="s">
        <v>127</v>
      </c>
      <c r="B29" s="249" t="s">
        <v>23</v>
      </c>
      <c r="C29" s="255">
        <v>73603.8</v>
      </c>
      <c r="D29" s="30">
        <v>101622.1</v>
      </c>
      <c r="E29" s="30">
        <v>141355.29999999999</v>
      </c>
      <c r="F29" s="2">
        <v>148055.9</v>
      </c>
      <c r="G29" s="29">
        <v>9.6</v>
      </c>
    </row>
    <row r="30" spans="1:7" ht="21.75" customHeight="1">
      <c r="A30" s="254" t="s">
        <v>128</v>
      </c>
      <c r="B30" s="249" t="s">
        <v>23</v>
      </c>
      <c r="C30" s="255">
        <v>29660.799999999999</v>
      </c>
      <c r="D30" s="30">
        <v>41233.800000000003</v>
      </c>
      <c r="E30" s="30">
        <v>53731.4</v>
      </c>
      <c r="F30" s="2">
        <v>54592.3</v>
      </c>
      <c r="G30" s="29">
        <v>3.5</v>
      </c>
    </row>
    <row r="31" spans="1:7">
      <c r="A31" s="244"/>
      <c r="B31" s="244"/>
      <c r="C31" s="244"/>
      <c r="D31" s="244"/>
      <c r="E31" s="244"/>
      <c r="F31" s="244"/>
      <c r="G31" s="244"/>
    </row>
    <row r="32" spans="1:7">
      <c r="A32" s="244"/>
      <c r="B32" s="244"/>
      <c r="C32" s="244"/>
      <c r="D32" s="244"/>
      <c r="E32" s="244"/>
      <c r="F32" s="244"/>
      <c r="G32" s="244"/>
    </row>
    <row r="33" spans="1:7">
      <c r="A33" s="333" t="s">
        <v>301</v>
      </c>
      <c r="B33" s="244"/>
      <c r="C33" s="244"/>
      <c r="D33" s="244"/>
      <c r="E33" s="244"/>
      <c r="F33" s="244"/>
      <c r="G33" s="244"/>
    </row>
    <row r="34" spans="1:7" ht="11.25" customHeight="1">
      <c r="A34" s="334" t="s">
        <v>21</v>
      </c>
      <c r="B34" s="244"/>
      <c r="C34" s="244"/>
      <c r="D34" s="244"/>
      <c r="E34" s="244"/>
      <c r="F34" s="244"/>
      <c r="G34" s="244"/>
    </row>
  </sheetData>
  <mergeCells count="3">
    <mergeCell ref="A10:B11"/>
    <mergeCell ref="F10:G10"/>
    <mergeCell ref="C11:F11"/>
  </mergeCells>
  <hyperlinks>
    <hyperlink ref="A7" location="'Spis tablic List of tables'!A1" display="Powrót do spisu tablic" xr:uid="{00000000-0004-0000-0E00-000000000000}"/>
    <hyperlink ref="A8" location="'Spis tablic List of tables'!A1" display="Return to list of tables" xr:uid="{00000000-0004-0000-0E00-000001000000}"/>
  </hyperlinks>
  <printOptions horizontalCentered="1"/>
  <pageMargins left="0.59055118110236227" right="0.59055118110236227" top="0.59055118110236227" bottom="0.59055118110236227" header="0.31496062992125984" footer="0.9055118110236221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7"/>
  <sheetViews>
    <sheetView topLeftCell="A4" zoomScaleNormal="100" workbookViewId="0">
      <selection activeCell="E4" sqref="E4"/>
    </sheetView>
  </sheetViews>
  <sheetFormatPr defaultColWidth="9.140625" defaultRowHeight="11.25"/>
  <cols>
    <col min="1" max="1" width="23" style="2" customWidth="1"/>
    <col min="2" max="2" width="5" style="2" customWidth="1"/>
    <col min="3" max="4" width="10.42578125" style="2" customWidth="1"/>
    <col min="5" max="6" width="9.42578125" style="2" customWidth="1"/>
    <col min="7" max="8" width="11.28515625" style="2" customWidth="1"/>
    <col min="9" max="9" width="11.42578125" style="2" customWidth="1"/>
    <col min="10" max="16384" width="9.140625" style="2"/>
  </cols>
  <sheetData>
    <row r="1" spans="1:9" ht="18.600000000000001" customHeight="1">
      <c r="A1" s="15" t="s">
        <v>488</v>
      </c>
      <c r="B1" s="15"/>
      <c r="C1" s="15"/>
      <c r="D1" s="15"/>
      <c r="E1" s="15"/>
      <c r="F1" s="15"/>
      <c r="G1" s="15"/>
      <c r="H1" s="15"/>
      <c r="I1" s="1"/>
    </row>
    <row r="2" spans="1:9" ht="12.75">
      <c r="A2" s="258" t="s">
        <v>250</v>
      </c>
      <c r="B2" s="16"/>
      <c r="C2" s="15"/>
      <c r="D2" s="15"/>
      <c r="E2" s="15"/>
      <c r="F2" s="15"/>
      <c r="G2" s="15"/>
      <c r="H2" s="15"/>
      <c r="I2" s="1"/>
    </row>
    <row r="3" spans="1:9" ht="18" customHeight="1">
      <c r="A3" s="17" t="s">
        <v>251</v>
      </c>
      <c r="B3" s="17"/>
      <c r="C3" s="18"/>
      <c r="D3" s="18"/>
      <c r="E3" s="18"/>
      <c r="F3" s="18"/>
      <c r="G3" s="18"/>
      <c r="H3" s="18"/>
      <c r="I3" s="19"/>
    </row>
    <row r="4" spans="1:9" ht="12.75">
      <c r="A4" s="17" t="s">
        <v>252</v>
      </c>
      <c r="B4" s="17"/>
      <c r="C4" s="18"/>
      <c r="D4" s="18"/>
      <c r="E4" s="18"/>
      <c r="F4" s="18"/>
      <c r="G4" s="18"/>
      <c r="H4" s="18"/>
      <c r="I4" s="19"/>
    </row>
    <row r="5" spans="1:9" ht="12.75">
      <c r="A5" s="436" t="s">
        <v>377</v>
      </c>
      <c r="B5" s="17"/>
      <c r="C5" s="18"/>
      <c r="D5" s="18"/>
      <c r="E5" s="18"/>
      <c r="F5" s="18"/>
      <c r="G5" s="18"/>
      <c r="H5" s="18"/>
      <c r="I5" s="19"/>
    </row>
    <row r="6" spans="1:9" ht="12.75">
      <c r="A6" s="436" t="s">
        <v>378</v>
      </c>
      <c r="B6" s="17"/>
      <c r="C6" s="18"/>
      <c r="D6" s="18"/>
      <c r="E6" s="18"/>
      <c r="F6" s="18"/>
      <c r="G6" s="18"/>
      <c r="H6" s="18"/>
      <c r="I6" s="19"/>
    </row>
    <row r="7" spans="1:9" ht="6.75" customHeight="1">
      <c r="A7" s="3"/>
      <c r="B7" s="3"/>
      <c r="C7" s="1"/>
      <c r="D7" s="1"/>
      <c r="E7" s="1"/>
      <c r="F7" s="1"/>
      <c r="G7" s="1"/>
      <c r="H7" s="1"/>
      <c r="I7" s="1"/>
    </row>
    <row r="8" spans="1:9" ht="19.5" customHeight="1">
      <c r="A8" s="492" t="s">
        <v>266</v>
      </c>
      <c r="B8" s="493"/>
      <c r="C8" s="500" t="s">
        <v>489</v>
      </c>
      <c r="D8" s="500" t="s">
        <v>490</v>
      </c>
      <c r="E8" s="496" t="s">
        <v>267</v>
      </c>
      <c r="F8" s="497"/>
      <c r="G8" s="497"/>
      <c r="H8" s="497"/>
      <c r="I8" s="1"/>
    </row>
    <row r="9" spans="1:9" ht="17.25" customHeight="1">
      <c r="A9" s="494"/>
      <c r="B9" s="494"/>
      <c r="C9" s="501"/>
      <c r="D9" s="501"/>
      <c r="E9" s="498" t="s">
        <v>268</v>
      </c>
      <c r="F9" s="493"/>
      <c r="G9" s="503" t="s">
        <v>269</v>
      </c>
      <c r="H9" s="497"/>
      <c r="I9" s="1"/>
    </row>
    <row r="10" spans="1:9" ht="84" customHeight="1">
      <c r="A10" s="494"/>
      <c r="B10" s="494"/>
      <c r="C10" s="502"/>
      <c r="D10" s="502"/>
      <c r="E10" s="499"/>
      <c r="F10" s="495"/>
      <c r="G10" s="4" t="s">
        <v>270</v>
      </c>
      <c r="H10" s="275" t="s">
        <v>271</v>
      </c>
      <c r="I10" s="1"/>
    </row>
    <row r="11" spans="1:9" ht="78" customHeight="1">
      <c r="A11" s="495"/>
      <c r="B11" s="495"/>
      <c r="C11" s="496" t="s">
        <v>370</v>
      </c>
      <c r="D11" s="497"/>
      <c r="E11" s="495"/>
      <c r="F11" s="400" t="s">
        <v>491</v>
      </c>
      <c r="G11" s="496" t="s">
        <v>371</v>
      </c>
      <c r="H11" s="497"/>
      <c r="I11" s="1"/>
    </row>
    <row r="12" spans="1:9" ht="21" customHeight="1">
      <c r="A12" s="5" t="s">
        <v>152</v>
      </c>
      <c r="B12" s="23">
        <v>2010</v>
      </c>
      <c r="C12" s="24">
        <v>758396.9</v>
      </c>
      <c r="D12" s="7">
        <v>812522.6</v>
      </c>
      <c r="E12" s="7">
        <v>54125.7</v>
      </c>
      <c r="F12" s="7">
        <v>7.1</v>
      </c>
      <c r="G12" s="7">
        <v>66865.399999999994</v>
      </c>
      <c r="H12" s="25">
        <v>7231.3</v>
      </c>
      <c r="I12" s="6"/>
    </row>
    <row r="13" spans="1:9" ht="15" customHeight="1">
      <c r="A13" s="280" t="s">
        <v>129</v>
      </c>
      <c r="B13" s="23">
        <v>2015</v>
      </c>
      <c r="C13" s="26">
        <v>1043700.6</v>
      </c>
      <c r="D13" s="8">
        <v>1124595.8</v>
      </c>
      <c r="E13" s="7">
        <v>80895.199999999997</v>
      </c>
      <c r="F13" s="7">
        <v>7.8</v>
      </c>
      <c r="G13" s="8">
        <v>103198.39999999999</v>
      </c>
      <c r="H13" s="27">
        <v>9547.2999999999993</v>
      </c>
      <c r="I13" s="6"/>
    </row>
    <row r="14" spans="1:9" ht="15" customHeight="1">
      <c r="A14" s="11"/>
      <c r="B14" s="208">
        <v>2020</v>
      </c>
      <c r="C14" s="435">
        <v>1404009.2</v>
      </c>
      <c r="D14" s="30">
        <v>1503647.8</v>
      </c>
      <c r="E14" s="30">
        <v>99638.6</v>
      </c>
      <c r="F14" s="30">
        <v>7.1</v>
      </c>
      <c r="G14" s="30">
        <v>108607.9</v>
      </c>
      <c r="H14" s="10">
        <v>10025.4</v>
      </c>
      <c r="I14" s="6"/>
    </row>
    <row r="15" spans="1:9" ht="15" customHeight="1">
      <c r="A15" s="11"/>
      <c r="B15" s="484">
        <v>2021</v>
      </c>
      <c r="C15" s="218">
        <v>1491296.1</v>
      </c>
      <c r="D15" s="218">
        <v>1583250.3</v>
      </c>
      <c r="E15" s="218">
        <v>91954.2</v>
      </c>
      <c r="F15" s="218">
        <v>6.2</v>
      </c>
      <c r="G15" s="218">
        <v>108465.5</v>
      </c>
      <c r="H15" s="458">
        <v>12460.8</v>
      </c>
      <c r="I15" s="6"/>
    </row>
    <row r="16" spans="1:9" ht="24" customHeight="1">
      <c r="A16" s="11" t="s">
        <v>150</v>
      </c>
      <c r="B16" s="23">
        <v>2010</v>
      </c>
      <c r="C16" s="8">
        <v>271091.3</v>
      </c>
      <c r="D16" s="7">
        <v>293419.09999999998</v>
      </c>
      <c r="E16" s="7">
        <v>22327.8</v>
      </c>
      <c r="F16" s="7">
        <v>8.1999999999999993</v>
      </c>
      <c r="G16" s="8">
        <v>23934</v>
      </c>
      <c r="H16" s="27">
        <v>3008.3</v>
      </c>
      <c r="I16" s="12"/>
    </row>
    <row r="17" spans="1:9" ht="15" customHeight="1">
      <c r="A17" s="281" t="s">
        <v>41</v>
      </c>
      <c r="B17" s="23">
        <v>2015</v>
      </c>
      <c r="C17" s="8">
        <v>306583</v>
      </c>
      <c r="D17" s="8">
        <v>330075.90000000002</v>
      </c>
      <c r="E17" s="7">
        <v>23492.9</v>
      </c>
      <c r="F17" s="7">
        <v>7.7</v>
      </c>
      <c r="G17" s="8">
        <v>28452.9</v>
      </c>
      <c r="H17" s="27">
        <v>2551.3000000000002</v>
      </c>
      <c r="I17" s="12"/>
    </row>
    <row r="18" spans="1:9" ht="15" customHeight="1">
      <c r="A18" s="11"/>
      <c r="B18" s="208">
        <v>2020</v>
      </c>
      <c r="C18" s="209">
        <v>396548.5</v>
      </c>
      <c r="D18" s="209">
        <v>415567.2</v>
      </c>
      <c r="E18" s="209">
        <v>19018.7</v>
      </c>
      <c r="F18" s="209">
        <v>4.8</v>
      </c>
      <c r="G18" s="209">
        <v>21931.7</v>
      </c>
      <c r="H18" s="2">
        <v>2354.5</v>
      </c>
      <c r="I18" s="12"/>
    </row>
    <row r="19" spans="1:9" ht="15" customHeight="1">
      <c r="A19" s="11"/>
      <c r="B19" s="484">
        <v>2021</v>
      </c>
      <c r="C19" s="218">
        <v>406554.7</v>
      </c>
      <c r="D19" s="218">
        <v>417887.6</v>
      </c>
      <c r="E19" s="218">
        <v>11332.9</v>
      </c>
      <c r="F19" s="218">
        <v>2.8</v>
      </c>
      <c r="G19" s="218">
        <v>22282.5</v>
      </c>
      <c r="H19" s="458">
        <v>3669.3</v>
      </c>
      <c r="I19" s="12"/>
    </row>
    <row r="20" spans="1:9" ht="29.25" customHeight="1">
      <c r="A20" s="11" t="s">
        <v>149</v>
      </c>
      <c r="B20" s="23">
        <v>2010</v>
      </c>
      <c r="C20" s="8">
        <v>487305.6</v>
      </c>
      <c r="D20" s="8">
        <v>519103.5</v>
      </c>
      <c r="E20" s="7">
        <v>31797.9</v>
      </c>
      <c r="F20" s="7">
        <v>6.5</v>
      </c>
      <c r="G20" s="8">
        <v>42931.4</v>
      </c>
      <c r="H20" s="27">
        <v>4223</v>
      </c>
      <c r="I20" s="12"/>
    </row>
    <row r="21" spans="1:9" ht="15" customHeight="1">
      <c r="A21" s="281" t="s">
        <v>42</v>
      </c>
      <c r="B21" s="23">
        <v>2015</v>
      </c>
      <c r="C21" s="8">
        <v>737117.6</v>
      </c>
      <c r="D21" s="8">
        <v>794519.9</v>
      </c>
      <c r="E21" s="7">
        <v>57402.3</v>
      </c>
      <c r="F21" s="7">
        <v>7.8</v>
      </c>
      <c r="G21" s="8">
        <v>74745.5</v>
      </c>
      <c r="H21" s="27">
        <v>6996</v>
      </c>
      <c r="I21" s="12"/>
    </row>
    <row r="22" spans="1:9" ht="15" customHeight="1">
      <c r="B22" s="208">
        <v>2020</v>
      </c>
      <c r="C22" s="209">
        <v>1007460.7</v>
      </c>
      <c r="D22" s="209">
        <v>1088080.6000000001</v>
      </c>
      <c r="E22" s="209">
        <v>80619.899999999994</v>
      </c>
      <c r="F22" s="30">
        <v>8</v>
      </c>
      <c r="G22" s="209">
        <v>86676.2</v>
      </c>
      <c r="H22" s="2">
        <v>7670.9</v>
      </c>
      <c r="I22" s="12"/>
    </row>
    <row r="23" spans="1:9" ht="15" customHeight="1">
      <c r="B23" s="484">
        <v>2021</v>
      </c>
      <c r="C23" s="218">
        <v>1084741.3999999999</v>
      </c>
      <c r="D23" s="218">
        <v>1165362.7</v>
      </c>
      <c r="E23" s="218">
        <v>80621.3</v>
      </c>
      <c r="F23" s="218">
        <v>7.4</v>
      </c>
      <c r="G23" s="9">
        <v>86183</v>
      </c>
      <c r="H23" s="458">
        <v>8791.5</v>
      </c>
      <c r="I23" s="12"/>
    </row>
    <row r="24" spans="1:9" ht="22.5" customHeight="1">
      <c r="A24" s="11"/>
      <c r="B24" s="13"/>
      <c r="C24" s="3"/>
      <c r="D24" s="14"/>
      <c r="E24" s="14"/>
      <c r="F24" s="13"/>
      <c r="G24" s="13"/>
      <c r="H24" s="3"/>
      <c r="I24" s="3"/>
    </row>
    <row r="25" spans="1:9" ht="12" customHeight="1">
      <c r="A25" s="20" t="s">
        <v>272</v>
      </c>
      <c r="B25" s="20"/>
      <c r="C25" s="21"/>
      <c r="D25" s="6"/>
      <c r="E25" s="6"/>
      <c r="F25" s="6"/>
      <c r="G25" s="6"/>
      <c r="H25" s="6"/>
      <c r="I25" s="1"/>
    </row>
    <row r="26" spans="1:9" ht="12.75" customHeight="1">
      <c r="A26" s="440" t="s">
        <v>131</v>
      </c>
      <c r="B26" s="20"/>
      <c r="C26" s="21"/>
      <c r="D26" s="6"/>
      <c r="E26" s="6"/>
      <c r="F26" s="6"/>
      <c r="G26" s="6"/>
      <c r="H26" s="6"/>
      <c r="I26" s="1"/>
    </row>
    <row r="27" spans="1:9">
      <c r="B27" s="1"/>
      <c r="C27" s="6"/>
      <c r="D27" s="6"/>
      <c r="E27" s="6"/>
      <c r="F27" s="6"/>
      <c r="G27" s="6"/>
      <c r="H27" s="6"/>
      <c r="I27" s="1"/>
    </row>
    <row r="28" spans="1:9">
      <c r="A28" s="1"/>
      <c r="B28" s="1"/>
      <c r="C28" s="6"/>
      <c r="D28" s="6"/>
      <c r="E28" s="6"/>
      <c r="F28" s="6"/>
      <c r="G28" s="6"/>
      <c r="H28" s="6"/>
      <c r="I28" s="1"/>
    </row>
    <row r="29" spans="1:9">
      <c r="A29" s="1"/>
      <c r="B29" s="1"/>
      <c r="C29" s="6"/>
      <c r="D29" s="6"/>
      <c r="E29" s="6"/>
      <c r="F29" s="6"/>
      <c r="G29" s="6"/>
      <c r="H29" s="6"/>
      <c r="I29" s="1"/>
    </row>
    <row r="30" spans="1:9">
      <c r="A30" s="1"/>
      <c r="B30" s="1"/>
      <c r="C30" s="6"/>
      <c r="D30" s="6"/>
      <c r="E30" s="6"/>
      <c r="F30" s="6"/>
      <c r="G30" s="6"/>
      <c r="H30" s="6"/>
      <c r="I30" s="1"/>
    </row>
    <row r="31" spans="1:9">
      <c r="A31" s="1"/>
      <c r="B31" s="1"/>
      <c r="C31" s="6"/>
      <c r="D31" s="6"/>
      <c r="E31" s="6"/>
      <c r="F31" s="6"/>
      <c r="G31" s="6"/>
      <c r="H31" s="6"/>
      <c r="I31" s="1"/>
    </row>
    <row r="32" spans="1:9">
      <c r="A32" s="1"/>
      <c r="B32" s="1"/>
      <c r="C32" s="6"/>
      <c r="D32" s="6"/>
      <c r="E32" s="6"/>
      <c r="F32" s="6"/>
      <c r="G32" s="6"/>
      <c r="H32" s="6"/>
      <c r="I32" s="1"/>
    </row>
    <row r="33" spans="1:9">
      <c r="A33" s="1"/>
      <c r="B33" s="1"/>
      <c r="C33" s="6"/>
      <c r="D33" s="6"/>
      <c r="E33" s="6"/>
      <c r="F33" s="6"/>
      <c r="G33" s="6"/>
      <c r="H33" s="6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</sheetData>
  <mergeCells count="8">
    <mergeCell ref="A8:B11"/>
    <mergeCell ref="C11:E11"/>
    <mergeCell ref="E9:F10"/>
    <mergeCell ref="G11:H11"/>
    <mergeCell ref="C8:C10"/>
    <mergeCell ref="D8:D10"/>
    <mergeCell ref="E8:H8"/>
    <mergeCell ref="G9:H9"/>
  </mergeCells>
  <phoneticPr fontId="0" type="noConversion"/>
  <hyperlinks>
    <hyperlink ref="A5" location="'Spis tablic List of tables'!A1" display="Powrót do spisu tablic" xr:uid="{00000000-0004-0000-0100-000000000000}"/>
    <hyperlink ref="A6" location="'Spis tablic List of tables'!A1" display="Return to list of tables" xr:uid="{00000000-0004-0000-0100-000001000000}"/>
  </hyperlinks>
  <pageMargins left="0.51181102362204722" right="0.51181102362204722" top="0.59055118110236227" bottom="0.59055118110236227" header="0.51181102362204722" footer="0.51181102362204722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5"/>
  <sheetViews>
    <sheetView zoomScaleNormal="100" workbookViewId="0">
      <selection activeCell="C3" sqref="C3"/>
    </sheetView>
  </sheetViews>
  <sheetFormatPr defaultColWidth="9.140625" defaultRowHeight="11.25"/>
  <cols>
    <col min="1" max="1" width="33.140625" style="2" customWidth="1"/>
    <col min="2" max="2" width="1.7109375" style="2" customWidth="1"/>
    <col min="3" max="8" width="7.42578125" style="2" customWidth="1"/>
    <col min="9" max="9" width="8.140625" style="2" customWidth="1"/>
    <col min="10" max="10" width="8.42578125" style="2" customWidth="1"/>
    <col min="11" max="11" width="9.5703125" style="2" bestFit="1" customWidth="1"/>
    <col min="12" max="16384" width="9.140625" style="2"/>
  </cols>
  <sheetData>
    <row r="1" spans="1:12" ht="18.600000000000001" customHeight="1">
      <c r="A1" s="15" t="s">
        <v>492</v>
      </c>
      <c r="B1" s="15"/>
      <c r="C1" s="15"/>
      <c r="D1" s="15"/>
      <c r="E1" s="15"/>
      <c r="F1" s="15"/>
      <c r="G1" s="15"/>
      <c r="H1" s="15"/>
      <c r="I1" s="1"/>
    </row>
    <row r="2" spans="1:12" ht="12.75">
      <c r="A2" s="258" t="s">
        <v>253</v>
      </c>
      <c r="B2" s="16"/>
      <c r="C2" s="15"/>
      <c r="D2" s="15"/>
      <c r="E2" s="15"/>
      <c r="F2" s="15"/>
      <c r="G2" s="15"/>
      <c r="H2" s="15"/>
      <c r="I2" s="1"/>
    </row>
    <row r="3" spans="1:12" ht="18" customHeight="1">
      <c r="A3" s="15" t="s">
        <v>373</v>
      </c>
      <c r="B3" s="15"/>
      <c r="C3" s="15"/>
      <c r="D3" s="15"/>
      <c r="E3" s="15"/>
      <c r="F3" s="15"/>
      <c r="G3" s="15"/>
      <c r="H3" s="15"/>
      <c r="I3" s="1"/>
    </row>
    <row r="4" spans="1:12" ht="18" customHeight="1">
      <c r="A4" s="17" t="s">
        <v>254</v>
      </c>
      <c r="B4" s="18"/>
      <c r="C4" s="18"/>
      <c r="D4" s="18"/>
      <c r="E4" s="18"/>
      <c r="F4" s="18"/>
      <c r="G4" s="18"/>
      <c r="H4" s="18"/>
      <c r="I4" s="19"/>
      <c r="J4" s="43"/>
    </row>
    <row r="5" spans="1:12" ht="12.75">
      <c r="A5" s="282" t="s">
        <v>255</v>
      </c>
      <c r="B5" s="18"/>
      <c r="C5" s="18"/>
      <c r="D5" s="18"/>
      <c r="E5" s="18"/>
      <c r="F5" s="18"/>
      <c r="G5" s="18"/>
      <c r="H5" s="18"/>
      <c r="I5" s="19"/>
      <c r="J5" s="43"/>
    </row>
    <row r="6" spans="1:12" ht="17.25" customHeight="1">
      <c r="A6" s="18" t="s">
        <v>379</v>
      </c>
      <c r="B6" s="18"/>
      <c r="C6" s="44"/>
      <c r="D6" s="44"/>
      <c r="E6" s="44"/>
      <c r="F6" s="44"/>
      <c r="G6" s="44"/>
      <c r="H6" s="44"/>
      <c r="I6" s="43"/>
      <c r="J6" s="43"/>
    </row>
    <row r="7" spans="1:12" ht="12.75" customHeight="1">
      <c r="A7" s="436" t="s">
        <v>377</v>
      </c>
      <c r="B7" s="18"/>
      <c r="C7" s="44"/>
      <c r="D7" s="44"/>
      <c r="E7" s="44"/>
      <c r="F7" s="44"/>
      <c r="G7" s="44"/>
      <c r="H7" s="44"/>
      <c r="I7" s="43"/>
      <c r="J7" s="43"/>
    </row>
    <row r="8" spans="1:12" ht="12.75" customHeight="1">
      <c r="A8" s="436" t="s">
        <v>378</v>
      </c>
      <c r="B8" s="18"/>
      <c r="C8" s="44"/>
      <c r="D8" s="44"/>
      <c r="E8" s="44"/>
      <c r="F8" s="44"/>
      <c r="G8" s="44"/>
      <c r="H8" s="44"/>
      <c r="I8" s="43"/>
      <c r="J8" s="43"/>
    </row>
    <row r="9" spans="1:12" ht="6.75" customHeight="1">
      <c r="A9" s="1"/>
      <c r="B9" s="1"/>
      <c r="D9" s="1"/>
      <c r="E9" s="1"/>
      <c r="F9" s="1"/>
      <c r="G9" s="1"/>
      <c r="H9" s="1"/>
      <c r="I9" s="1"/>
    </row>
    <row r="10" spans="1:12" ht="24" customHeight="1">
      <c r="A10" s="504" t="s">
        <v>372</v>
      </c>
      <c r="B10" s="504"/>
      <c r="C10" s="45">
        <v>2010</v>
      </c>
      <c r="D10" s="45">
        <v>2015</v>
      </c>
      <c r="E10" s="45">
        <v>2020</v>
      </c>
      <c r="F10" s="45">
        <v>2021</v>
      </c>
      <c r="G10" s="45">
        <v>2010</v>
      </c>
      <c r="H10" s="45">
        <v>2015</v>
      </c>
      <c r="I10" s="45">
        <v>2020</v>
      </c>
      <c r="J10" s="482">
        <v>2021</v>
      </c>
    </row>
    <row r="11" spans="1:12" ht="39" customHeight="1">
      <c r="A11" s="505"/>
      <c r="B11" s="505"/>
      <c r="C11" s="496" t="s">
        <v>273</v>
      </c>
      <c r="D11" s="506"/>
      <c r="E11" s="506"/>
      <c r="F11" s="507"/>
      <c r="G11" s="496" t="s">
        <v>274</v>
      </c>
      <c r="H11" s="506"/>
      <c r="I11" s="506"/>
      <c r="J11" s="506"/>
    </row>
    <row r="12" spans="1:12" ht="21" customHeight="1">
      <c r="A12" s="32" t="s">
        <v>154</v>
      </c>
      <c r="B12" s="32" t="s">
        <v>25</v>
      </c>
      <c r="C12" s="33">
        <v>293419.09999999998</v>
      </c>
      <c r="D12" s="33">
        <v>330075.90000000002</v>
      </c>
      <c r="E12" s="211">
        <v>415567.2</v>
      </c>
      <c r="F12" s="445">
        <v>417887.6</v>
      </c>
      <c r="G12" s="33">
        <v>519103.5</v>
      </c>
      <c r="H12" s="422">
        <v>794519.9</v>
      </c>
      <c r="I12" s="211">
        <v>1088080.6000000001</v>
      </c>
      <c r="J12" s="445">
        <v>1165362.7</v>
      </c>
      <c r="K12" s="10"/>
      <c r="L12" s="49"/>
    </row>
    <row r="13" spans="1:12" ht="14.1" customHeight="1">
      <c r="A13" s="283" t="s">
        <v>43</v>
      </c>
      <c r="B13" s="32" t="s">
        <v>24</v>
      </c>
      <c r="C13" s="33">
        <v>36.1</v>
      </c>
      <c r="D13" s="34">
        <v>29.4</v>
      </c>
      <c r="E13" s="218">
        <v>27.6</v>
      </c>
      <c r="F13" s="458">
        <v>26.4</v>
      </c>
      <c r="G13" s="34">
        <v>63.9</v>
      </c>
      <c r="H13" s="34">
        <v>70.599999999999994</v>
      </c>
      <c r="I13" s="218">
        <v>72.400000000000006</v>
      </c>
      <c r="J13" s="458">
        <v>73.599999999999994</v>
      </c>
      <c r="K13" s="10"/>
      <c r="L13" s="49"/>
    </row>
    <row r="14" spans="1:12" ht="21" customHeight="1">
      <c r="A14" s="36" t="s">
        <v>77</v>
      </c>
      <c r="B14" s="36" t="s">
        <v>25</v>
      </c>
      <c r="C14" s="7">
        <v>32893.1</v>
      </c>
      <c r="D14" s="8">
        <v>41160.1</v>
      </c>
      <c r="E14" s="209">
        <v>37853.199999999997</v>
      </c>
      <c r="F14" s="2">
        <v>39404.199999999997</v>
      </c>
      <c r="G14" s="8">
        <v>20402.400000000001</v>
      </c>
      <c r="H14" s="8">
        <v>35356.199999999997</v>
      </c>
      <c r="I14" s="30">
        <v>48967</v>
      </c>
      <c r="J14" s="2">
        <v>51023.1</v>
      </c>
      <c r="K14" s="10"/>
      <c r="L14" s="49"/>
    </row>
    <row r="15" spans="1:12" ht="14.1" customHeight="1">
      <c r="A15" s="284" t="s">
        <v>44</v>
      </c>
      <c r="B15" s="36" t="s">
        <v>24</v>
      </c>
      <c r="C15" s="7">
        <v>61.7</v>
      </c>
      <c r="D15" s="8">
        <v>53.8</v>
      </c>
      <c r="E15" s="209">
        <v>43.6</v>
      </c>
      <c r="F15" s="2">
        <v>43.6</v>
      </c>
      <c r="G15" s="8">
        <v>38.299999999999997</v>
      </c>
      <c r="H15" s="8">
        <v>46.2</v>
      </c>
      <c r="I15" s="209">
        <v>56.4</v>
      </c>
      <c r="J15" s="2">
        <v>56.4</v>
      </c>
      <c r="K15" s="10"/>
      <c r="L15" s="49"/>
    </row>
    <row r="16" spans="1:12" ht="21" customHeight="1">
      <c r="A16" s="37" t="s">
        <v>78</v>
      </c>
      <c r="B16" s="36" t="s">
        <v>25</v>
      </c>
      <c r="C16" s="7">
        <v>30042.7</v>
      </c>
      <c r="D16" s="8">
        <v>29811.7</v>
      </c>
      <c r="E16" s="209">
        <v>35249.699999999997</v>
      </c>
      <c r="F16" s="10">
        <v>26473</v>
      </c>
      <c r="G16" s="8">
        <v>418134.7</v>
      </c>
      <c r="H16" s="8">
        <v>583073.1</v>
      </c>
      <c r="I16" s="30">
        <v>812184</v>
      </c>
      <c r="J16" s="2">
        <v>864217.2</v>
      </c>
      <c r="K16" s="10"/>
      <c r="L16" s="49"/>
    </row>
    <row r="17" spans="1:12" ht="14.1" customHeight="1">
      <c r="A17" s="285" t="s">
        <v>45</v>
      </c>
      <c r="B17" s="36" t="s">
        <v>24</v>
      </c>
      <c r="C17" s="7">
        <v>6.7</v>
      </c>
      <c r="D17" s="8">
        <v>4.9000000000000004</v>
      </c>
      <c r="E17" s="209">
        <v>4.2</v>
      </c>
      <c r="F17" s="10">
        <v>3</v>
      </c>
      <c r="G17" s="8">
        <v>93.3</v>
      </c>
      <c r="H17" s="8">
        <v>95.1</v>
      </c>
      <c r="I17" s="209">
        <v>95.8</v>
      </c>
      <c r="J17" s="10">
        <v>97</v>
      </c>
      <c r="K17" s="10"/>
      <c r="L17" s="49"/>
    </row>
    <row r="18" spans="1:12" ht="21" customHeight="1">
      <c r="A18" s="37" t="s">
        <v>80</v>
      </c>
      <c r="B18" s="36" t="s">
        <v>25</v>
      </c>
      <c r="C18" s="7">
        <v>137159.29999999999</v>
      </c>
      <c r="D18" s="8">
        <v>111320.9</v>
      </c>
      <c r="E18" s="30">
        <v>164165.5</v>
      </c>
      <c r="F18" s="10">
        <v>166188.6</v>
      </c>
      <c r="G18" s="8">
        <v>71022.2</v>
      </c>
      <c r="H18" s="8">
        <v>164987.4</v>
      </c>
      <c r="I18" s="209">
        <v>211896.8</v>
      </c>
      <c r="J18" s="2">
        <v>234352.1</v>
      </c>
      <c r="K18" s="10"/>
      <c r="L18" s="49"/>
    </row>
    <row r="19" spans="1:12" ht="14.1" customHeight="1">
      <c r="A19" s="37" t="s">
        <v>155</v>
      </c>
      <c r="B19" s="36" t="s">
        <v>24</v>
      </c>
      <c r="C19" s="7">
        <v>65.900000000000006</v>
      </c>
      <c r="D19" s="8">
        <v>40.299999999999997</v>
      </c>
      <c r="E19" s="209">
        <v>43.7</v>
      </c>
      <c r="F19" s="10">
        <v>41.5</v>
      </c>
      <c r="G19" s="8">
        <v>34.1</v>
      </c>
      <c r="H19" s="8">
        <v>59.7</v>
      </c>
      <c r="I19" s="209">
        <v>56.3</v>
      </c>
      <c r="J19" s="2">
        <v>58.5</v>
      </c>
      <c r="K19" s="10"/>
      <c r="L19" s="49"/>
    </row>
    <row r="20" spans="1:12" ht="14.1" customHeight="1">
      <c r="A20" s="286" t="s">
        <v>59</v>
      </c>
      <c r="B20" s="93"/>
      <c r="C20" s="7"/>
      <c r="D20" s="8"/>
      <c r="E20" s="209"/>
      <c r="F20" s="10"/>
      <c r="G20" s="8"/>
      <c r="H20" s="8"/>
      <c r="I20" s="209"/>
      <c r="K20" s="10"/>
      <c r="L20" s="49"/>
    </row>
    <row r="21" spans="1:12" ht="14.1" customHeight="1">
      <c r="A21" s="286" t="s">
        <v>60</v>
      </c>
      <c r="B21" s="93"/>
      <c r="C21" s="7"/>
      <c r="D21" s="8"/>
      <c r="E21" s="209"/>
      <c r="F21" s="10"/>
      <c r="G21" s="8"/>
      <c r="H21" s="8"/>
      <c r="I21" s="209"/>
      <c r="K21" s="10"/>
      <c r="L21" s="49"/>
    </row>
    <row r="22" spans="1:12" ht="21" customHeight="1">
      <c r="A22" s="38" t="s">
        <v>81</v>
      </c>
      <c r="B22" s="36" t="s">
        <v>25</v>
      </c>
      <c r="C22" s="7">
        <v>93324</v>
      </c>
      <c r="D22" s="8">
        <v>147783.20000000001</v>
      </c>
      <c r="E22" s="30">
        <v>178298.8</v>
      </c>
      <c r="F22" s="10">
        <v>185821.8</v>
      </c>
      <c r="G22" s="8">
        <v>9544.2000000000007</v>
      </c>
      <c r="H22" s="8">
        <v>11103.2</v>
      </c>
      <c r="I22" s="209">
        <v>15032.8</v>
      </c>
      <c r="J22" s="2">
        <v>15770.3</v>
      </c>
      <c r="K22" s="10"/>
      <c r="L22" s="49"/>
    </row>
    <row r="23" spans="1:12" ht="14.1" customHeight="1">
      <c r="A23" s="38" t="s">
        <v>153</v>
      </c>
      <c r="B23" s="36" t="s">
        <v>24</v>
      </c>
      <c r="C23" s="7">
        <v>90.7</v>
      </c>
      <c r="D23" s="8">
        <v>93</v>
      </c>
      <c r="E23" s="209">
        <v>92.2</v>
      </c>
      <c r="F23" s="2">
        <v>92.2</v>
      </c>
      <c r="G23" s="8">
        <v>9.3000000000000007</v>
      </c>
      <c r="H23" s="8">
        <v>7</v>
      </c>
      <c r="I23" s="209">
        <v>7.8</v>
      </c>
      <c r="J23" s="2">
        <v>7.8</v>
      </c>
      <c r="K23" s="10"/>
      <c r="L23" s="49"/>
    </row>
    <row r="24" spans="1:12" ht="14.1" customHeight="1">
      <c r="A24" s="287" t="s">
        <v>47</v>
      </c>
      <c r="B24" s="66"/>
      <c r="C24" s="42"/>
      <c r="D24" s="39"/>
      <c r="E24" s="40"/>
      <c r="F24" s="40"/>
      <c r="G24" s="40"/>
      <c r="H24" s="41"/>
      <c r="I24" s="41"/>
      <c r="J24" s="46"/>
    </row>
    <row r="25" spans="1:12" ht="14.1" customHeight="1">
      <c r="A25" s="287" t="s">
        <v>82</v>
      </c>
      <c r="B25" s="66"/>
      <c r="C25" s="42"/>
      <c r="D25" s="39"/>
      <c r="E25" s="42"/>
      <c r="F25" s="42"/>
      <c r="G25" s="42"/>
      <c r="H25" s="42"/>
      <c r="I25" s="23"/>
      <c r="J25" s="46"/>
    </row>
  </sheetData>
  <mergeCells count="3">
    <mergeCell ref="A10:B11"/>
    <mergeCell ref="G11:J11"/>
    <mergeCell ref="C11:F11"/>
  </mergeCells>
  <phoneticPr fontId="0" type="noConversion"/>
  <hyperlinks>
    <hyperlink ref="A7" location="'Spis tablic List of tables'!A1" display="Powrót do spisu tablic" xr:uid="{00000000-0004-0000-0200-000000000000}"/>
    <hyperlink ref="A8" location="'Spis tablic List of tables'!A1" display="Return to list of tables" xr:uid="{00000000-0004-0000-0200-000001000000}"/>
  </hyperlinks>
  <pageMargins left="0.47244094488188981" right="0.47244094488188981" top="0.59055118110236227" bottom="0.59055118110236227" header="0.51181102362204722" footer="0.51181102362204722"/>
  <pageSetup paperSize="9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5"/>
  <sheetViews>
    <sheetView zoomScaleNormal="100" workbookViewId="0">
      <selection activeCell="L16" sqref="L16"/>
    </sheetView>
  </sheetViews>
  <sheetFormatPr defaultColWidth="9.7109375" defaultRowHeight="11.25"/>
  <cols>
    <col min="1" max="1" width="42.85546875" style="48" customWidth="1"/>
    <col min="2" max="2" width="1" style="48" customWidth="1"/>
    <col min="3" max="3" width="7.7109375" style="73" customWidth="1"/>
    <col min="4" max="4" width="8" style="73" customWidth="1"/>
    <col min="5" max="5" width="8.5703125" style="73" customWidth="1"/>
    <col min="6" max="6" width="8.5703125" style="69" customWidth="1"/>
    <col min="7" max="7" width="8.140625" style="69" customWidth="1"/>
    <col min="8" max="8" width="6.7109375" style="73" customWidth="1"/>
    <col min="9" max="9" width="6.7109375" style="48" customWidth="1"/>
    <col min="10" max="16384" width="9.7109375" style="48"/>
  </cols>
  <sheetData>
    <row r="1" spans="1:13" ht="19.149999999999999" customHeight="1">
      <c r="A1" s="82" t="s">
        <v>493</v>
      </c>
      <c r="B1" s="15"/>
      <c r="C1" s="15"/>
      <c r="D1" s="15"/>
      <c r="E1" s="15"/>
      <c r="F1" s="83"/>
      <c r="G1" s="83"/>
      <c r="H1" s="1"/>
    </row>
    <row r="2" spans="1:13" ht="12" customHeight="1">
      <c r="A2" s="84" t="s">
        <v>258</v>
      </c>
      <c r="B2" s="15"/>
      <c r="C2" s="15"/>
      <c r="D2" s="15"/>
      <c r="E2" s="15"/>
      <c r="F2" s="83"/>
      <c r="G2" s="83"/>
      <c r="H2" s="1"/>
    </row>
    <row r="3" spans="1:13" ht="18" customHeight="1">
      <c r="A3" s="82" t="s">
        <v>374</v>
      </c>
      <c r="B3" s="15"/>
      <c r="C3" s="15"/>
      <c r="D3" s="15"/>
      <c r="E3" s="15"/>
      <c r="F3" s="83"/>
      <c r="G3" s="83"/>
      <c r="H3" s="1"/>
    </row>
    <row r="4" spans="1:13" ht="18.75" customHeight="1">
      <c r="A4" s="288" t="s">
        <v>256</v>
      </c>
      <c r="B4" s="18"/>
      <c r="C4" s="18"/>
      <c r="D4" s="18"/>
      <c r="E4" s="18"/>
      <c r="F4" s="85"/>
      <c r="G4" s="85"/>
      <c r="H4" s="19"/>
    </row>
    <row r="5" spans="1:13" ht="12.75" customHeight="1">
      <c r="A5" s="288" t="s">
        <v>257</v>
      </c>
      <c r="B5" s="18"/>
      <c r="C5" s="18"/>
      <c r="D5" s="18"/>
      <c r="E5" s="18"/>
      <c r="F5" s="85"/>
      <c r="G5" s="85"/>
      <c r="H5" s="19"/>
    </row>
    <row r="6" spans="1:13" ht="18" customHeight="1">
      <c r="A6" s="18" t="s">
        <v>382</v>
      </c>
      <c r="B6" s="18"/>
      <c r="C6" s="18"/>
      <c r="D6" s="18"/>
      <c r="E6" s="18"/>
      <c r="F6" s="85"/>
      <c r="G6" s="85"/>
      <c r="H6" s="19"/>
    </row>
    <row r="7" spans="1:13" ht="12" customHeight="1">
      <c r="A7" s="436" t="s">
        <v>377</v>
      </c>
      <c r="B7" s="18"/>
      <c r="C7" s="18"/>
      <c r="D7" s="18"/>
      <c r="E7" s="18"/>
      <c r="F7" s="85"/>
      <c r="G7" s="85"/>
      <c r="H7" s="19"/>
    </row>
    <row r="8" spans="1:13" ht="12" customHeight="1">
      <c r="A8" s="436" t="s">
        <v>378</v>
      </c>
      <c r="B8" s="18"/>
      <c r="C8" s="18"/>
      <c r="D8" s="18"/>
      <c r="E8" s="18"/>
      <c r="F8" s="85"/>
      <c r="G8" s="85"/>
      <c r="H8" s="19"/>
    </row>
    <row r="9" spans="1:13" ht="6.75" customHeight="1">
      <c r="A9" s="289"/>
      <c r="B9" s="1"/>
      <c r="C9" s="1"/>
      <c r="D9" s="1"/>
      <c r="E9" s="1"/>
      <c r="F9" s="47"/>
      <c r="G9" s="47"/>
      <c r="H9" s="1"/>
    </row>
    <row r="10" spans="1:13" ht="21.75" customHeight="1">
      <c r="A10" s="510" t="s">
        <v>275</v>
      </c>
      <c r="B10" s="493"/>
      <c r="C10" s="91">
        <v>2005</v>
      </c>
      <c r="D10" s="91">
        <v>2010</v>
      </c>
      <c r="E10" s="91">
        <v>2015</v>
      </c>
      <c r="F10" s="485">
        <v>2020</v>
      </c>
      <c r="G10" s="485">
        <v>2021</v>
      </c>
      <c r="H10" s="91">
        <v>2005</v>
      </c>
      <c r="I10" s="486">
        <v>2021</v>
      </c>
    </row>
    <row r="11" spans="1:13" ht="29.25" customHeight="1">
      <c r="A11" s="495"/>
      <c r="B11" s="495"/>
      <c r="C11" s="508" t="s">
        <v>276</v>
      </c>
      <c r="D11" s="509"/>
      <c r="E11" s="509"/>
      <c r="F11" s="509"/>
      <c r="G11" s="511"/>
      <c r="H11" s="508" t="s">
        <v>277</v>
      </c>
      <c r="I11" s="509"/>
    </row>
    <row r="12" spans="1:13" ht="18" customHeight="1">
      <c r="A12" s="32" t="s">
        <v>156</v>
      </c>
      <c r="B12" s="36" t="s">
        <v>23</v>
      </c>
      <c r="C12" s="54">
        <v>582110</v>
      </c>
      <c r="D12" s="54">
        <v>812522.6</v>
      </c>
      <c r="E12" s="55">
        <v>1124595.8</v>
      </c>
      <c r="F12" s="423">
        <v>1503647.8</v>
      </c>
      <c r="G12" s="423">
        <v>1583250.3</v>
      </c>
      <c r="H12" s="54">
        <v>100</v>
      </c>
      <c r="I12" s="49">
        <v>100</v>
      </c>
      <c r="K12" s="59"/>
      <c r="L12" s="59"/>
      <c r="M12" s="59"/>
    </row>
    <row r="13" spans="1:13" ht="14.1" customHeight="1">
      <c r="A13" s="283" t="s">
        <v>89</v>
      </c>
      <c r="B13" s="36"/>
      <c r="C13" s="94"/>
      <c r="D13" s="50"/>
      <c r="E13" s="51"/>
      <c r="F13" s="55"/>
      <c r="G13" s="55"/>
      <c r="H13" s="448"/>
      <c r="I13" s="448"/>
    </row>
    <row r="14" spans="1:13" ht="21.75" customHeight="1">
      <c r="A14" s="53" t="s">
        <v>157</v>
      </c>
      <c r="B14" s="71" t="s">
        <v>23</v>
      </c>
      <c r="C14" s="95">
        <v>40219</v>
      </c>
      <c r="D14" s="54">
        <v>53295.5</v>
      </c>
      <c r="E14" s="55">
        <v>76516.3</v>
      </c>
      <c r="F14" s="55">
        <v>86820.2</v>
      </c>
      <c r="G14" s="55">
        <v>90427.3</v>
      </c>
      <c r="H14" s="56">
        <v>6.9</v>
      </c>
      <c r="I14" s="57">
        <v>5.7</v>
      </c>
    </row>
    <row r="15" spans="1:13" ht="12.75" customHeight="1">
      <c r="A15" s="290" t="s">
        <v>26</v>
      </c>
      <c r="B15" s="71"/>
      <c r="C15" s="94"/>
      <c r="D15" s="50"/>
      <c r="E15" s="51"/>
      <c r="F15" s="61"/>
      <c r="G15" s="61"/>
      <c r="H15" s="56"/>
      <c r="I15" s="57"/>
    </row>
    <row r="16" spans="1:13" ht="21" customHeight="1">
      <c r="A16" s="58" t="s">
        <v>224</v>
      </c>
      <c r="B16" s="92" t="s">
        <v>23</v>
      </c>
      <c r="C16" s="96"/>
      <c r="D16" s="50"/>
      <c r="E16" s="51"/>
      <c r="F16" s="61"/>
      <c r="G16" s="61"/>
      <c r="H16" s="56"/>
      <c r="I16" s="57"/>
    </row>
    <row r="17" spans="1:13" ht="14.25" customHeight="1">
      <c r="A17" s="48" t="s">
        <v>225</v>
      </c>
      <c r="B17" s="92" t="s">
        <v>23</v>
      </c>
      <c r="C17" s="63">
        <v>27945</v>
      </c>
      <c r="D17" s="52">
        <v>32261.8</v>
      </c>
      <c r="E17" s="61">
        <v>44782</v>
      </c>
      <c r="F17" s="61">
        <v>42396.9</v>
      </c>
      <c r="G17" s="61">
        <v>43880.2</v>
      </c>
      <c r="H17" s="62">
        <v>4.8</v>
      </c>
      <c r="I17" s="60">
        <v>2.8</v>
      </c>
    </row>
    <row r="18" spans="1:13" ht="14.25" customHeight="1">
      <c r="A18" s="291" t="s">
        <v>51</v>
      </c>
      <c r="B18" s="93"/>
      <c r="C18" s="63"/>
      <c r="D18" s="50"/>
      <c r="E18" s="51"/>
      <c r="F18" s="61"/>
      <c r="G18" s="61"/>
      <c r="H18" s="56"/>
      <c r="I18" s="57"/>
    </row>
    <row r="19" spans="1:13" ht="21" customHeight="1">
      <c r="A19" s="53" t="s">
        <v>158</v>
      </c>
      <c r="B19" s="71" t="s">
        <v>23</v>
      </c>
      <c r="C19" s="95">
        <v>305231.8</v>
      </c>
      <c r="D19" s="54">
        <v>448177.4</v>
      </c>
      <c r="E19" s="55">
        <v>612884.80000000005</v>
      </c>
      <c r="F19" s="55">
        <v>847433.7</v>
      </c>
      <c r="G19" s="55">
        <v>890690.2</v>
      </c>
      <c r="H19" s="56">
        <v>52.4</v>
      </c>
      <c r="I19" s="57">
        <v>56.3</v>
      </c>
      <c r="K19" s="59"/>
      <c r="L19" s="59"/>
      <c r="M19" s="59"/>
    </row>
    <row r="20" spans="1:13" ht="14.1" customHeight="1">
      <c r="A20" s="283" t="s">
        <v>27</v>
      </c>
      <c r="B20" s="71"/>
      <c r="C20" s="97"/>
      <c r="D20" s="61"/>
      <c r="E20" s="61"/>
      <c r="F20" s="61"/>
      <c r="G20" s="61"/>
      <c r="H20" s="97"/>
      <c r="I20" s="97"/>
    </row>
    <row r="21" spans="1:13" ht="21" customHeight="1">
      <c r="A21" s="36" t="s">
        <v>52</v>
      </c>
      <c r="B21" s="71" t="s">
        <v>23</v>
      </c>
      <c r="C21" s="63">
        <v>44998.400000000001</v>
      </c>
      <c r="D21" s="52">
        <v>63318.8</v>
      </c>
      <c r="E21" s="61">
        <v>88866.4</v>
      </c>
      <c r="F21" s="61">
        <v>119199.3</v>
      </c>
      <c r="G21" s="61">
        <v>125020.7</v>
      </c>
      <c r="H21" s="62">
        <v>7.7</v>
      </c>
      <c r="I21" s="60">
        <v>7.9</v>
      </c>
    </row>
    <row r="22" spans="1:13" ht="12" customHeight="1">
      <c r="A22" s="284" t="s">
        <v>53</v>
      </c>
      <c r="B22" s="71"/>
      <c r="C22" s="63"/>
      <c r="D22" s="50"/>
      <c r="E22" s="51"/>
      <c r="F22" s="61"/>
      <c r="G22" s="61"/>
      <c r="H22" s="62"/>
      <c r="I22" s="60"/>
    </row>
    <row r="23" spans="1:13" ht="21" customHeight="1">
      <c r="A23" s="36" t="s">
        <v>54</v>
      </c>
      <c r="B23" s="71" t="s">
        <v>23</v>
      </c>
      <c r="C23" s="63">
        <v>12378.6</v>
      </c>
      <c r="D23" s="52">
        <v>14155.5</v>
      </c>
      <c r="E23" s="61">
        <v>16487.5</v>
      </c>
      <c r="F23" s="61">
        <v>17876.3</v>
      </c>
      <c r="G23" s="61">
        <v>18511.400000000001</v>
      </c>
      <c r="H23" s="62">
        <v>2.1</v>
      </c>
      <c r="I23" s="60">
        <v>1.2</v>
      </c>
    </row>
    <row r="24" spans="1:13" ht="14.1" customHeight="1">
      <c r="A24" s="292" t="s">
        <v>55</v>
      </c>
      <c r="B24" s="71"/>
      <c r="C24" s="63"/>
      <c r="D24" s="50"/>
      <c r="E24" s="51"/>
      <c r="F24" s="61"/>
      <c r="G24" s="61"/>
      <c r="H24" s="62"/>
      <c r="I24" s="60"/>
    </row>
    <row r="25" spans="1:13" ht="21" customHeight="1">
      <c r="A25" s="64" t="s">
        <v>28</v>
      </c>
      <c r="B25" s="73" t="s">
        <v>23</v>
      </c>
      <c r="C25" s="63">
        <v>2976.2</v>
      </c>
      <c r="D25" s="52">
        <v>4369</v>
      </c>
      <c r="E25" s="61">
        <v>6465.3</v>
      </c>
      <c r="F25" s="61">
        <v>11449.7</v>
      </c>
      <c r="G25" s="61">
        <v>11821.1</v>
      </c>
      <c r="H25" s="62">
        <v>0.5</v>
      </c>
      <c r="I25" s="60">
        <v>0.7</v>
      </c>
    </row>
    <row r="26" spans="1:13" ht="12.75" customHeight="1">
      <c r="A26" s="284" t="s">
        <v>29</v>
      </c>
      <c r="B26" s="73"/>
      <c r="C26" s="63"/>
      <c r="D26" s="50"/>
      <c r="E26" s="51"/>
      <c r="F26" s="61"/>
      <c r="G26" s="61"/>
      <c r="H26" s="62"/>
      <c r="I26" s="60"/>
    </row>
    <row r="27" spans="1:13" ht="21" customHeight="1">
      <c r="A27" s="38" t="s">
        <v>56</v>
      </c>
      <c r="B27" s="73" t="s">
        <v>23</v>
      </c>
      <c r="C27" s="63">
        <v>5920</v>
      </c>
      <c r="D27" s="52">
        <v>5553.3</v>
      </c>
      <c r="E27" s="61">
        <v>5894.8</v>
      </c>
      <c r="F27" s="61">
        <v>8834.2999999999993</v>
      </c>
      <c r="G27" s="61">
        <v>9181.5</v>
      </c>
      <c r="H27" s="62">
        <v>1</v>
      </c>
      <c r="I27" s="60">
        <v>0.6</v>
      </c>
    </row>
    <row r="28" spans="1:13" ht="12" customHeight="1">
      <c r="A28" s="291" t="s">
        <v>30</v>
      </c>
      <c r="B28" s="73"/>
      <c r="C28" s="63"/>
      <c r="D28" s="50"/>
      <c r="E28" s="51"/>
      <c r="F28" s="61"/>
      <c r="G28" s="61"/>
      <c r="H28" s="62"/>
      <c r="I28" s="60"/>
    </row>
    <row r="29" spans="1:13" ht="21" customHeight="1">
      <c r="A29" s="65" t="s">
        <v>57</v>
      </c>
      <c r="B29" s="93" t="s">
        <v>23</v>
      </c>
      <c r="C29" s="63">
        <v>4800.5</v>
      </c>
      <c r="D29" s="52">
        <v>3224.4</v>
      </c>
      <c r="E29" s="61">
        <v>3156.9</v>
      </c>
      <c r="F29" s="61">
        <v>3326.9</v>
      </c>
      <c r="G29" s="61">
        <v>3175.3</v>
      </c>
      <c r="H29" s="62">
        <v>0.8</v>
      </c>
      <c r="I29" s="60">
        <v>0.2</v>
      </c>
    </row>
    <row r="30" spans="1:13" ht="12.75" customHeight="1">
      <c r="A30" s="291" t="s">
        <v>167</v>
      </c>
      <c r="B30" s="93"/>
      <c r="C30" s="63"/>
      <c r="D30" s="50"/>
      <c r="E30" s="51"/>
      <c r="F30" s="61"/>
      <c r="G30" s="61"/>
      <c r="H30" s="62"/>
      <c r="I30" s="60"/>
    </row>
    <row r="31" spans="1:13" ht="21" customHeight="1">
      <c r="A31" s="66" t="s">
        <v>161</v>
      </c>
      <c r="B31" s="93" t="s">
        <v>23</v>
      </c>
      <c r="C31" s="63">
        <v>1325</v>
      </c>
      <c r="D31" s="52">
        <v>1380.7</v>
      </c>
      <c r="E31" s="61">
        <v>1758.1</v>
      </c>
      <c r="F31" s="61">
        <v>1943</v>
      </c>
      <c r="G31" s="61">
        <v>2009.3</v>
      </c>
      <c r="H31" s="62">
        <v>0.2</v>
      </c>
      <c r="I31" s="60">
        <v>0.1</v>
      </c>
    </row>
    <row r="32" spans="1:13" ht="13.5" customHeight="1">
      <c r="A32" s="287" t="s">
        <v>58</v>
      </c>
      <c r="B32" s="93" t="s">
        <v>23</v>
      </c>
      <c r="C32" s="96"/>
      <c r="D32" s="52"/>
      <c r="E32" s="61"/>
      <c r="F32" s="61"/>
      <c r="G32" s="61"/>
      <c r="H32" s="62"/>
      <c r="I32" s="60"/>
    </row>
    <row r="33" spans="1:9" ht="21" customHeight="1">
      <c r="A33" s="38" t="s">
        <v>160</v>
      </c>
      <c r="B33" s="93" t="s">
        <v>23</v>
      </c>
      <c r="C33" s="63">
        <v>10559.4</v>
      </c>
      <c r="D33" s="52">
        <v>17148.099999999999</v>
      </c>
      <c r="E33" s="61">
        <v>22484.3</v>
      </c>
      <c r="F33" s="61">
        <v>32615.7</v>
      </c>
      <c r="G33" s="61">
        <v>34049.800000000003</v>
      </c>
      <c r="H33" s="62">
        <v>1.8</v>
      </c>
      <c r="I33" s="60">
        <v>2.2000000000000002</v>
      </c>
    </row>
    <row r="34" spans="1:9" ht="12.75" customHeight="1">
      <c r="A34" s="287" t="s">
        <v>189</v>
      </c>
      <c r="B34" s="93" t="s">
        <v>23</v>
      </c>
      <c r="C34" s="63"/>
      <c r="D34" s="52"/>
      <c r="E34" s="61"/>
      <c r="F34" s="61"/>
      <c r="G34" s="61"/>
      <c r="H34" s="62"/>
      <c r="I34" s="60"/>
    </row>
    <row r="35" spans="1:9" ht="21" customHeight="1">
      <c r="A35" s="38" t="s">
        <v>226</v>
      </c>
      <c r="B35" s="93" t="s">
        <v>23</v>
      </c>
      <c r="C35" s="63">
        <v>13598.8</v>
      </c>
      <c r="D35" s="52">
        <v>21051.4</v>
      </c>
      <c r="E35" s="61">
        <v>31532</v>
      </c>
      <c r="F35" s="61">
        <v>41788.1</v>
      </c>
      <c r="G35" s="61">
        <v>44315.4</v>
      </c>
      <c r="H35" s="62">
        <v>2.2999999999999998</v>
      </c>
      <c r="I35" s="60">
        <v>2.8</v>
      </c>
    </row>
    <row r="36" spans="1:9" ht="13.5" customHeight="1">
      <c r="A36" s="287" t="s">
        <v>2</v>
      </c>
      <c r="B36" s="93"/>
      <c r="C36" s="63"/>
      <c r="D36" s="50"/>
      <c r="E36" s="51"/>
      <c r="F36" s="61"/>
      <c r="G36" s="61"/>
      <c r="H36" s="62"/>
      <c r="I36" s="60"/>
    </row>
    <row r="37" spans="1:9" ht="21" customHeight="1">
      <c r="A37" s="38" t="s">
        <v>3</v>
      </c>
      <c r="B37" s="93" t="s">
        <v>23</v>
      </c>
      <c r="C37" s="63">
        <v>5067.3</v>
      </c>
      <c r="D37" s="50">
        <v>8314.2999999999993</v>
      </c>
      <c r="E37" s="51">
        <v>10068.1</v>
      </c>
      <c r="F37" s="61">
        <v>11526.6</v>
      </c>
      <c r="G37" s="61">
        <v>11825.3</v>
      </c>
      <c r="H37" s="62">
        <v>0.9</v>
      </c>
      <c r="I37" s="60">
        <v>0.8</v>
      </c>
    </row>
    <row r="38" spans="1:9">
      <c r="A38" s="287" t="s">
        <v>4</v>
      </c>
      <c r="B38" s="93"/>
      <c r="C38" s="63"/>
      <c r="D38" s="50"/>
      <c r="E38" s="51"/>
      <c r="F38" s="61"/>
      <c r="G38" s="61"/>
      <c r="H38" s="62"/>
      <c r="I38" s="60"/>
    </row>
    <row r="39" spans="1:9" ht="21" customHeight="1">
      <c r="A39" s="36" t="s">
        <v>162</v>
      </c>
      <c r="B39" s="81" t="s">
        <v>23</v>
      </c>
      <c r="C39" s="63">
        <v>17735.900000000001</v>
      </c>
      <c r="D39" s="52">
        <v>25581.8</v>
      </c>
      <c r="E39" s="61">
        <v>39278.9</v>
      </c>
      <c r="F39" s="61">
        <v>51254.2</v>
      </c>
      <c r="G39" s="61">
        <v>54332.2</v>
      </c>
      <c r="H39" s="62">
        <v>3.1</v>
      </c>
      <c r="I39" s="60">
        <v>3.4</v>
      </c>
    </row>
    <row r="40" spans="1:9">
      <c r="A40" s="284" t="s">
        <v>86</v>
      </c>
      <c r="B40" s="81" t="s">
        <v>23</v>
      </c>
      <c r="C40" s="63"/>
      <c r="D40" s="50"/>
      <c r="E40" s="51"/>
      <c r="F40" s="61"/>
      <c r="G40" s="61"/>
      <c r="H40" s="62"/>
      <c r="I40" s="57"/>
    </row>
    <row r="41" spans="1:9" ht="21" customHeight="1">
      <c r="A41" s="36" t="s">
        <v>92</v>
      </c>
      <c r="B41" s="81" t="s">
        <v>23</v>
      </c>
      <c r="C41" s="63">
        <v>23877</v>
      </c>
      <c r="D41" s="50">
        <v>29687.599999999999</v>
      </c>
      <c r="E41" s="51">
        <v>40004.800000000003</v>
      </c>
      <c r="F41" s="61">
        <v>55340.5</v>
      </c>
      <c r="G41" s="61">
        <v>58431.4</v>
      </c>
      <c r="H41" s="62">
        <v>4.0999999999999996</v>
      </c>
      <c r="I41" s="60">
        <v>3.7</v>
      </c>
    </row>
    <row r="42" spans="1:9">
      <c r="A42" s="284" t="s">
        <v>147</v>
      </c>
      <c r="B42" s="81"/>
      <c r="C42" s="63"/>
      <c r="D42" s="50"/>
      <c r="E42" s="51"/>
      <c r="F42" s="61"/>
      <c r="G42" s="61"/>
      <c r="H42" s="62"/>
      <c r="I42" s="60"/>
    </row>
    <row r="43" spans="1:9" ht="21" customHeight="1">
      <c r="A43" s="67" t="s">
        <v>163</v>
      </c>
      <c r="B43" s="71" t="s">
        <v>23</v>
      </c>
      <c r="C43" s="63">
        <v>5981.4</v>
      </c>
      <c r="D43" s="50">
        <v>8008.5</v>
      </c>
      <c r="E43" s="51">
        <v>9206.6</v>
      </c>
      <c r="F43" s="61">
        <v>11715.6</v>
      </c>
      <c r="G43" s="61">
        <v>12161</v>
      </c>
      <c r="H43" s="62">
        <v>1</v>
      </c>
      <c r="I43" s="60">
        <v>0.8</v>
      </c>
    </row>
    <row r="44" spans="1:9" ht="12">
      <c r="A44" s="293" t="s">
        <v>227</v>
      </c>
      <c r="B44" s="71" t="s">
        <v>23</v>
      </c>
      <c r="C44" s="63"/>
      <c r="D44" s="52"/>
      <c r="E44" s="61"/>
      <c r="F44" s="61"/>
      <c r="G44" s="61"/>
      <c r="H44" s="62"/>
      <c r="I44" s="60"/>
    </row>
    <row r="45" spans="1:9" ht="21" customHeight="1">
      <c r="A45" s="65" t="s">
        <v>5</v>
      </c>
      <c r="B45" s="71" t="s">
        <v>23</v>
      </c>
      <c r="C45" s="63">
        <v>19612.3</v>
      </c>
      <c r="D45" s="62">
        <v>34039.800000000003</v>
      </c>
      <c r="E45" s="68">
        <v>50752.9</v>
      </c>
      <c r="F45" s="61">
        <v>71628.2</v>
      </c>
      <c r="G45" s="61">
        <v>75721.5</v>
      </c>
      <c r="H45" s="62">
        <v>3.4</v>
      </c>
      <c r="I45" s="60">
        <v>4.8</v>
      </c>
    </row>
    <row r="46" spans="1:9">
      <c r="A46" s="284" t="s">
        <v>228</v>
      </c>
      <c r="B46" s="71" t="s">
        <v>23</v>
      </c>
      <c r="C46" s="63"/>
      <c r="D46" s="50"/>
      <c r="E46" s="50"/>
      <c r="F46" s="98"/>
      <c r="G46" s="98"/>
      <c r="H46" s="62"/>
      <c r="I46" s="70"/>
    </row>
    <row r="47" spans="1:9" ht="27.6" customHeight="1">
      <c r="A47" s="284"/>
      <c r="B47" s="71"/>
      <c r="C47" s="449"/>
      <c r="H47" s="449"/>
      <c r="I47" s="70"/>
    </row>
    <row r="48" spans="1:9" ht="19.899999999999999" customHeight="1">
      <c r="A48" s="82" t="s">
        <v>479</v>
      </c>
      <c r="B48" s="86"/>
      <c r="C48" s="86"/>
      <c r="D48" s="86"/>
      <c r="E48" s="86"/>
      <c r="F48" s="87"/>
      <c r="G48" s="87"/>
      <c r="H48" s="48"/>
    </row>
    <row r="49" spans="1:9" ht="17.25" customHeight="1">
      <c r="A49" s="82" t="s">
        <v>373</v>
      </c>
      <c r="B49" s="88"/>
      <c r="C49" s="89"/>
      <c r="D49" s="89"/>
      <c r="E49" s="89"/>
      <c r="F49" s="90"/>
      <c r="G49" s="90"/>
      <c r="H49" s="72"/>
    </row>
    <row r="50" spans="1:9" ht="18" customHeight="1">
      <c r="A50" s="288" t="s">
        <v>383</v>
      </c>
      <c r="B50" s="101"/>
      <c r="C50" s="102"/>
      <c r="D50" s="102"/>
      <c r="E50" s="102"/>
      <c r="F50" s="103"/>
      <c r="G50" s="103"/>
      <c r="H50" s="104"/>
      <c r="I50" s="105"/>
    </row>
    <row r="51" spans="1:9" ht="18" customHeight="1">
      <c r="A51" s="18" t="s">
        <v>379</v>
      </c>
      <c r="B51" s="101"/>
      <c r="C51" s="102"/>
      <c r="D51" s="102"/>
      <c r="E51" s="102"/>
      <c r="F51" s="103"/>
      <c r="G51" s="103"/>
      <c r="H51" s="104"/>
      <c r="I51" s="105"/>
    </row>
    <row r="52" spans="1:9" ht="6.75" customHeight="1">
      <c r="A52" s="289"/>
    </row>
    <row r="53" spans="1:9" ht="21.75" customHeight="1">
      <c r="A53" s="510" t="s">
        <v>275</v>
      </c>
      <c r="B53" s="493"/>
      <c r="C53" s="91">
        <v>2005</v>
      </c>
      <c r="D53" s="91">
        <v>2010</v>
      </c>
      <c r="E53" s="91">
        <v>2015</v>
      </c>
      <c r="F53" s="485">
        <v>2020</v>
      </c>
      <c r="G53" s="485">
        <v>2021</v>
      </c>
      <c r="H53" s="91">
        <v>2005</v>
      </c>
      <c r="I53" s="486">
        <v>2021</v>
      </c>
    </row>
    <row r="54" spans="1:9" ht="29.25" customHeight="1">
      <c r="A54" s="495"/>
      <c r="B54" s="495"/>
      <c r="C54" s="508" t="s">
        <v>278</v>
      </c>
      <c r="D54" s="509"/>
      <c r="E54" s="509"/>
      <c r="F54" s="509"/>
      <c r="G54" s="511"/>
      <c r="H54" s="508" t="s">
        <v>277</v>
      </c>
      <c r="I54" s="509"/>
    </row>
    <row r="55" spans="1:9" ht="19.5" customHeight="1">
      <c r="A55" s="74" t="s">
        <v>34</v>
      </c>
      <c r="B55" s="93"/>
      <c r="C55" s="62"/>
      <c r="D55" s="62"/>
      <c r="E55" s="62"/>
      <c r="F55" s="100"/>
      <c r="G55" s="100"/>
      <c r="H55" s="62"/>
      <c r="I55" s="60"/>
    </row>
    <row r="56" spans="1:9" ht="12" customHeight="1">
      <c r="A56" s="294" t="s">
        <v>32</v>
      </c>
      <c r="B56" s="93"/>
      <c r="C56" s="62"/>
      <c r="D56" s="62"/>
      <c r="E56" s="62"/>
      <c r="F56" s="100"/>
      <c r="G56" s="100"/>
      <c r="H56" s="62"/>
      <c r="I56" s="60"/>
    </row>
    <row r="57" spans="1:9" ht="15" customHeight="1">
      <c r="A57" s="75" t="s">
        <v>6</v>
      </c>
      <c r="B57" s="81"/>
      <c r="C57" s="62"/>
      <c r="D57" s="50"/>
      <c r="E57" s="50"/>
      <c r="F57" s="98"/>
      <c r="G57" s="98"/>
      <c r="H57" s="50"/>
      <c r="I57" s="60"/>
    </row>
    <row r="58" spans="1:9" ht="12.75" customHeight="1">
      <c r="A58" s="38" t="s">
        <v>229</v>
      </c>
      <c r="B58" s="71" t="s">
        <v>23</v>
      </c>
      <c r="C58" s="62">
        <v>26986.9</v>
      </c>
      <c r="D58" s="50">
        <v>40485.599999999999</v>
      </c>
      <c r="E58" s="51">
        <v>50052.5</v>
      </c>
      <c r="F58" s="51">
        <v>66739.5</v>
      </c>
      <c r="G58" s="69">
        <v>69746.8</v>
      </c>
      <c r="H58" s="62">
        <v>4.5999999999999996</v>
      </c>
      <c r="I58" s="60">
        <v>4.4000000000000004</v>
      </c>
    </row>
    <row r="59" spans="1:9" ht="14.1" customHeight="1">
      <c r="A59" s="284" t="s">
        <v>37</v>
      </c>
      <c r="B59" s="71"/>
      <c r="C59" s="62"/>
      <c r="D59" s="50"/>
      <c r="E59" s="51"/>
      <c r="F59" s="51"/>
      <c r="H59" s="62"/>
      <c r="I59" s="60"/>
    </row>
    <row r="60" spans="1:9" ht="19.5" customHeight="1">
      <c r="A60" s="64" t="s">
        <v>7</v>
      </c>
      <c r="B60" s="81" t="s">
        <v>23</v>
      </c>
      <c r="C60" s="62">
        <v>16711.599999999999</v>
      </c>
      <c r="D60" s="52">
        <v>25092.6</v>
      </c>
      <c r="E60" s="61">
        <v>32748.1</v>
      </c>
      <c r="F60" s="51">
        <v>40380.6</v>
      </c>
      <c r="G60" s="69">
        <v>41428.800000000003</v>
      </c>
      <c r="H60" s="62">
        <v>2.9</v>
      </c>
      <c r="I60" s="60">
        <v>2.6</v>
      </c>
    </row>
    <row r="61" spans="1:9" ht="13.5" customHeight="1">
      <c r="A61" s="284" t="s">
        <v>33</v>
      </c>
      <c r="B61" s="81"/>
      <c r="C61" s="62"/>
      <c r="D61" s="50"/>
      <c r="E61" s="51"/>
      <c r="F61" s="51"/>
      <c r="H61" s="62"/>
      <c r="I61" s="60"/>
    </row>
    <row r="62" spans="1:9" ht="20.25" customHeight="1">
      <c r="A62" s="75" t="s">
        <v>164</v>
      </c>
      <c r="B62" s="71" t="s">
        <v>23</v>
      </c>
      <c r="C62" s="62">
        <v>14666.9</v>
      </c>
      <c r="D62" s="50">
        <v>29221.3</v>
      </c>
      <c r="E62" s="51">
        <v>44463.4</v>
      </c>
      <c r="F62" s="51">
        <v>64370.7</v>
      </c>
      <c r="G62" s="69">
        <v>67020.800000000003</v>
      </c>
      <c r="H62" s="62">
        <v>2.5</v>
      </c>
      <c r="I62" s="60">
        <v>4.2</v>
      </c>
    </row>
    <row r="63" spans="1:9" ht="12" customHeight="1">
      <c r="A63" s="284" t="s">
        <v>230</v>
      </c>
      <c r="B63" s="71"/>
      <c r="C63" s="62"/>
      <c r="D63" s="50"/>
      <c r="E63" s="51"/>
      <c r="F63" s="51"/>
      <c r="H63" s="62"/>
      <c r="I63" s="60"/>
    </row>
    <row r="64" spans="1:9" ht="21" customHeight="1">
      <c r="A64" s="36" t="s">
        <v>243</v>
      </c>
      <c r="B64" s="71"/>
      <c r="C64" s="62">
        <v>4950.3</v>
      </c>
      <c r="D64" s="50">
        <v>10045.4</v>
      </c>
      <c r="E64" s="61">
        <v>11268</v>
      </c>
      <c r="F64" s="51">
        <v>11028.1</v>
      </c>
      <c r="G64" s="69">
        <v>11607.3</v>
      </c>
      <c r="H64" s="62">
        <v>0.9</v>
      </c>
      <c r="I64" s="60">
        <v>0.7</v>
      </c>
    </row>
    <row r="65" spans="1:9" ht="12" customHeight="1">
      <c r="A65" s="293" t="s">
        <v>72</v>
      </c>
      <c r="B65" s="71"/>
      <c r="C65" s="62"/>
      <c r="D65" s="50"/>
      <c r="E65" s="51"/>
      <c r="F65" s="51"/>
      <c r="H65" s="62"/>
      <c r="I65" s="60"/>
    </row>
    <row r="66" spans="1:9" ht="23.25" customHeight="1">
      <c r="A66" s="38" t="s">
        <v>8</v>
      </c>
      <c r="B66" s="92" t="s">
        <v>23</v>
      </c>
      <c r="C66" s="62">
        <v>9874.2000000000007</v>
      </c>
      <c r="D66" s="50">
        <v>15968.4</v>
      </c>
      <c r="E66" s="61">
        <v>23721.4</v>
      </c>
      <c r="F66" s="51">
        <v>45896.7</v>
      </c>
      <c r="G66" s="69">
        <v>49061.599999999999</v>
      </c>
      <c r="H66" s="62">
        <v>1.7</v>
      </c>
      <c r="I66" s="60">
        <v>3.1</v>
      </c>
    </row>
    <row r="67" spans="1:9" ht="12" customHeight="1">
      <c r="A67" s="287" t="s">
        <v>9</v>
      </c>
      <c r="B67" s="93" t="s">
        <v>23</v>
      </c>
      <c r="C67" s="62"/>
      <c r="D67" s="50"/>
      <c r="E67" s="51"/>
      <c r="F67" s="51"/>
      <c r="H67" s="62"/>
      <c r="I67" s="60"/>
    </row>
    <row r="68" spans="1:9" ht="23.25" customHeight="1">
      <c r="A68" s="38" t="s">
        <v>165</v>
      </c>
      <c r="B68" s="93" t="s">
        <v>23</v>
      </c>
      <c r="C68" s="62">
        <v>14743.9</v>
      </c>
      <c r="D68" s="52">
        <v>20852.400000000001</v>
      </c>
      <c r="E68" s="61">
        <v>23403.200000000001</v>
      </c>
      <c r="F68" s="51">
        <v>30524.5</v>
      </c>
      <c r="G68" s="69">
        <v>31548.3</v>
      </c>
      <c r="H68" s="62">
        <v>2.5</v>
      </c>
      <c r="I68" s="60">
        <v>2</v>
      </c>
    </row>
    <row r="69" spans="1:9" ht="12" customHeight="1">
      <c r="A69" s="287" t="s">
        <v>87</v>
      </c>
      <c r="B69" s="93"/>
      <c r="C69" s="62"/>
      <c r="D69" s="50"/>
      <c r="E69" s="51"/>
      <c r="F69" s="51"/>
      <c r="H69" s="62"/>
      <c r="I69" s="60"/>
    </row>
    <row r="70" spans="1:9" ht="21" customHeight="1">
      <c r="A70" s="38" t="s">
        <v>391</v>
      </c>
      <c r="B70" s="93" t="s">
        <v>23</v>
      </c>
      <c r="C70" s="62">
        <v>28754.6</v>
      </c>
      <c r="D70" s="52">
        <v>42107.3</v>
      </c>
      <c r="E70" s="61">
        <v>60750.1</v>
      </c>
      <c r="F70" s="51">
        <v>91867.9</v>
      </c>
      <c r="G70" s="69">
        <v>98484.5</v>
      </c>
      <c r="H70" s="62">
        <v>4.9000000000000004</v>
      </c>
      <c r="I70" s="60">
        <v>6.2</v>
      </c>
    </row>
    <row r="71" spans="1:9" ht="12.75" customHeight="1">
      <c r="A71" s="287" t="s">
        <v>83</v>
      </c>
      <c r="B71" s="93" t="s">
        <v>23</v>
      </c>
      <c r="C71" s="62"/>
      <c r="D71" s="52"/>
      <c r="E71" s="61"/>
      <c r="F71" s="51"/>
      <c r="H71" s="62"/>
      <c r="I71" s="60"/>
    </row>
    <row r="72" spans="1:9" ht="21" customHeight="1">
      <c r="A72" s="66" t="s">
        <v>10</v>
      </c>
      <c r="B72" s="93" t="s">
        <v>23</v>
      </c>
      <c r="C72" s="62">
        <v>5625.3</v>
      </c>
      <c r="D72" s="52">
        <v>6714.7</v>
      </c>
      <c r="E72" s="61">
        <v>8862</v>
      </c>
      <c r="F72" s="51">
        <v>14869.6</v>
      </c>
      <c r="G72" s="69">
        <v>15340.1</v>
      </c>
      <c r="H72" s="62">
        <v>1</v>
      </c>
      <c r="I72" s="60">
        <v>1</v>
      </c>
    </row>
    <row r="73" spans="1:9" ht="14.25" customHeight="1">
      <c r="A73" s="287" t="s">
        <v>35</v>
      </c>
      <c r="B73" s="93"/>
      <c r="C73" s="62"/>
      <c r="D73" s="50"/>
      <c r="E73" s="51"/>
      <c r="F73" s="51"/>
      <c r="H73" s="62"/>
      <c r="I73" s="60"/>
    </row>
    <row r="74" spans="1:9" ht="22.5" customHeight="1">
      <c r="A74" s="66" t="s">
        <v>11</v>
      </c>
      <c r="B74" s="93" t="s">
        <v>23</v>
      </c>
      <c r="C74" s="62">
        <v>7357</v>
      </c>
      <c r="D74" s="50">
        <v>11768.3</v>
      </c>
      <c r="E74" s="61">
        <v>17393.8</v>
      </c>
      <c r="F74" s="61">
        <v>23283</v>
      </c>
      <c r="G74" s="69">
        <v>24384.3</v>
      </c>
      <c r="H74" s="62">
        <v>1.3</v>
      </c>
      <c r="I74" s="60">
        <v>1.5</v>
      </c>
    </row>
    <row r="75" spans="1:9" ht="13.5" customHeight="1">
      <c r="A75" s="293" t="s">
        <v>12</v>
      </c>
      <c r="B75" s="73" t="s">
        <v>23</v>
      </c>
      <c r="C75" s="62"/>
      <c r="D75" s="50"/>
      <c r="E75" s="51"/>
      <c r="F75" s="51"/>
      <c r="H75" s="62"/>
      <c r="I75" s="60"/>
    </row>
    <row r="76" spans="1:9" ht="21" customHeight="1">
      <c r="A76" s="67" t="s">
        <v>13</v>
      </c>
      <c r="B76" s="73" t="s">
        <v>23</v>
      </c>
      <c r="C76" s="62">
        <v>2302.6</v>
      </c>
      <c r="D76" s="52">
        <v>3497.4</v>
      </c>
      <c r="E76" s="61">
        <v>5623.3</v>
      </c>
      <c r="F76" s="51">
        <v>8095.1</v>
      </c>
      <c r="G76" s="69">
        <v>8744.2000000000007</v>
      </c>
      <c r="H76" s="62">
        <v>0.4</v>
      </c>
      <c r="I76" s="60">
        <v>0.6</v>
      </c>
    </row>
    <row r="77" spans="1:9" ht="12.75" customHeight="1">
      <c r="A77" s="293" t="s">
        <v>79</v>
      </c>
      <c r="B77" s="71" t="s">
        <v>23</v>
      </c>
      <c r="C77" s="62"/>
      <c r="D77" s="50"/>
      <c r="E77" s="51"/>
      <c r="F77" s="51"/>
      <c r="H77" s="62"/>
      <c r="I77" s="60"/>
    </row>
    <row r="78" spans="1:9" ht="19.5" customHeight="1">
      <c r="A78" s="67" t="s">
        <v>73</v>
      </c>
      <c r="B78" s="81" t="s">
        <v>23</v>
      </c>
      <c r="C78" s="62">
        <v>4427.7</v>
      </c>
      <c r="D78" s="50">
        <v>6590.8</v>
      </c>
      <c r="E78" s="51">
        <v>8642.4</v>
      </c>
      <c r="F78" s="51">
        <v>11879.6</v>
      </c>
      <c r="G78" s="69">
        <v>12767.6</v>
      </c>
      <c r="H78" s="62">
        <v>0.8</v>
      </c>
      <c r="I78" s="60">
        <v>0.8</v>
      </c>
    </row>
    <row r="79" spans="1:9" ht="13.5" customHeight="1">
      <c r="A79" s="19" t="s">
        <v>74</v>
      </c>
      <c r="B79" s="81"/>
      <c r="C79" s="62"/>
      <c r="D79" s="50"/>
      <c r="E79" s="51"/>
      <c r="F79" s="51"/>
      <c r="H79" s="62"/>
      <c r="I79" s="60"/>
    </row>
    <row r="80" spans="1:9" ht="21.75" customHeight="1">
      <c r="A80" s="76" t="s">
        <v>231</v>
      </c>
      <c r="B80" s="81"/>
      <c r="C80" s="62"/>
      <c r="D80" s="50"/>
      <c r="E80" s="51"/>
      <c r="F80" s="51"/>
      <c r="H80" s="62"/>
      <c r="I80" s="60"/>
    </row>
    <row r="81" spans="1:9" ht="15" customHeight="1">
      <c r="A81" s="76" t="s">
        <v>384</v>
      </c>
      <c r="B81" s="81" t="s">
        <v>23</v>
      </c>
      <c r="C81" s="56">
        <v>170912.5</v>
      </c>
      <c r="D81" s="54">
        <v>208181.5</v>
      </c>
      <c r="E81" s="55">
        <v>276308.3</v>
      </c>
      <c r="F81" s="424">
        <v>376062.3</v>
      </c>
      <c r="G81" s="459">
        <v>400540.7</v>
      </c>
      <c r="H81" s="56">
        <v>29.4</v>
      </c>
      <c r="I81" s="57">
        <v>25.3</v>
      </c>
    </row>
    <row r="82" spans="1:9" ht="14.25" customHeight="1">
      <c r="A82" s="295" t="s">
        <v>14</v>
      </c>
      <c r="B82" s="92" t="s">
        <v>23</v>
      </c>
      <c r="C82" s="56"/>
      <c r="D82" s="50"/>
      <c r="E82" s="51"/>
      <c r="F82" s="424"/>
      <c r="G82" s="459"/>
      <c r="H82" s="62"/>
      <c r="I82" s="57"/>
    </row>
    <row r="83" spans="1:9" ht="22.5" customHeight="1">
      <c r="A83" s="76" t="s">
        <v>245</v>
      </c>
      <c r="B83" s="99"/>
      <c r="C83" s="54"/>
      <c r="D83" s="51"/>
      <c r="E83" s="51"/>
      <c r="F83" s="424"/>
      <c r="G83" s="459"/>
      <c r="H83" s="62"/>
      <c r="I83" s="49"/>
    </row>
    <row r="84" spans="1:9" ht="13.5" customHeight="1">
      <c r="A84" s="76" t="s">
        <v>392</v>
      </c>
      <c r="B84" s="93" t="s">
        <v>23</v>
      </c>
      <c r="C84" s="56">
        <v>65746.7</v>
      </c>
      <c r="D84" s="55">
        <v>102868.2</v>
      </c>
      <c r="E84" s="55">
        <v>158886.39999999999</v>
      </c>
      <c r="F84" s="424">
        <v>193331.6</v>
      </c>
      <c r="G84" s="459">
        <v>201592.1</v>
      </c>
      <c r="H84" s="56">
        <v>11.3</v>
      </c>
      <c r="I84" s="57">
        <v>12.7</v>
      </c>
    </row>
    <row r="85" spans="1:9">
      <c r="A85" s="295" t="s">
        <v>47</v>
      </c>
      <c r="B85" s="93"/>
      <c r="C85" s="62"/>
      <c r="D85" s="51"/>
      <c r="E85" s="51"/>
      <c r="F85" s="51"/>
      <c r="H85" s="62"/>
      <c r="I85" s="60"/>
    </row>
    <row r="86" spans="1:9" ht="12" customHeight="1">
      <c r="A86" s="295" t="s">
        <v>48</v>
      </c>
      <c r="B86" s="73" t="s">
        <v>23</v>
      </c>
      <c r="C86" s="62"/>
      <c r="D86" s="50"/>
      <c r="E86" s="51"/>
      <c r="F86" s="51"/>
      <c r="H86" s="62"/>
      <c r="I86" s="60"/>
    </row>
    <row r="87" spans="1:9" ht="20.25" customHeight="1">
      <c r="A87" s="77" t="s">
        <v>279</v>
      </c>
      <c r="B87" s="73"/>
      <c r="C87" s="62"/>
      <c r="D87" s="50"/>
      <c r="E87" s="51"/>
      <c r="F87" s="51"/>
      <c r="H87" s="62"/>
      <c r="I87" s="60"/>
    </row>
    <row r="88" spans="1:9" ht="21.75" customHeight="1">
      <c r="A88" s="78" t="s">
        <v>16</v>
      </c>
      <c r="B88" s="73" t="s">
        <v>23</v>
      </c>
      <c r="C88" s="52">
        <v>28758.799999999999</v>
      </c>
      <c r="D88" s="52">
        <v>44932</v>
      </c>
      <c r="E88" s="61">
        <v>60318.5</v>
      </c>
      <c r="F88" s="51">
        <v>69505.399999999994</v>
      </c>
      <c r="G88" s="69">
        <v>71883.899999999994</v>
      </c>
      <c r="H88" s="62">
        <v>4.9000000000000004</v>
      </c>
      <c r="I88" s="60">
        <v>4.5</v>
      </c>
    </row>
    <row r="89" spans="1:9">
      <c r="A89" s="296" t="s">
        <v>17</v>
      </c>
      <c r="B89" s="73"/>
      <c r="C89" s="62"/>
      <c r="D89" s="62"/>
      <c r="E89" s="68"/>
      <c r="F89" s="51"/>
      <c r="H89" s="62"/>
      <c r="I89" s="59"/>
    </row>
    <row r="90" spans="1:9" ht="21" customHeight="1">
      <c r="A90" s="78" t="s">
        <v>166</v>
      </c>
      <c r="B90" s="48" t="s">
        <v>23</v>
      </c>
      <c r="C90" s="62">
        <v>8803.5</v>
      </c>
      <c r="D90" s="62">
        <v>12353.1</v>
      </c>
      <c r="E90" s="68">
        <v>19585.3</v>
      </c>
      <c r="F90" s="51">
        <v>26374.6</v>
      </c>
      <c r="G90" s="460">
        <v>27974</v>
      </c>
      <c r="H90" s="62">
        <v>1.5</v>
      </c>
      <c r="I90" s="60">
        <v>1.8</v>
      </c>
    </row>
    <row r="91" spans="1:9" ht="12" customHeight="1">
      <c r="A91" s="296" t="s">
        <v>18</v>
      </c>
      <c r="C91" s="62"/>
      <c r="D91" s="62"/>
      <c r="E91" s="63"/>
      <c r="F91" s="68"/>
      <c r="G91" s="68"/>
      <c r="H91" s="62"/>
    </row>
    <row r="92" spans="1:9">
      <c r="A92" s="296" t="s">
        <v>19</v>
      </c>
      <c r="C92" s="50"/>
      <c r="D92" s="50"/>
      <c r="E92" s="79"/>
      <c r="F92" s="51"/>
      <c r="G92" s="51"/>
      <c r="H92" s="50"/>
    </row>
    <row r="93" spans="1:9">
      <c r="A93" s="38"/>
      <c r="B93" s="80"/>
    </row>
    <row r="94" spans="1:9">
      <c r="A94" s="80"/>
    </row>
    <row r="96" spans="1:9">
      <c r="B96" s="81"/>
    </row>
    <row r="97" spans="1:2">
      <c r="A97" s="81"/>
      <c r="B97" s="81"/>
    </row>
    <row r="98" spans="1:2">
      <c r="A98" s="81"/>
      <c r="B98" s="71"/>
    </row>
    <row r="99" spans="1:2">
      <c r="A99" s="71"/>
      <c r="B99" s="71"/>
    </row>
    <row r="100" spans="1:2">
      <c r="A100" s="71"/>
      <c r="B100" s="71"/>
    </row>
    <row r="101" spans="1:2">
      <c r="A101" s="71"/>
      <c r="B101" s="71"/>
    </row>
    <row r="102" spans="1:2">
      <c r="A102" s="71"/>
      <c r="B102" s="71"/>
    </row>
    <row r="103" spans="1:2">
      <c r="A103" s="71"/>
      <c r="B103" s="71"/>
    </row>
    <row r="104" spans="1:2">
      <c r="A104" s="71"/>
      <c r="B104" s="71"/>
    </row>
    <row r="105" spans="1:2">
      <c r="A105" s="71"/>
    </row>
  </sheetData>
  <mergeCells count="6">
    <mergeCell ref="H54:I54"/>
    <mergeCell ref="A10:B11"/>
    <mergeCell ref="A53:B54"/>
    <mergeCell ref="H11:I11"/>
    <mergeCell ref="C54:G54"/>
    <mergeCell ref="C11:G11"/>
  </mergeCells>
  <phoneticPr fontId="0" type="noConversion"/>
  <hyperlinks>
    <hyperlink ref="A7" location="'Spis tablic List of tables'!A1" display="Powrót do spisu tablic" xr:uid="{00000000-0004-0000-0300-000000000000}"/>
    <hyperlink ref="A8" location="'Spis tablic List of tables'!A1" display="Return to list of tables" xr:uid="{00000000-0004-0000-0300-000001000000}"/>
  </hyperlinks>
  <printOptions horizontalCentered="1"/>
  <pageMargins left="0.35433070866141736" right="0.35433070866141736" top="0.6692913385826772" bottom="0.6692913385826772" header="0.51181102362204722" footer="0.31496062992125984"/>
  <pageSetup paperSize="9" firstPageNumber="18" pageOrder="overThenDown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/>
  </sheetPr>
  <dimension ref="A1:L95"/>
  <sheetViews>
    <sheetView zoomScaleNormal="100" workbookViewId="0">
      <selection activeCell="C2" sqref="C2"/>
    </sheetView>
  </sheetViews>
  <sheetFormatPr defaultColWidth="9.140625" defaultRowHeight="11.25"/>
  <cols>
    <col min="1" max="1" width="42.28515625" style="135" customWidth="1"/>
    <col min="2" max="2" width="1" style="135" customWidth="1"/>
    <col min="3" max="12" width="5.28515625" style="135" customWidth="1"/>
    <col min="13" max="16384" width="9.140625" style="135"/>
  </cols>
  <sheetData>
    <row r="1" spans="1:12" s="107" customFormat="1" ht="18" customHeight="1">
      <c r="A1" s="136" t="s">
        <v>480</v>
      </c>
      <c r="B1" s="136"/>
      <c r="C1" s="137"/>
      <c r="D1" s="137"/>
      <c r="E1" s="137"/>
      <c r="F1" s="137"/>
      <c r="G1" s="137"/>
      <c r="H1" s="137"/>
      <c r="I1" s="137"/>
      <c r="J1" s="106"/>
      <c r="K1" s="106"/>
      <c r="L1" s="106"/>
    </row>
    <row r="2" spans="1:12" s="107" customFormat="1" ht="13.5" customHeight="1">
      <c r="A2" s="137" t="s">
        <v>360</v>
      </c>
      <c r="B2" s="136"/>
      <c r="C2" s="137"/>
      <c r="D2" s="137"/>
      <c r="E2" s="137"/>
      <c r="F2" s="137"/>
      <c r="G2" s="137"/>
      <c r="H2" s="137"/>
      <c r="I2" s="137"/>
      <c r="J2" s="106"/>
      <c r="K2" s="106"/>
      <c r="L2" s="106"/>
    </row>
    <row r="3" spans="1:12" s="107" customFormat="1" ht="18" customHeight="1">
      <c r="A3" s="297" t="s">
        <v>362</v>
      </c>
      <c r="B3" s="140"/>
      <c r="C3" s="141"/>
      <c r="D3" s="141"/>
      <c r="E3" s="141"/>
      <c r="F3" s="141"/>
      <c r="G3" s="141"/>
      <c r="H3" s="141"/>
      <c r="I3" s="141"/>
      <c r="J3" s="142"/>
      <c r="K3" s="109"/>
      <c r="L3" s="109"/>
    </row>
    <row r="4" spans="1:12" s="107" customFormat="1" ht="13.5" customHeight="1">
      <c r="A4" s="297" t="s">
        <v>361</v>
      </c>
      <c r="B4" s="140"/>
      <c r="C4" s="141"/>
      <c r="D4" s="141"/>
      <c r="E4" s="141"/>
      <c r="F4" s="141"/>
      <c r="G4" s="141"/>
      <c r="H4" s="141"/>
      <c r="I4" s="141"/>
      <c r="J4" s="142"/>
      <c r="K4" s="109"/>
      <c r="L4" s="109"/>
    </row>
    <row r="5" spans="1:12" s="107" customFormat="1" ht="14.25" customHeight="1">
      <c r="A5" s="136" t="s">
        <v>259</v>
      </c>
      <c r="B5" s="137"/>
      <c r="C5" s="137"/>
      <c r="D5" s="137"/>
      <c r="E5" s="137"/>
      <c r="F5" s="137"/>
      <c r="G5" s="137"/>
      <c r="H5" s="137"/>
      <c r="I5" s="137"/>
      <c r="J5" s="106"/>
      <c r="K5" s="106"/>
      <c r="L5" s="106"/>
    </row>
    <row r="6" spans="1:12" s="107" customFormat="1" ht="14.25" customHeight="1">
      <c r="A6" s="298" t="s">
        <v>260</v>
      </c>
      <c r="B6" s="137"/>
      <c r="C6" s="138"/>
      <c r="D6" s="138"/>
      <c r="E6" s="138"/>
      <c r="F6" s="138"/>
      <c r="G6" s="138"/>
      <c r="H6" s="138"/>
      <c r="I6" s="138"/>
      <c r="J6" s="108"/>
      <c r="K6" s="108"/>
      <c r="L6" s="108"/>
    </row>
    <row r="7" spans="1:12" s="107" customFormat="1" ht="12" customHeight="1">
      <c r="A7" s="436" t="s">
        <v>377</v>
      </c>
      <c r="B7" s="137"/>
      <c r="C7" s="138"/>
      <c r="D7" s="138"/>
      <c r="E7" s="138"/>
      <c r="F7" s="138"/>
      <c r="G7" s="138"/>
      <c r="H7" s="138"/>
      <c r="I7" s="138"/>
      <c r="J7" s="108"/>
      <c r="K7" s="108"/>
      <c r="L7" s="108"/>
    </row>
    <row r="8" spans="1:12" s="107" customFormat="1" ht="12" customHeight="1">
      <c r="A8" s="436" t="s">
        <v>378</v>
      </c>
      <c r="B8" s="137"/>
      <c r="C8" s="138"/>
      <c r="D8" s="138"/>
      <c r="E8" s="138"/>
      <c r="F8" s="138"/>
      <c r="G8" s="138"/>
      <c r="H8" s="138"/>
      <c r="I8" s="138"/>
      <c r="J8" s="108"/>
      <c r="K8" s="108"/>
      <c r="L8" s="108"/>
    </row>
    <row r="9" spans="1:12" s="107" customFormat="1" ht="6.75" customHeight="1">
      <c r="A9" s="106"/>
      <c r="B9" s="106"/>
      <c r="C9" s="108"/>
      <c r="D9" s="108"/>
      <c r="E9" s="108"/>
      <c r="F9" s="108"/>
      <c r="G9" s="108"/>
      <c r="H9" s="108"/>
      <c r="I9" s="108"/>
      <c r="J9" s="108"/>
      <c r="K9" s="108"/>
      <c r="L9" s="108"/>
    </row>
    <row r="10" spans="1:12" s="107" customFormat="1" ht="20.25" customHeight="1">
      <c r="A10" s="510" t="s">
        <v>281</v>
      </c>
      <c r="B10" s="512"/>
      <c r="C10" s="487">
        <v>2012</v>
      </c>
      <c r="D10" s="487">
        <v>2013</v>
      </c>
      <c r="E10" s="488">
        <v>2014</v>
      </c>
      <c r="F10" s="489">
        <v>2015</v>
      </c>
      <c r="G10" s="487">
        <v>2016</v>
      </c>
      <c r="H10" s="487">
        <v>2017</v>
      </c>
      <c r="I10" s="487">
        <v>2018</v>
      </c>
      <c r="J10" s="487">
        <v>2019</v>
      </c>
      <c r="K10" s="487">
        <v>2020</v>
      </c>
      <c r="L10" s="490">
        <v>2021</v>
      </c>
    </row>
    <row r="11" spans="1:12" s="107" customFormat="1" ht="30.75" customHeight="1">
      <c r="A11" s="513"/>
      <c r="B11" s="513"/>
      <c r="C11" s="514" t="s">
        <v>282</v>
      </c>
      <c r="D11" s="515"/>
      <c r="E11" s="515"/>
      <c r="F11" s="515"/>
      <c r="G11" s="515"/>
      <c r="H11" s="515"/>
      <c r="I11" s="515"/>
      <c r="J11" s="515"/>
      <c r="K11" s="515"/>
      <c r="L11" s="515"/>
    </row>
    <row r="12" spans="1:12" s="107" customFormat="1" ht="19.5" customHeight="1">
      <c r="A12" s="114" t="s">
        <v>428</v>
      </c>
      <c r="B12" s="32" t="s">
        <v>23</v>
      </c>
      <c r="C12" s="425">
        <v>104.5</v>
      </c>
      <c r="D12" s="425">
        <v>104.9</v>
      </c>
      <c r="E12" s="425">
        <v>105.2</v>
      </c>
      <c r="F12" s="425">
        <v>105.2</v>
      </c>
      <c r="G12" s="425">
        <v>103.7</v>
      </c>
      <c r="H12" s="266">
        <v>104.1</v>
      </c>
      <c r="I12" s="426">
        <v>104.4</v>
      </c>
      <c r="J12" s="441">
        <v>105.2</v>
      </c>
      <c r="K12" s="441">
        <v>104.9</v>
      </c>
      <c r="L12" s="461">
        <v>104.1</v>
      </c>
    </row>
    <row r="13" spans="1:12" s="107" customFormat="1">
      <c r="A13" s="299" t="s">
        <v>89</v>
      </c>
      <c r="B13" s="300"/>
      <c r="C13" s="111"/>
      <c r="D13" s="111"/>
      <c r="E13" s="112"/>
      <c r="F13" s="112"/>
      <c r="G13" s="112"/>
      <c r="H13" s="112"/>
      <c r="I13" s="163"/>
      <c r="J13" s="428"/>
      <c r="K13" s="428"/>
      <c r="L13" s="461"/>
    </row>
    <row r="14" spans="1:12" s="107" customFormat="1" ht="20.25" customHeight="1">
      <c r="A14" s="114" t="s">
        <v>170</v>
      </c>
      <c r="B14" s="32" t="s">
        <v>23</v>
      </c>
      <c r="C14" s="111">
        <v>106.6</v>
      </c>
      <c r="D14" s="111">
        <v>105.5</v>
      </c>
      <c r="E14" s="111">
        <v>112.1</v>
      </c>
      <c r="F14" s="111">
        <v>97</v>
      </c>
      <c r="G14" s="111">
        <v>90.5</v>
      </c>
      <c r="H14" s="110">
        <v>98</v>
      </c>
      <c r="I14" s="427">
        <v>103.8</v>
      </c>
      <c r="J14" s="433">
        <v>107.7</v>
      </c>
      <c r="K14" s="433">
        <v>104.6</v>
      </c>
      <c r="L14" s="461">
        <v>102.2</v>
      </c>
    </row>
    <row r="15" spans="1:12" s="107" customFormat="1" ht="13.5" customHeight="1">
      <c r="A15" s="301" t="s">
        <v>26</v>
      </c>
      <c r="B15" s="302"/>
      <c r="C15" s="111"/>
      <c r="D15" s="111"/>
      <c r="E15" s="111"/>
      <c r="F15" s="111"/>
      <c r="G15" s="111"/>
      <c r="H15" s="110"/>
      <c r="I15" s="163"/>
      <c r="J15" s="428"/>
      <c r="K15" s="428"/>
    </row>
    <row r="16" spans="1:12" s="107" customFormat="1" ht="20.25" customHeight="1">
      <c r="A16" s="77" t="s">
        <v>232</v>
      </c>
      <c r="B16" s="92"/>
      <c r="C16" s="111"/>
      <c r="D16" s="111"/>
      <c r="E16" s="111"/>
      <c r="F16" s="111"/>
      <c r="G16" s="111"/>
      <c r="H16" s="110"/>
      <c r="I16" s="163"/>
      <c r="J16" s="428"/>
      <c r="K16" s="428"/>
    </row>
    <row r="17" spans="1:12" s="107" customFormat="1" ht="13.5" customHeight="1">
      <c r="A17" s="77" t="s">
        <v>435</v>
      </c>
      <c r="B17" s="144" t="s">
        <v>23</v>
      </c>
      <c r="C17" s="115">
        <v>106.4</v>
      </c>
      <c r="D17" s="115">
        <v>104.6</v>
      </c>
      <c r="E17" s="115">
        <v>112.9</v>
      </c>
      <c r="F17" s="115">
        <v>93.6</v>
      </c>
      <c r="G17" s="115">
        <v>81.5</v>
      </c>
      <c r="H17" s="112">
        <v>90.1</v>
      </c>
      <c r="I17" s="163">
        <v>105.7</v>
      </c>
      <c r="J17" s="428">
        <v>108.1</v>
      </c>
      <c r="K17" s="428">
        <v>106.1</v>
      </c>
      <c r="L17" s="107">
        <v>101.7</v>
      </c>
    </row>
    <row r="18" spans="1:12" s="107" customFormat="1" ht="15" customHeight="1">
      <c r="A18" s="303" t="s">
        <v>138</v>
      </c>
      <c r="B18" s="304"/>
      <c r="C18" s="111"/>
      <c r="D18" s="111"/>
      <c r="E18" s="111"/>
      <c r="F18" s="111"/>
      <c r="G18" s="111"/>
      <c r="H18" s="110"/>
      <c r="I18" s="163"/>
      <c r="J18" s="428"/>
      <c r="K18" s="428"/>
    </row>
    <row r="19" spans="1:12" s="107" customFormat="1" ht="20.25" customHeight="1">
      <c r="A19" s="114" t="s">
        <v>171</v>
      </c>
      <c r="B19" s="76" t="s">
        <v>23</v>
      </c>
      <c r="C19" s="111">
        <v>104.5</v>
      </c>
      <c r="D19" s="111">
        <v>105.3</v>
      </c>
      <c r="E19" s="116">
        <v>105.2</v>
      </c>
      <c r="F19" s="116">
        <v>105.8</v>
      </c>
      <c r="G19" s="110">
        <v>105.2</v>
      </c>
      <c r="H19" s="267">
        <v>105.6</v>
      </c>
      <c r="I19" s="427">
        <v>106.5</v>
      </c>
      <c r="J19" s="433">
        <v>106</v>
      </c>
      <c r="K19" s="433">
        <v>105.6</v>
      </c>
      <c r="L19" s="461">
        <v>104.5</v>
      </c>
    </row>
    <row r="20" spans="1:12" s="107" customFormat="1" ht="15" customHeight="1">
      <c r="A20" s="301" t="s">
        <v>27</v>
      </c>
      <c r="B20" s="305"/>
      <c r="C20" s="111"/>
      <c r="D20" s="111"/>
      <c r="E20" s="111"/>
      <c r="F20" s="111"/>
      <c r="G20" s="111"/>
      <c r="H20" s="110"/>
      <c r="I20" s="163"/>
      <c r="J20" s="428"/>
      <c r="K20" s="428"/>
    </row>
    <row r="21" spans="1:12" s="107" customFormat="1" ht="20.25" customHeight="1">
      <c r="A21" s="117" t="s">
        <v>427</v>
      </c>
      <c r="B21" s="145" t="s">
        <v>23</v>
      </c>
      <c r="C21" s="115">
        <v>106.3</v>
      </c>
      <c r="D21" s="115">
        <v>107</v>
      </c>
      <c r="E21" s="118">
        <v>107.4</v>
      </c>
      <c r="F21" s="118">
        <v>106</v>
      </c>
      <c r="G21" s="112">
        <v>105.2</v>
      </c>
      <c r="H21" s="118">
        <v>106.9</v>
      </c>
      <c r="I21" s="163">
        <v>107.5</v>
      </c>
      <c r="J21" s="428">
        <v>104.9</v>
      </c>
      <c r="K21" s="428">
        <v>106.1</v>
      </c>
      <c r="L21" s="107">
        <v>106.5</v>
      </c>
    </row>
    <row r="22" spans="1:12" s="107" customFormat="1" ht="15" customHeight="1">
      <c r="A22" s="306" t="s">
        <v>53</v>
      </c>
      <c r="B22" s="307"/>
      <c r="C22" s="115"/>
      <c r="D22" s="115"/>
      <c r="E22" s="115"/>
      <c r="F22" s="115"/>
      <c r="G22" s="115"/>
      <c r="H22" s="112"/>
      <c r="I22" s="163"/>
      <c r="J22" s="428"/>
      <c r="K22" s="428"/>
    </row>
    <row r="23" spans="1:12" s="107" customFormat="1" ht="20.25" customHeight="1">
      <c r="A23" s="117" t="s">
        <v>426</v>
      </c>
      <c r="B23" s="145" t="s">
        <v>23</v>
      </c>
      <c r="C23" s="115">
        <v>100.4</v>
      </c>
      <c r="D23" s="115">
        <v>103.4</v>
      </c>
      <c r="E23" s="119">
        <v>103.8</v>
      </c>
      <c r="F23" s="119">
        <v>101.6</v>
      </c>
      <c r="G23" s="112">
        <v>99.3</v>
      </c>
      <c r="H23" s="118">
        <v>101.1</v>
      </c>
      <c r="I23" s="163">
        <v>101.4</v>
      </c>
      <c r="J23" s="428">
        <v>104</v>
      </c>
      <c r="K23" s="428">
        <v>104.4</v>
      </c>
      <c r="L23" s="107">
        <v>102.1</v>
      </c>
    </row>
    <row r="24" spans="1:12" s="107" customFormat="1" ht="15" customHeight="1">
      <c r="A24" s="303" t="s">
        <v>55</v>
      </c>
      <c r="B24" s="308"/>
      <c r="C24" s="115"/>
      <c r="D24" s="115"/>
      <c r="E24" s="115"/>
      <c r="F24" s="115"/>
      <c r="G24" s="115"/>
      <c r="H24" s="112"/>
      <c r="I24" s="163"/>
      <c r="J24" s="428"/>
      <c r="K24" s="428"/>
    </row>
    <row r="25" spans="1:12" s="107" customFormat="1" ht="20.25" customHeight="1">
      <c r="A25" s="77" t="s">
        <v>425</v>
      </c>
      <c r="B25" s="146" t="s">
        <v>23</v>
      </c>
      <c r="C25" s="115">
        <v>105.9</v>
      </c>
      <c r="D25" s="115">
        <v>110.4</v>
      </c>
      <c r="E25" s="118">
        <v>106.7</v>
      </c>
      <c r="F25" s="118">
        <v>107.2</v>
      </c>
      <c r="G25" s="112">
        <v>109.8</v>
      </c>
      <c r="H25" s="118">
        <v>115.3</v>
      </c>
      <c r="I25" s="428">
        <v>111</v>
      </c>
      <c r="J25" s="428">
        <v>110.4</v>
      </c>
      <c r="K25" s="428">
        <v>105.6</v>
      </c>
      <c r="L25" s="107">
        <v>101.9</v>
      </c>
    </row>
    <row r="26" spans="1:12" s="107" customFormat="1" ht="15" customHeight="1">
      <c r="A26" s="303" t="s">
        <v>145</v>
      </c>
      <c r="B26" s="308"/>
      <c r="C26" s="115"/>
      <c r="D26" s="115"/>
      <c r="E26" s="115"/>
      <c r="F26" s="115"/>
      <c r="G26" s="115"/>
      <c r="H26" s="112"/>
      <c r="I26" s="163"/>
      <c r="J26" s="428"/>
      <c r="K26" s="428"/>
    </row>
    <row r="27" spans="1:12" s="107" customFormat="1" ht="20.25" customHeight="1">
      <c r="A27" s="77" t="s">
        <v>396</v>
      </c>
      <c r="B27" s="147" t="s">
        <v>23</v>
      </c>
      <c r="C27" s="115">
        <v>100.6</v>
      </c>
      <c r="D27" s="115">
        <v>102.3</v>
      </c>
      <c r="E27" s="119">
        <v>103.2</v>
      </c>
      <c r="F27" s="119">
        <v>104.3</v>
      </c>
      <c r="G27" s="112">
        <v>105.5</v>
      </c>
      <c r="H27" s="118">
        <v>106.6</v>
      </c>
      <c r="I27" s="163">
        <v>106.7</v>
      </c>
      <c r="J27" s="428">
        <v>104.5</v>
      </c>
      <c r="K27" s="428">
        <v>103.7</v>
      </c>
      <c r="L27" s="462">
        <v>103</v>
      </c>
    </row>
    <row r="28" spans="1:12" s="107" customFormat="1" ht="15" customHeight="1">
      <c r="A28" s="303" t="s">
        <v>146</v>
      </c>
      <c r="B28" s="304"/>
      <c r="C28" s="115"/>
      <c r="D28" s="115"/>
      <c r="E28" s="115"/>
      <c r="F28" s="115"/>
      <c r="G28" s="115"/>
      <c r="H28" s="112"/>
      <c r="I28" s="163"/>
      <c r="J28" s="428"/>
      <c r="K28" s="428"/>
    </row>
    <row r="29" spans="1:12" s="107" customFormat="1" ht="20.25" customHeight="1">
      <c r="A29" s="77" t="s">
        <v>424</v>
      </c>
      <c r="B29" s="147" t="s">
        <v>23</v>
      </c>
      <c r="C29" s="115">
        <v>102.1</v>
      </c>
      <c r="D29" s="115">
        <v>101.6</v>
      </c>
      <c r="E29" s="118">
        <v>103.8</v>
      </c>
      <c r="F29" s="118">
        <v>102.4</v>
      </c>
      <c r="G29" s="112">
        <v>103.8</v>
      </c>
      <c r="H29" s="118">
        <v>102.7</v>
      </c>
      <c r="I29" s="163">
        <v>103.2</v>
      </c>
      <c r="J29" s="428">
        <v>103</v>
      </c>
      <c r="K29" s="428">
        <v>101.1</v>
      </c>
      <c r="L29" s="107">
        <v>100.3</v>
      </c>
    </row>
    <row r="30" spans="1:12" s="107" customFormat="1" ht="15" customHeight="1">
      <c r="A30" s="306" t="s">
        <v>139</v>
      </c>
      <c r="B30" s="309"/>
      <c r="C30" s="115"/>
      <c r="D30" s="115"/>
      <c r="E30" s="115"/>
      <c r="F30" s="115"/>
      <c r="G30" s="115"/>
      <c r="H30" s="112"/>
      <c r="I30" s="163"/>
      <c r="J30" s="428"/>
      <c r="K30" s="428"/>
    </row>
    <row r="31" spans="1:12" s="107" customFormat="1" ht="19.5" customHeight="1">
      <c r="A31" s="66" t="s">
        <v>161</v>
      </c>
      <c r="B31" s="66" t="s">
        <v>23</v>
      </c>
      <c r="C31" s="115">
        <v>101.8</v>
      </c>
      <c r="D31" s="115">
        <v>102.5</v>
      </c>
      <c r="E31" s="119">
        <v>103.2</v>
      </c>
      <c r="F31" s="119">
        <v>108.2</v>
      </c>
      <c r="G31" s="112">
        <v>103.8</v>
      </c>
      <c r="H31" s="118">
        <v>102.4</v>
      </c>
      <c r="I31" s="163">
        <v>101.5</v>
      </c>
      <c r="J31" s="428">
        <v>105.2</v>
      </c>
      <c r="K31" s="428">
        <v>102.3</v>
      </c>
      <c r="L31" s="107">
        <v>102.7</v>
      </c>
    </row>
    <row r="32" spans="1:12" s="107" customFormat="1" ht="15" customHeight="1">
      <c r="A32" s="303" t="s">
        <v>58</v>
      </c>
      <c r="B32" s="304"/>
      <c r="C32" s="115"/>
      <c r="D32" s="115"/>
      <c r="E32" s="115"/>
      <c r="F32" s="115"/>
      <c r="G32" s="115"/>
      <c r="H32" s="112"/>
      <c r="I32" s="163"/>
      <c r="J32" s="428"/>
      <c r="K32" s="428"/>
    </row>
    <row r="33" spans="1:12" s="107" customFormat="1" ht="19.5" customHeight="1">
      <c r="A33" s="77" t="s">
        <v>220</v>
      </c>
      <c r="B33" s="92" t="s">
        <v>23</v>
      </c>
      <c r="C33" s="115">
        <v>107.7</v>
      </c>
      <c r="D33" s="115">
        <v>107.2</v>
      </c>
      <c r="E33" s="118">
        <v>104.7</v>
      </c>
      <c r="F33" s="118">
        <v>106.6</v>
      </c>
      <c r="G33" s="112">
        <v>107.4</v>
      </c>
      <c r="H33" s="118">
        <v>106.6</v>
      </c>
      <c r="I33" s="163">
        <v>120.1</v>
      </c>
      <c r="J33" s="428">
        <v>109.8</v>
      </c>
      <c r="K33" s="428">
        <v>106</v>
      </c>
      <c r="L33" s="107">
        <v>104.6</v>
      </c>
    </row>
    <row r="34" spans="1:12" s="107" customFormat="1" ht="15" customHeight="1">
      <c r="A34" s="303" t="s">
        <v>221</v>
      </c>
      <c r="B34" s="310"/>
      <c r="C34" s="115"/>
      <c r="D34" s="115"/>
      <c r="E34" s="115"/>
      <c r="F34" s="115"/>
      <c r="G34" s="115"/>
      <c r="H34" s="112"/>
      <c r="I34" s="163"/>
      <c r="J34" s="428"/>
      <c r="K34" s="428"/>
    </row>
    <row r="35" spans="1:12" s="107" customFormat="1" ht="19.5" customHeight="1">
      <c r="A35" s="77" t="s">
        <v>423</v>
      </c>
      <c r="B35" s="147" t="s">
        <v>23</v>
      </c>
      <c r="C35" s="115">
        <v>104.9</v>
      </c>
      <c r="D35" s="115">
        <v>108.9</v>
      </c>
      <c r="E35" s="119">
        <v>108.2</v>
      </c>
      <c r="F35" s="119">
        <v>107.7</v>
      </c>
      <c r="G35" s="112">
        <v>104.9</v>
      </c>
      <c r="H35" s="118">
        <v>106.3</v>
      </c>
      <c r="I35" s="163">
        <v>107.2</v>
      </c>
      <c r="J35" s="428">
        <v>104.8</v>
      </c>
      <c r="K35" s="428">
        <v>102.4</v>
      </c>
      <c r="L35" s="462">
        <v>105</v>
      </c>
    </row>
    <row r="36" spans="1:12" s="107" customFormat="1" ht="15" customHeight="1">
      <c r="A36" s="303" t="s">
        <v>2</v>
      </c>
      <c r="B36" s="304"/>
      <c r="C36" s="115"/>
      <c r="D36" s="115"/>
      <c r="E36" s="115"/>
      <c r="F36" s="115"/>
      <c r="G36" s="115"/>
      <c r="H36" s="112"/>
      <c r="I36" s="163"/>
      <c r="J36" s="428"/>
      <c r="K36" s="428"/>
    </row>
    <row r="37" spans="1:12" s="107" customFormat="1" ht="19.5" customHeight="1">
      <c r="A37" s="77" t="s">
        <v>233</v>
      </c>
      <c r="B37" s="148" t="s">
        <v>23</v>
      </c>
      <c r="C37" s="115">
        <v>103.1</v>
      </c>
      <c r="D37" s="115">
        <v>101.6</v>
      </c>
      <c r="E37" s="115">
        <v>102.5</v>
      </c>
      <c r="F37" s="115">
        <v>106.6</v>
      </c>
      <c r="G37" s="115">
        <v>105.2</v>
      </c>
      <c r="H37" s="112">
        <v>103.8</v>
      </c>
      <c r="I37" s="163">
        <v>104.3</v>
      </c>
      <c r="J37" s="428">
        <v>102.7</v>
      </c>
      <c r="K37" s="428">
        <v>101.7</v>
      </c>
      <c r="L37" s="107">
        <v>104.2</v>
      </c>
    </row>
    <row r="38" spans="1:12" s="107" customFormat="1" ht="15" customHeight="1">
      <c r="A38" s="303" t="s">
        <v>4</v>
      </c>
      <c r="B38" s="311"/>
      <c r="C38" s="115"/>
      <c r="D38" s="115"/>
      <c r="E38" s="118"/>
      <c r="F38" s="118"/>
      <c r="G38" s="112"/>
      <c r="H38" s="118"/>
      <c r="I38" s="163"/>
      <c r="J38" s="428"/>
      <c r="K38" s="428"/>
    </row>
    <row r="39" spans="1:12" s="107" customFormat="1" ht="19.5" customHeight="1">
      <c r="A39" s="77" t="s">
        <v>422</v>
      </c>
      <c r="B39" s="71" t="s">
        <v>23</v>
      </c>
      <c r="C39" s="115">
        <v>102.6</v>
      </c>
      <c r="D39" s="115">
        <v>100.9</v>
      </c>
      <c r="E39" s="115">
        <v>102</v>
      </c>
      <c r="F39" s="115">
        <v>106</v>
      </c>
      <c r="G39" s="115">
        <v>101.4</v>
      </c>
      <c r="H39" s="112">
        <v>105.3</v>
      </c>
      <c r="I39" s="163">
        <v>106.5</v>
      </c>
      <c r="J39" s="428">
        <v>107.9</v>
      </c>
      <c r="K39" s="428">
        <v>103</v>
      </c>
      <c r="L39" s="107">
        <v>106.3</v>
      </c>
    </row>
    <row r="40" spans="1:12" s="107" customFormat="1" ht="15" customHeight="1">
      <c r="A40" s="303" t="s">
        <v>86</v>
      </c>
      <c r="B40" s="312"/>
      <c r="C40" s="115"/>
      <c r="D40" s="115"/>
      <c r="E40" s="119"/>
      <c r="F40" s="119"/>
      <c r="G40" s="112"/>
      <c r="H40" s="118"/>
      <c r="I40" s="163"/>
      <c r="J40" s="428"/>
      <c r="K40" s="428"/>
    </row>
    <row r="41" spans="1:12" s="107" customFormat="1" ht="19.5" customHeight="1">
      <c r="A41" s="77" t="s">
        <v>421</v>
      </c>
      <c r="B41" s="149" t="s">
        <v>23</v>
      </c>
      <c r="C41" s="115">
        <v>102.9</v>
      </c>
      <c r="D41" s="115">
        <v>103.9</v>
      </c>
      <c r="E41" s="119">
        <v>103.9</v>
      </c>
      <c r="F41" s="119">
        <v>106.8</v>
      </c>
      <c r="G41" s="112">
        <v>105.3</v>
      </c>
      <c r="H41" s="112">
        <v>106.3</v>
      </c>
      <c r="I41" s="163">
        <v>105.6</v>
      </c>
      <c r="J41" s="428">
        <v>104.3</v>
      </c>
      <c r="K41" s="428">
        <v>103.7</v>
      </c>
      <c r="L41" s="462">
        <v>104</v>
      </c>
    </row>
    <row r="42" spans="1:12" s="107" customFormat="1" ht="15" customHeight="1">
      <c r="A42" s="303" t="s">
        <v>234</v>
      </c>
      <c r="B42" s="308"/>
      <c r="C42" s="115"/>
      <c r="D42" s="115"/>
      <c r="E42" s="115"/>
      <c r="F42" s="115"/>
      <c r="G42" s="121"/>
      <c r="H42" s="118"/>
      <c r="I42" s="163"/>
      <c r="J42" s="428"/>
      <c r="K42" s="428"/>
    </row>
    <row r="43" spans="1:12" s="107" customFormat="1" ht="19.5" customHeight="1">
      <c r="A43" s="67" t="s">
        <v>163</v>
      </c>
      <c r="B43" s="67" t="s">
        <v>23</v>
      </c>
      <c r="C43" s="115">
        <v>102</v>
      </c>
      <c r="D43" s="115">
        <v>104.2</v>
      </c>
      <c r="E43" s="115">
        <v>102.4</v>
      </c>
      <c r="F43" s="115">
        <v>100.9</v>
      </c>
      <c r="G43" s="121">
        <v>102.2</v>
      </c>
      <c r="H43" s="112">
        <v>104</v>
      </c>
      <c r="I43" s="163">
        <v>106.2</v>
      </c>
      <c r="J43" s="428">
        <v>104.3</v>
      </c>
      <c r="K43" s="428">
        <v>107.4</v>
      </c>
      <c r="L43" s="107">
        <v>103.2</v>
      </c>
    </row>
    <row r="44" spans="1:12" s="107" customFormat="1" ht="15" customHeight="1">
      <c r="A44" s="293" t="s">
        <v>227</v>
      </c>
      <c r="B44" s="308"/>
      <c r="C44" s="115"/>
      <c r="D44" s="115"/>
      <c r="E44" s="118"/>
      <c r="F44" s="118"/>
      <c r="G44" s="112"/>
      <c r="H44" s="118"/>
      <c r="I44" s="163"/>
      <c r="J44" s="428"/>
      <c r="K44" s="428"/>
    </row>
    <row r="45" spans="1:12" s="107" customFormat="1" ht="19.5" customHeight="1">
      <c r="A45" s="143" t="s">
        <v>205</v>
      </c>
      <c r="B45" s="146" t="s">
        <v>23</v>
      </c>
      <c r="C45" s="115">
        <v>108.2</v>
      </c>
      <c r="D45" s="115">
        <v>108.5</v>
      </c>
      <c r="E45" s="115">
        <v>107</v>
      </c>
      <c r="F45" s="115">
        <v>106.7</v>
      </c>
      <c r="G45" s="115">
        <v>107.5</v>
      </c>
      <c r="H45" s="118">
        <v>108.3</v>
      </c>
      <c r="I45" s="124">
        <v>107.2</v>
      </c>
      <c r="J45" s="132">
        <v>107.5</v>
      </c>
      <c r="K45" s="428">
        <v>106.8</v>
      </c>
      <c r="L45" s="107">
        <v>105.7</v>
      </c>
    </row>
    <row r="46" spans="1:12" s="107" customFormat="1" ht="15" customHeight="1">
      <c r="A46" s="303" t="s">
        <v>228</v>
      </c>
      <c r="B46" s="146" t="s">
        <v>23</v>
      </c>
      <c r="C46" s="124"/>
      <c r="D46" s="124"/>
      <c r="E46" s="124"/>
      <c r="F46" s="124"/>
      <c r="G46" s="124"/>
      <c r="H46" s="124"/>
      <c r="I46" s="124"/>
      <c r="J46" s="124"/>
      <c r="K46" s="124"/>
    </row>
    <row r="47" spans="1:12" s="107" customFormat="1" ht="15.75" customHeight="1">
      <c r="A47" s="117"/>
      <c r="B47" s="308"/>
      <c r="C47" s="125"/>
      <c r="D47" s="125"/>
      <c r="E47" s="126"/>
      <c r="F47" s="126"/>
      <c r="G47" s="126"/>
      <c r="H47" s="126"/>
      <c r="I47" s="126"/>
      <c r="J47" s="126"/>
      <c r="K47" s="126"/>
      <c r="L47" s="127"/>
    </row>
    <row r="48" spans="1:12" s="2" customFormat="1" ht="10.5" customHeight="1">
      <c r="A48" s="402" t="s">
        <v>280</v>
      </c>
      <c r="B48" s="71"/>
      <c r="C48" s="128"/>
      <c r="D48" s="128"/>
      <c r="E48" s="128"/>
      <c r="F48" s="128"/>
      <c r="G48" s="128"/>
      <c r="H48" s="129"/>
      <c r="I48" s="129"/>
      <c r="J48" s="128"/>
      <c r="K48" s="130"/>
      <c r="L48" s="130"/>
    </row>
    <row r="49" spans="1:12" s="2" customFormat="1" ht="10.5" customHeight="1">
      <c r="A49" s="402" t="s">
        <v>151</v>
      </c>
      <c r="B49" s="71"/>
      <c r="C49" s="128"/>
      <c r="D49" s="128"/>
      <c r="E49" s="128"/>
      <c r="F49" s="128"/>
      <c r="G49" s="128"/>
      <c r="H49" s="129"/>
      <c r="I49" s="129"/>
      <c r="J49" s="128"/>
      <c r="K49" s="130"/>
      <c r="L49" s="130"/>
    </row>
    <row r="50" spans="1:12" s="107" customFormat="1" ht="18" customHeight="1">
      <c r="A50" s="136" t="s">
        <v>480</v>
      </c>
      <c r="B50" s="136"/>
      <c r="C50" s="137"/>
      <c r="D50" s="137"/>
      <c r="E50" s="137"/>
      <c r="F50" s="137"/>
      <c r="G50" s="137"/>
      <c r="H50" s="137"/>
      <c r="I50" s="137"/>
      <c r="J50" s="137"/>
      <c r="K50" s="137"/>
      <c r="L50" s="106"/>
    </row>
    <row r="51" spans="1:12" s="107" customFormat="1" ht="13.5" customHeight="1">
      <c r="A51" s="137" t="s">
        <v>359</v>
      </c>
      <c r="B51" s="136"/>
      <c r="C51" s="137"/>
      <c r="D51" s="137"/>
      <c r="E51" s="137"/>
      <c r="F51" s="137"/>
      <c r="G51" s="137"/>
      <c r="H51" s="137"/>
      <c r="I51" s="137"/>
      <c r="J51" s="137"/>
      <c r="K51" s="137"/>
      <c r="L51" s="106"/>
    </row>
    <row r="52" spans="1:12" s="107" customFormat="1" ht="18" customHeight="1">
      <c r="A52" s="297" t="s">
        <v>358</v>
      </c>
      <c r="B52" s="140"/>
      <c r="C52" s="141"/>
      <c r="D52" s="141"/>
      <c r="E52" s="141"/>
      <c r="F52" s="141"/>
      <c r="G52" s="141"/>
      <c r="H52" s="141"/>
      <c r="I52" s="141"/>
      <c r="J52" s="141"/>
      <c r="K52" s="141"/>
      <c r="L52" s="109"/>
    </row>
    <row r="53" spans="1:12" s="107" customFormat="1" ht="18" customHeight="1">
      <c r="A53" s="136" t="s">
        <v>203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06"/>
    </row>
    <row r="54" spans="1:12" s="107" customFormat="1" ht="18" customHeight="1">
      <c r="A54" s="298" t="s">
        <v>144</v>
      </c>
      <c r="B54" s="137"/>
      <c r="C54" s="138"/>
      <c r="D54" s="138"/>
      <c r="E54" s="138"/>
      <c r="F54" s="138"/>
      <c r="G54" s="138"/>
      <c r="H54" s="138"/>
      <c r="I54" s="138"/>
      <c r="J54" s="138"/>
      <c r="K54" s="138"/>
      <c r="L54" s="108"/>
    </row>
    <row r="55" spans="1:12" s="107" customFormat="1" ht="6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</row>
    <row r="56" spans="1:12" s="107" customFormat="1" ht="24" customHeight="1">
      <c r="A56" s="510" t="s">
        <v>281</v>
      </c>
      <c r="B56" s="516"/>
      <c r="C56" s="487">
        <v>2012</v>
      </c>
      <c r="D56" s="487">
        <v>2013</v>
      </c>
      <c r="E56" s="488">
        <v>2014</v>
      </c>
      <c r="F56" s="489">
        <v>2015</v>
      </c>
      <c r="G56" s="487">
        <v>2016</v>
      </c>
      <c r="H56" s="487">
        <v>2017</v>
      </c>
      <c r="I56" s="487">
        <v>2018</v>
      </c>
      <c r="J56" s="487">
        <v>2019</v>
      </c>
      <c r="K56" s="487">
        <v>2020</v>
      </c>
      <c r="L56" s="490">
        <v>2021</v>
      </c>
    </row>
    <row r="57" spans="1:12" s="107" customFormat="1" ht="33" customHeight="1">
      <c r="A57" s="513"/>
      <c r="B57" s="517"/>
      <c r="C57" s="514" t="s">
        <v>282</v>
      </c>
      <c r="D57" s="515"/>
      <c r="E57" s="515"/>
      <c r="F57" s="515"/>
      <c r="G57" s="515"/>
      <c r="H57" s="515"/>
      <c r="I57" s="515"/>
      <c r="J57" s="515"/>
      <c r="K57" s="515"/>
      <c r="L57" s="515"/>
    </row>
    <row r="58" spans="1:12" s="107" customFormat="1" ht="13.5" customHeight="1">
      <c r="A58" s="114" t="s">
        <v>34</v>
      </c>
      <c r="B58" s="76"/>
      <c r="C58" s="131"/>
      <c r="D58" s="131"/>
      <c r="E58" s="131"/>
      <c r="F58" s="131"/>
      <c r="G58" s="131"/>
      <c r="H58" s="131"/>
      <c r="I58" s="131"/>
      <c r="J58" s="131"/>
      <c r="K58" s="131"/>
      <c r="L58" s="131"/>
    </row>
    <row r="59" spans="1:12" s="107" customFormat="1" ht="12.75" customHeight="1">
      <c r="A59" s="301" t="s">
        <v>137</v>
      </c>
      <c r="B59" s="305"/>
      <c r="C59" s="131"/>
      <c r="D59" s="131"/>
      <c r="E59" s="131"/>
      <c r="F59" s="131"/>
      <c r="G59" s="131"/>
      <c r="H59" s="131"/>
      <c r="I59" s="132"/>
      <c r="J59" s="132"/>
      <c r="K59" s="131"/>
      <c r="L59" s="131"/>
    </row>
    <row r="60" spans="1:12" s="107" customFormat="1" ht="21" customHeight="1">
      <c r="A60" s="77" t="s">
        <v>6</v>
      </c>
      <c r="B60" s="71"/>
      <c r="C60" s="113"/>
      <c r="D60" s="113"/>
      <c r="E60" s="112"/>
      <c r="F60" s="112"/>
      <c r="G60" s="112"/>
      <c r="H60" s="112"/>
      <c r="I60" s="112"/>
      <c r="J60" s="112"/>
      <c r="K60" s="112"/>
      <c r="L60" s="113"/>
    </row>
    <row r="61" spans="1:12" s="107" customFormat="1" ht="12" customHeight="1">
      <c r="A61" s="77" t="s">
        <v>235</v>
      </c>
      <c r="B61" s="146" t="s">
        <v>23</v>
      </c>
      <c r="C61" s="112">
        <v>104.8</v>
      </c>
      <c r="D61" s="112">
        <v>103.5</v>
      </c>
      <c r="E61" s="118">
        <v>103.5</v>
      </c>
      <c r="F61" s="118">
        <v>103.4</v>
      </c>
      <c r="G61" s="112">
        <v>105</v>
      </c>
      <c r="H61" s="118">
        <v>104.4</v>
      </c>
      <c r="I61" s="163">
        <v>105.5</v>
      </c>
      <c r="J61" s="163">
        <v>105.9</v>
      </c>
      <c r="K61" s="428">
        <v>106.9</v>
      </c>
      <c r="L61" s="107">
        <v>104.1</v>
      </c>
    </row>
    <row r="62" spans="1:12" s="107" customFormat="1" ht="13.5" customHeight="1">
      <c r="A62" s="303" t="s">
        <v>37</v>
      </c>
      <c r="B62" s="308"/>
      <c r="C62" s="112"/>
      <c r="D62" s="112"/>
      <c r="E62" s="112"/>
      <c r="F62" s="112"/>
      <c r="G62" s="112"/>
      <c r="H62" s="112"/>
      <c r="I62" s="163"/>
      <c r="J62" s="163"/>
      <c r="K62" s="428"/>
    </row>
    <row r="63" spans="1:12" s="107" customFormat="1" ht="21" customHeight="1">
      <c r="A63" s="77" t="s">
        <v>420</v>
      </c>
      <c r="B63" s="146" t="s">
        <v>23</v>
      </c>
      <c r="C63" s="112">
        <v>101.4</v>
      </c>
      <c r="D63" s="112">
        <v>101.7</v>
      </c>
      <c r="E63" s="112">
        <v>102</v>
      </c>
      <c r="F63" s="112">
        <v>102</v>
      </c>
      <c r="G63" s="112">
        <v>102.6</v>
      </c>
      <c r="H63" s="118">
        <v>103.4</v>
      </c>
      <c r="I63" s="163">
        <v>103.5</v>
      </c>
      <c r="J63" s="163">
        <v>102.6</v>
      </c>
      <c r="K63" s="428">
        <v>102.2</v>
      </c>
      <c r="L63" s="107">
        <v>102.3</v>
      </c>
    </row>
    <row r="64" spans="1:12" s="107" customFormat="1" ht="12" customHeight="1">
      <c r="A64" s="303" t="s">
        <v>33</v>
      </c>
      <c r="B64" s="308"/>
      <c r="C64" s="112"/>
      <c r="D64" s="112"/>
      <c r="E64" s="118"/>
      <c r="F64" s="118"/>
      <c r="G64" s="112"/>
      <c r="H64" s="112"/>
      <c r="I64" s="163"/>
      <c r="J64" s="163"/>
      <c r="K64" s="428"/>
    </row>
    <row r="65" spans="1:12" s="107" customFormat="1" ht="21" customHeight="1">
      <c r="A65" s="75" t="s">
        <v>419</v>
      </c>
      <c r="B65" s="71" t="s">
        <v>23</v>
      </c>
      <c r="C65" s="112">
        <v>107.8</v>
      </c>
      <c r="D65" s="112">
        <v>106.9</v>
      </c>
      <c r="E65" s="112">
        <v>107.6</v>
      </c>
      <c r="F65" s="112">
        <v>109.1</v>
      </c>
      <c r="G65" s="112">
        <v>107.5</v>
      </c>
      <c r="H65" s="118">
        <v>107.4</v>
      </c>
      <c r="I65" s="163">
        <v>108.2</v>
      </c>
      <c r="J65" s="163">
        <v>108.2</v>
      </c>
      <c r="K65" s="428">
        <v>105.2</v>
      </c>
      <c r="L65" s="107">
        <v>105.2</v>
      </c>
    </row>
    <row r="66" spans="1:12" s="107" customFormat="1" ht="12.75" customHeight="1">
      <c r="A66" s="284" t="s">
        <v>230</v>
      </c>
      <c r="B66" s="308"/>
      <c r="C66" s="112"/>
      <c r="D66" s="112"/>
      <c r="E66" s="119"/>
      <c r="F66" s="119"/>
      <c r="G66" s="112"/>
      <c r="H66" s="112"/>
      <c r="I66" s="163"/>
      <c r="J66" s="163"/>
      <c r="K66" s="428"/>
    </row>
    <row r="67" spans="1:12" s="107" customFormat="1" ht="21" customHeight="1">
      <c r="A67" s="77" t="s">
        <v>243</v>
      </c>
      <c r="B67" s="36"/>
      <c r="C67" s="112">
        <v>102.3</v>
      </c>
      <c r="D67" s="112">
        <v>101.5</v>
      </c>
      <c r="E67" s="112">
        <v>104.3</v>
      </c>
      <c r="F67" s="112">
        <v>103.6</v>
      </c>
      <c r="G67" s="112">
        <v>101.9</v>
      </c>
      <c r="H67" s="118">
        <v>100.4</v>
      </c>
      <c r="I67" s="163">
        <v>104.9</v>
      </c>
      <c r="J67" s="163">
        <v>104.3</v>
      </c>
      <c r="K67" s="428">
        <v>105.6</v>
      </c>
      <c r="L67" s="462">
        <v>106</v>
      </c>
    </row>
    <row r="68" spans="1:12" s="107" customFormat="1" ht="14.25" customHeight="1">
      <c r="A68" s="303" t="s">
        <v>222</v>
      </c>
      <c r="B68" s="313"/>
      <c r="C68" s="112"/>
      <c r="D68" s="112"/>
      <c r="E68" s="118"/>
      <c r="F68" s="118"/>
      <c r="G68" s="112"/>
      <c r="H68" s="112"/>
      <c r="I68" s="163"/>
      <c r="J68" s="163"/>
      <c r="K68" s="428"/>
    </row>
    <row r="69" spans="1:12" s="107" customFormat="1" ht="21" customHeight="1">
      <c r="A69" s="77" t="s">
        <v>418</v>
      </c>
      <c r="B69" s="147" t="s">
        <v>23</v>
      </c>
      <c r="C69" s="112">
        <v>105.3</v>
      </c>
      <c r="D69" s="112">
        <v>107.1</v>
      </c>
      <c r="E69" s="112">
        <v>104.9</v>
      </c>
      <c r="F69" s="112">
        <v>106.2</v>
      </c>
      <c r="G69" s="112">
        <v>114.7</v>
      </c>
      <c r="H69" s="118">
        <v>107.1</v>
      </c>
      <c r="I69" s="163">
        <v>111.3</v>
      </c>
      <c r="J69" s="163">
        <v>115.3</v>
      </c>
      <c r="K69" s="428">
        <v>126.8</v>
      </c>
      <c r="L69" s="107">
        <v>106.5</v>
      </c>
    </row>
    <row r="70" spans="1:12" s="107" customFormat="1" ht="14.25" customHeight="1">
      <c r="A70" s="303" t="s">
        <v>148</v>
      </c>
      <c r="B70" s="304"/>
      <c r="C70" s="112"/>
      <c r="D70" s="112"/>
      <c r="E70" s="118"/>
      <c r="F70" s="118"/>
      <c r="G70" s="112"/>
      <c r="H70" s="112"/>
      <c r="I70" s="163"/>
      <c r="J70" s="163"/>
      <c r="K70" s="428"/>
    </row>
    <row r="71" spans="1:12" s="107" customFormat="1" ht="21" customHeight="1">
      <c r="A71" s="77" t="s">
        <v>417</v>
      </c>
      <c r="B71" s="92" t="s">
        <v>23</v>
      </c>
      <c r="C71" s="112">
        <v>103.1</v>
      </c>
      <c r="D71" s="112">
        <v>104.4</v>
      </c>
      <c r="E71" s="112">
        <v>103.2</v>
      </c>
      <c r="F71" s="112">
        <v>105.8</v>
      </c>
      <c r="G71" s="112">
        <v>103.1</v>
      </c>
      <c r="H71" s="118">
        <v>105.5</v>
      </c>
      <c r="I71" s="163">
        <v>106.7</v>
      </c>
      <c r="J71" s="163">
        <v>105.6</v>
      </c>
      <c r="K71" s="428">
        <v>103.7</v>
      </c>
      <c r="L71" s="107">
        <v>103.1</v>
      </c>
    </row>
    <row r="72" spans="1:12" s="107" customFormat="1" ht="15" customHeight="1">
      <c r="A72" s="303" t="s">
        <v>130</v>
      </c>
      <c r="B72" s="304"/>
      <c r="C72" s="112"/>
      <c r="D72" s="112"/>
      <c r="E72" s="118"/>
      <c r="F72" s="118"/>
      <c r="G72" s="112"/>
      <c r="H72" s="112"/>
      <c r="I72" s="163"/>
      <c r="J72" s="163"/>
      <c r="K72" s="428"/>
    </row>
    <row r="73" spans="1:12" s="107" customFormat="1" ht="21" customHeight="1">
      <c r="A73" s="77" t="s">
        <v>223</v>
      </c>
      <c r="B73" s="92"/>
      <c r="C73" s="112">
        <v>104.6</v>
      </c>
      <c r="D73" s="112">
        <v>105.9</v>
      </c>
      <c r="E73" s="112">
        <v>106.6</v>
      </c>
      <c r="F73" s="112">
        <v>106.2</v>
      </c>
      <c r="G73" s="112">
        <v>104.4</v>
      </c>
      <c r="H73" s="112">
        <v>103.8</v>
      </c>
      <c r="I73" s="163">
        <v>103.4</v>
      </c>
      <c r="J73" s="163">
        <v>103.8</v>
      </c>
      <c r="K73" s="428">
        <v>104</v>
      </c>
      <c r="L73" s="107">
        <v>103.2</v>
      </c>
    </row>
    <row r="74" spans="1:12" s="107" customFormat="1" ht="13.5" customHeight="1">
      <c r="A74" s="303" t="s">
        <v>85</v>
      </c>
      <c r="B74" s="304"/>
      <c r="C74" s="112"/>
      <c r="D74" s="112"/>
      <c r="E74" s="119"/>
      <c r="F74" s="119"/>
      <c r="G74" s="112"/>
      <c r="H74" s="112"/>
      <c r="I74" s="163"/>
      <c r="J74" s="163"/>
      <c r="K74" s="428"/>
    </row>
    <row r="75" spans="1:12" s="107" customFormat="1" ht="21" customHeight="1">
      <c r="A75" s="117" t="s">
        <v>416</v>
      </c>
      <c r="B75" s="147" t="s">
        <v>23</v>
      </c>
      <c r="C75" s="112">
        <v>103.2</v>
      </c>
      <c r="D75" s="112">
        <v>108.4</v>
      </c>
      <c r="E75" s="112">
        <v>105.5</v>
      </c>
      <c r="F75" s="112">
        <v>108.2</v>
      </c>
      <c r="G75" s="112">
        <v>106.3</v>
      </c>
      <c r="H75" s="118">
        <v>108.4</v>
      </c>
      <c r="I75" s="163">
        <v>106.3</v>
      </c>
      <c r="J75" s="163">
        <v>105.9</v>
      </c>
      <c r="K75" s="428">
        <v>105.8</v>
      </c>
      <c r="L75" s="462">
        <v>102</v>
      </c>
    </row>
    <row r="76" spans="1:12" s="107" customFormat="1" ht="15" customHeight="1">
      <c r="A76" s="303" t="s">
        <v>35</v>
      </c>
      <c r="B76" s="310"/>
      <c r="C76" s="112"/>
      <c r="D76" s="112"/>
      <c r="E76" s="112"/>
      <c r="F76" s="112"/>
      <c r="G76" s="112"/>
      <c r="H76" s="112"/>
      <c r="I76" s="163"/>
      <c r="J76" s="163"/>
      <c r="K76" s="428"/>
    </row>
    <row r="77" spans="1:12" s="107" customFormat="1" ht="21" customHeight="1">
      <c r="A77" s="117" t="s">
        <v>415</v>
      </c>
      <c r="B77" s="151" t="s">
        <v>23</v>
      </c>
      <c r="C77" s="112">
        <v>104.4</v>
      </c>
      <c r="D77" s="112">
        <v>106.6</v>
      </c>
      <c r="E77" s="119">
        <v>106.4</v>
      </c>
      <c r="F77" s="119">
        <v>108.3</v>
      </c>
      <c r="G77" s="112">
        <v>106.4</v>
      </c>
      <c r="H77" s="118">
        <v>106.2</v>
      </c>
      <c r="I77" s="163">
        <v>107.4</v>
      </c>
      <c r="J77" s="163">
        <v>109.3</v>
      </c>
      <c r="K77" s="428">
        <v>103.5</v>
      </c>
      <c r="L77" s="107">
        <v>104.3</v>
      </c>
    </row>
    <row r="78" spans="1:12" s="107" customFormat="1" ht="13.5" customHeight="1">
      <c r="A78" s="303" t="s">
        <v>12</v>
      </c>
      <c r="B78" s="308"/>
      <c r="C78" s="112"/>
      <c r="D78" s="112"/>
      <c r="E78" s="112"/>
      <c r="F78" s="112"/>
      <c r="G78" s="112"/>
      <c r="H78" s="112"/>
      <c r="I78" s="163"/>
      <c r="J78" s="163"/>
      <c r="K78" s="428"/>
    </row>
    <row r="79" spans="1:12" s="107" customFormat="1" ht="21" customHeight="1">
      <c r="A79" s="117" t="s">
        <v>414</v>
      </c>
      <c r="B79" s="145" t="s">
        <v>23</v>
      </c>
      <c r="C79" s="112">
        <v>105</v>
      </c>
      <c r="D79" s="112">
        <v>106.5</v>
      </c>
      <c r="E79" s="118">
        <v>107.2</v>
      </c>
      <c r="F79" s="118">
        <v>106.5</v>
      </c>
      <c r="G79" s="112">
        <v>102.8</v>
      </c>
      <c r="H79" s="118">
        <v>106.4</v>
      </c>
      <c r="I79" s="163">
        <v>108.4</v>
      </c>
      <c r="J79" s="163">
        <v>108.6</v>
      </c>
      <c r="K79" s="428">
        <v>106.4</v>
      </c>
      <c r="L79" s="107">
        <v>106.6</v>
      </c>
    </row>
    <row r="80" spans="1:12" s="107" customFormat="1" ht="13.5" customHeight="1">
      <c r="A80" s="303" t="s">
        <v>140</v>
      </c>
      <c r="B80" s="308"/>
      <c r="C80" s="112"/>
      <c r="D80" s="112"/>
      <c r="E80" s="112"/>
      <c r="F80" s="112"/>
      <c r="G80" s="112"/>
      <c r="H80" s="112"/>
      <c r="I80" s="163"/>
      <c r="J80" s="163"/>
      <c r="K80" s="428"/>
    </row>
    <row r="81" spans="1:12" s="107" customFormat="1" ht="21" customHeight="1">
      <c r="A81" s="117" t="s">
        <v>410</v>
      </c>
      <c r="B81" s="145" t="s">
        <v>23</v>
      </c>
      <c r="C81" s="112">
        <v>101.3</v>
      </c>
      <c r="D81" s="112">
        <v>105.2</v>
      </c>
      <c r="E81" s="119">
        <v>106.7</v>
      </c>
      <c r="F81" s="119">
        <v>107.4</v>
      </c>
      <c r="G81" s="112">
        <v>108.4</v>
      </c>
      <c r="H81" s="118">
        <v>103.7</v>
      </c>
      <c r="I81" s="163">
        <v>112.9</v>
      </c>
      <c r="J81" s="163">
        <v>110.1</v>
      </c>
      <c r="K81" s="428">
        <v>108.5</v>
      </c>
      <c r="L81" s="107">
        <v>106.5</v>
      </c>
    </row>
    <row r="82" spans="1:12" s="107" customFormat="1" ht="15" customHeight="1">
      <c r="A82" s="314" t="s">
        <v>74</v>
      </c>
      <c r="B82" s="315"/>
      <c r="C82" s="112"/>
      <c r="D82" s="112"/>
      <c r="E82" s="119"/>
      <c r="F82" s="119"/>
      <c r="G82" s="112"/>
      <c r="H82" s="112"/>
      <c r="I82" s="163"/>
      <c r="J82" s="163"/>
      <c r="K82" s="428"/>
    </row>
    <row r="83" spans="1:12" s="107" customFormat="1" ht="21" customHeight="1">
      <c r="A83" s="114" t="s">
        <v>202</v>
      </c>
      <c r="B83" s="76"/>
      <c r="C83" s="120"/>
      <c r="D83" s="120"/>
      <c r="E83" s="120"/>
      <c r="F83" s="120"/>
      <c r="G83" s="120"/>
      <c r="H83" s="112"/>
      <c r="I83" s="163"/>
      <c r="J83" s="163"/>
      <c r="K83" s="428"/>
    </row>
    <row r="84" spans="1:12" s="107" customFormat="1" ht="14.25" customHeight="1">
      <c r="A84" s="114" t="s">
        <v>413</v>
      </c>
      <c r="B84" s="152" t="s">
        <v>23</v>
      </c>
      <c r="C84" s="110">
        <v>103.5</v>
      </c>
      <c r="D84" s="110">
        <v>103.3</v>
      </c>
      <c r="E84" s="110">
        <v>104</v>
      </c>
      <c r="F84" s="110">
        <v>105</v>
      </c>
      <c r="G84" s="110">
        <v>104</v>
      </c>
      <c r="H84" s="110">
        <v>103.6</v>
      </c>
      <c r="I84" s="427">
        <v>101.2</v>
      </c>
      <c r="J84" s="427">
        <v>104.1</v>
      </c>
      <c r="K84" s="433">
        <v>104.4</v>
      </c>
      <c r="L84" s="461">
        <v>103.9</v>
      </c>
    </row>
    <row r="85" spans="1:12" s="107" customFormat="1" ht="12.75" customHeight="1">
      <c r="A85" s="301" t="s">
        <v>204</v>
      </c>
      <c r="B85" s="316"/>
      <c r="C85" s="110"/>
      <c r="D85" s="110"/>
      <c r="E85" s="112"/>
      <c r="F85" s="112"/>
      <c r="G85" s="112"/>
      <c r="H85" s="112"/>
      <c r="I85" s="163"/>
      <c r="J85" s="163"/>
      <c r="K85" s="428"/>
      <c r="L85" s="461"/>
    </row>
    <row r="86" spans="1:12" s="107" customFormat="1" ht="21" customHeight="1">
      <c r="A86" s="114" t="s">
        <v>15</v>
      </c>
      <c r="B86" s="76"/>
      <c r="C86" s="110"/>
      <c r="D86" s="110"/>
      <c r="E86" s="112"/>
      <c r="F86" s="112"/>
      <c r="G86" s="112"/>
      <c r="H86" s="112"/>
      <c r="I86" s="163"/>
      <c r="J86" s="163"/>
      <c r="K86" s="428"/>
      <c r="L86" s="461"/>
    </row>
    <row r="87" spans="1:12" s="107" customFormat="1" ht="14.25" customHeight="1">
      <c r="A87" s="114" t="s">
        <v>412</v>
      </c>
      <c r="B87" s="38" t="s">
        <v>23</v>
      </c>
      <c r="C87" s="110">
        <v>106</v>
      </c>
      <c r="D87" s="110">
        <v>106.6</v>
      </c>
      <c r="E87" s="110">
        <v>104.7</v>
      </c>
      <c r="F87" s="110">
        <v>107.6</v>
      </c>
      <c r="G87" s="110">
        <v>102.9</v>
      </c>
      <c r="H87" s="110">
        <v>101.8</v>
      </c>
      <c r="I87" s="427">
        <v>103.1</v>
      </c>
      <c r="J87" s="433">
        <v>104</v>
      </c>
      <c r="K87" s="433">
        <v>103.2</v>
      </c>
      <c r="L87" s="461">
        <v>103.1</v>
      </c>
    </row>
    <row r="88" spans="1:12" s="107" customFormat="1" ht="18" customHeight="1">
      <c r="A88" s="301" t="s">
        <v>47</v>
      </c>
      <c r="B88" s="317"/>
      <c r="C88" s="112"/>
      <c r="D88" s="112"/>
      <c r="E88" s="112"/>
      <c r="F88" s="112"/>
      <c r="G88" s="112"/>
      <c r="H88" s="112"/>
      <c r="I88" s="163"/>
      <c r="J88" s="163"/>
      <c r="K88" s="428"/>
    </row>
    <row r="89" spans="1:12" s="107" customFormat="1" ht="13.5" customHeight="1">
      <c r="A89" s="299" t="s">
        <v>48</v>
      </c>
      <c r="B89" s="318"/>
      <c r="C89" s="112"/>
      <c r="D89" s="112"/>
      <c r="E89" s="112"/>
      <c r="F89" s="112"/>
      <c r="G89" s="112"/>
      <c r="H89" s="112"/>
      <c r="I89" s="163"/>
      <c r="J89" s="163"/>
      <c r="K89" s="428"/>
    </row>
    <row r="90" spans="1:12" s="107" customFormat="1" ht="22.5" customHeight="1">
      <c r="A90" s="117" t="s">
        <v>283</v>
      </c>
      <c r="B90" s="66"/>
      <c r="C90" s="112"/>
      <c r="D90" s="112"/>
      <c r="E90" s="112"/>
      <c r="F90" s="112"/>
      <c r="G90" s="112"/>
      <c r="H90" s="112"/>
      <c r="I90" s="163"/>
      <c r="J90" s="163"/>
      <c r="K90" s="428"/>
    </row>
    <row r="91" spans="1:12" ht="21" customHeight="1">
      <c r="A91" s="134" t="s">
        <v>411</v>
      </c>
      <c r="B91" s="153" t="s">
        <v>23</v>
      </c>
      <c r="C91" s="112">
        <v>104.2</v>
      </c>
      <c r="D91" s="112">
        <v>105.2</v>
      </c>
      <c r="E91" s="112">
        <v>103.5</v>
      </c>
      <c r="F91" s="112">
        <v>105.6</v>
      </c>
      <c r="G91" s="112">
        <v>102</v>
      </c>
      <c r="H91" s="112">
        <v>102</v>
      </c>
      <c r="I91" s="429">
        <v>102.6</v>
      </c>
      <c r="J91" s="442">
        <v>102.8</v>
      </c>
      <c r="K91" s="453">
        <v>102.6</v>
      </c>
      <c r="L91" s="135">
        <v>102.6</v>
      </c>
    </row>
    <row r="92" spans="1:12" ht="14.25" customHeight="1">
      <c r="A92" s="319" t="s">
        <v>17</v>
      </c>
      <c r="B92" s="161"/>
      <c r="C92" s="112"/>
      <c r="D92" s="112"/>
      <c r="E92" s="112"/>
      <c r="F92" s="112"/>
      <c r="G92" s="112"/>
      <c r="H92" s="112"/>
      <c r="I92" s="429"/>
      <c r="J92" s="442"/>
      <c r="K92" s="453"/>
    </row>
    <row r="93" spans="1:12" ht="21" customHeight="1">
      <c r="A93" s="78" t="s">
        <v>166</v>
      </c>
      <c r="B93" s="154" t="s">
        <v>23</v>
      </c>
      <c r="C93" s="112">
        <v>109.5</v>
      </c>
      <c r="D93" s="112">
        <v>109.8</v>
      </c>
      <c r="E93" s="112">
        <v>109.1</v>
      </c>
      <c r="F93" s="112">
        <v>111.5</v>
      </c>
      <c r="G93" s="112">
        <v>108.7</v>
      </c>
      <c r="H93" s="112">
        <v>102.2</v>
      </c>
      <c r="I93" s="429">
        <v>102.9</v>
      </c>
      <c r="J93" s="442">
        <v>108.5</v>
      </c>
      <c r="K93" s="453">
        <v>104.5</v>
      </c>
      <c r="L93" s="135">
        <v>104.7</v>
      </c>
    </row>
    <row r="94" spans="1:12" ht="12.75" customHeight="1">
      <c r="A94" s="319" t="s">
        <v>141</v>
      </c>
      <c r="B94" s="161"/>
      <c r="C94" s="124"/>
      <c r="D94" s="123"/>
      <c r="E94" s="123"/>
      <c r="F94" s="123"/>
      <c r="G94" s="123"/>
      <c r="H94" s="123"/>
      <c r="I94" s="123"/>
      <c r="J94" s="122"/>
      <c r="K94" s="123"/>
    </row>
    <row r="95" spans="1:12" ht="12.75" customHeight="1">
      <c r="A95" s="319" t="s">
        <v>19</v>
      </c>
      <c r="B95" s="161"/>
      <c r="C95" s="122"/>
      <c r="D95" s="123"/>
      <c r="E95" s="123"/>
      <c r="F95" s="123"/>
      <c r="G95" s="123"/>
      <c r="H95" s="123"/>
      <c r="I95" s="123"/>
      <c r="J95" s="123"/>
      <c r="K95" s="122"/>
      <c r="L95" s="122"/>
    </row>
  </sheetData>
  <mergeCells count="4">
    <mergeCell ref="A10:B11"/>
    <mergeCell ref="C11:L11"/>
    <mergeCell ref="A56:B57"/>
    <mergeCell ref="C57:L57"/>
  </mergeCells>
  <hyperlinks>
    <hyperlink ref="A7" location="'Spis tablic List of tables'!A1" display="Powrót do spisu tablic" xr:uid="{00000000-0004-0000-0400-000000000000}"/>
    <hyperlink ref="A8" location="'Spis tablic List of tables'!A1" display="Return to list of tables" xr:uid="{00000000-0004-0000-0400-000001000000}"/>
  </hyperlinks>
  <pageMargins left="0.35433070866141736" right="0.35433070866141736" top="0.39370078740157483" bottom="0.39370078740157483" header="0.31496062992125984" footer="0.31496062992125984"/>
  <pageSetup paperSize="9"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DD751-3B10-4236-B7FE-792C664920B0}">
  <sheetPr>
    <tabColor theme="2"/>
  </sheetPr>
  <dimension ref="A1:L92"/>
  <sheetViews>
    <sheetView zoomScaleNormal="100" workbookViewId="0">
      <selection activeCell="F5" sqref="F5"/>
    </sheetView>
  </sheetViews>
  <sheetFormatPr defaultColWidth="9.140625" defaultRowHeight="11.25"/>
  <cols>
    <col min="1" max="1" width="42.28515625" style="463" customWidth="1"/>
    <col min="2" max="2" width="1.140625" style="463" customWidth="1"/>
    <col min="3" max="12" width="5.28515625" style="463" customWidth="1"/>
    <col min="13" max="16384" width="9.140625" style="463"/>
  </cols>
  <sheetData>
    <row r="1" spans="1:12" s="107" customFormat="1" ht="16.149999999999999" customHeight="1">
      <c r="A1" s="136" t="s">
        <v>494</v>
      </c>
      <c r="B1" s="136"/>
      <c r="C1" s="137"/>
      <c r="D1" s="137"/>
      <c r="E1" s="137"/>
      <c r="F1" s="137"/>
      <c r="G1" s="137"/>
      <c r="H1" s="137"/>
      <c r="I1" s="137"/>
      <c r="J1" s="137"/>
      <c r="K1" s="137"/>
      <c r="L1" s="106"/>
    </row>
    <row r="2" spans="1:12" s="107" customFormat="1" ht="12" customHeight="1">
      <c r="A2" s="137" t="s">
        <v>363</v>
      </c>
      <c r="B2" s="136"/>
      <c r="C2" s="137"/>
      <c r="D2" s="137"/>
      <c r="E2" s="137"/>
      <c r="F2" s="137"/>
      <c r="G2" s="137"/>
      <c r="H2" s="137"/>
      <c r="I2" s="137"/>
      <c r="J2" s="137"/>
      <c r="K2" s="137"/>
      <c r="L2" s="106"/>
    </row>
    <row r="3" spans="1:12" s="107" customFormat="1" ht="18" customHeight="1">
      <c r="A3" s="297" t="s">
        <v>364</v>
      </c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09"/>
    </row>
    <row r="4" spans="1:12" s="107" customFormat="1" ht="18" customHeight="1">
      <c r="A4" s="136" t="s">
        <v>261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06"/>
    </row>
    <row r="5" spans="1:12" s="107" customFormat="1" ht="18" customHeight="1">
      <c r="A5" s="298" t="s">
        <v>262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06"/>
    </row>
    <row r="6" spans="1:12" s="107" customFormat="1" ht="12.75" customHeight="1">
      <c r="A6" s="436" t="s">
        <v>377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06"/>
    </row>
    <row r="7" spans="1:12" s="107" customFormat="1" ht="12.75" customHeight="1">
      <c r="A7" s="436" t="s">
        <v>378</v>
      </c>
      <c r="B7" s="137"/>
      <c r="C7" s="138"/>
      <c r="D7" s="138"/>
      <c r="E7" s="138"/>
      <c r="F7" s="138"/>
      <c r="G7" s="138"/>
      <c r="H7" s="138"/>
      <c r="I7" s="138"/>
      <c r="J7" s="138"/>
      <c r="K7" s="138"/>
      <c r="L7" s="108"/>
    </row>
    <row r="8" spans="1:12" s="107" customFormat="1" ht="6.75" customHeight="1">
      <c r="A8" s="106"/>
      <c r="B8" s="106"/>
      <c r="C8" s="108"/>
      <c r="D8" s="108"/>
      <c r="E8" s="108"/>
      <c r="F8" s="108"/>
      <c r="G8" s="108"/>
      <c r="H8" s="108"/>
      <c r="I8" s="108"/>
      <c r="J8" s="108"/>
      <c r="K8" s="108"/>
      <c r="L8" s="108"/>
    </row>
    <row r="9" spans="1:12" s="107" customFormat="1" ht="23.25" customHeight="1">
      <c r="A9" s="510" t="s">
        <v>281</v>
      </c>
      <c r="B9" s="516"/>
      <c r="C9" s="491">
        <v>2018</v>
      </c>
      <c r="D9" s="487">
        <v>2019</v>
      </c>
      <c r="E9" s="487">
        <v>2020</v>
      </c>
      <c r="F9" s="487">
        <v>2021</v>
      </c>
      <c r="G9" s="491">
        <v>2018</v>
      </c>
      <c r="H9" s="487">
        <v>2019</v>
      </c>
      <c r="I9" s="490">
        <v>2020</v>
      </c>
      <c r="J9" s="487">
        <v>2021</v>
      </c>
      <c r="K9" s="487">
        <v>2020</v>
      </c>
      <c r="L9" s="490">
        <v>2021</v>
      </c>
    </row>
    <row r="10" spans="1:12" s="107" customFormat="1" ht="28.5" customHeight="1">
      <c r="A10" s="513"/>
      <c r="B10" s="517"/>
      <c r="C10" s="509" t="s">
        <v>20</v>
      </c>
      <c r="D10" s="509"/>
      <c r="E10" s="509"/>
      <c r="F10" s="509"/>
      <c r="G10" s="508" t="s">
        <v>132</v>
      </c>
      <c r="H10" s="509"/>
      <c r="I10" s="509"/>
      <c r="J10" s="509"/>
      <c r="K10" s="508" t="s">
        <v>194</v>
      </c>
      <c r="L10" s="509"/>
    </row>
    <row r="11" spans="1:12" s="107" customFormat="1" ht="21" customHeight="1">
      <c r="A11" s="114" t="s">
        <v>169</v>
      </c>
      <c r="B11" s="32" t="s">
        <v>23</v>
      </c>
      <c r="C11" s="403">
        <v>177</v>
      </c>
      <c r="D11" s="430">
        <v>186.2</v>
      </c>
      <c r="E11" s="431">
        <v>195.3</v>
      </c>
      <c r="F11" s="425">
        <v>203.3</v>
      </c>
      <c r="G11" s="406">
        <v>145.1</v>
      </c>
      <c r="H11" s="268">
        <v>152.6</v>
      </c>
      <c r="I11" s="441">
        <v>160.1</v>
      </c>
      <c r="J11" s="426">
        <v>166.7</v>
      </c>
      <c r="K11" s="441">
        <v>124.5</v>
      </c>
      <c r="L11" s="461">
        <v>129.6</v>
      </c>
    </row>
    <row r="12" spans="1:12" s="107" customFormat="1" ht="14.25" customHeight="1">
      <c r="A12" s="299" t="s">
        <v>89</v>
      </c>
      <c r="B12" s="300"/>
      <c r="C12" s="124"/>
      <c r="D12" s="171"/>
      <c r="E12" s="133"/>
      <c r="F12" s="112"/>
      <c r="G12" s="124"/>
      <c r="H12" s="166"/>
      <c r="I12" s="428"/>
      <c r="J12" s="427"/>
      <c r="K12" s="428"/>
      <c r="L12" s="461"/>
    </row>
    <row r="13" spans="1:12" s="107" customFormat="1" ht="21.75" customHeight="1">
      <c r="A13" s="114" t="s">
        <v>170</v>
      </c>
      <c r="B13" s="32" t="s">
        <v>23</v>
      </c>
      <c r="C13" s="404">
        <v>145.30000000000001</v>
      </c>
      <c r="D13" s="171">
        <v>156.5</v>
      </c>
      <c r="E13" s="156">
        <v>163.69999999999999</v>
      </c>
      <c r="F13" s="111">
        <v>167.3</v>
      </c>
      <c r="G13" s="404">
        <v>118.4</v>
      </c>
      <c r="H13" s="167">
        <v>127.5</v>
      </c>
      <c r="I13" s="433">
        <v>133.4</v>
      </c>
      <c r="J13" s="427">
        <v>136.30000000000001</v>
      </c>
      <c r="K13" s="433">
        <v>103.8</v>
      </c>
      <c r="L13" s="461">
        <v>106.1</v>
      </c>
    </row>
    <row r="14" spans="1:12" s="107" customFormat="1" ht="14.45" customHeight="1">
      <c r="A14" s="301" t="s">
        <v>26</v>
      </c>
      <c r="B14" s="302"/>
      <c r="C14" s="124"/>
      <c r="D14" s="171"/>
      <c r="E14" s="156"/>
      <c r="F14" s="111"/>
      <c r="G14" s="124"/>
      <c r="H14" s="167"/>
      <c r="I14" s="428"/>
      <c r="J14" s="163"/>
      <c r="K14" s="428"/>
    </row>
    <row r="15" spans="1:12" s="107" customFormat="1" ht="21.75" customHeight="1">
      <c r="A15" s="77" t="s">
        <v>232</v>
      </c>
      <c r="B15" s="92"/>
      <c r="C15" s="124"/>
      <c r="D15" s="171"/>
      <c r="E15" s="156"/>
      <c r="F15" s="111"/>
      <c r="G15" s="124"/>
      <c r="H15" s="167"/>
      <c r="I15" s="428"/>
      <c r="J15" s="163"/>
      <c r="K15" s="428"/>
    </row>
    <row r="16" spans="1:12" s="107" customFormat="1" ht="14.45" customHeight="1">
      <c r="A16" s="77" t="s">
        <v>436</v>
      </c>
      <c r="B16" s="144" t="s">
        <v>23</v>
      </c>
      <c r="C16" s="124">
        <v>115.4</v>
      </c>
      <c r="D16" s="170">
        <v>124.7</v>
      </c>
      <c r="E16" s="157">
        <v>132.30000000000001</v>
      </c>
      <c r="F16" s="115">
        <v>134.5</v>
      </c>
      <c r="G16" s="124">
        <v>95.9</v>
      </c>
      <c r="H16" s="166">
        <v>103.7</v>
      </c>
      <c r="I16" s="428">
        <v>110</v>
      </c>
      <c r="J16" s="163">
        <v>111.9</v>
      </c>
      <c r="K16" s="428">
        <v>89</v>
      </c>
      <c r="L16" s="107">
        <v>90.5</v>
      </c>
    </row>
    <row r="17" spans="1:12" s="107" customFormat="1" ht="14.45" customHeight="1">
      <c r="A17" s="303" t="s">
        <v>138</v>
      </c>
      <c r="B17" s="304"/>
      <c r="C17" s="124"/>
      <c r="D17" s="171"/>
      <c r="E17" s="156"/>
      <c r="F17" s="111"/>
      <c r="G17" s="124"/>
      <c r="H17" s="167"/>
      <c r="I17" s="428"/>
      <c r="J17" s="163"/>
      <c r="K17" s="428"/>
    </row>
    <row r="18" spans="1:12" s="107" customFormat="1" ht="21.75" customHeight="1">
      <c r="A18" s="114" t="s">
        <v>171</v>
      </c>
      <c r="B18" s="76" t="s">
        <v>23</v>
      </c>
      <c r="C18" s="405">
        <v>205</v>
      </c>
      <c r="D18" s="171">
        <v>217.3</v>
      </c>
      <c r="E18" s="158">
        <v>229.5</v>
      </c>
      <c r="F18" s="116">
        <v>239.8</v>
      </c>
      <c r="G18" s="404">
        <v>154.6</v>
      </c>
      <c r="H18" s="269">
        <v>163.9</v>
      </c>
      <c r="I18" s="433">
        <v>173.1</v>
      </c>
      <c r="J18" s="427">
        <v>180.9</v>
      </c>
      <c r="K18" s="433">
        <v>132.4</v>
      </c>
      <c r="L18" s="461">
        <v>138.4</v>
      </c>
    </row>
    <row r="19" spans="1:12" s="107" customFormat="1" ht="14.45" customHeight="1">
      <c r="A19" s="301" t="s">
        <v>27</v>
      </c>
      <c r="B19" s="305"/>
      <c r="C19" s="124"/>
      <c r="D19" s="171"/>
      <c r="E19" s="156"/>
      <c r="F19" s="111"/>
      <c r="G19" s="124"/>
      <c r="H19" s="167"/>
      <c r="I19" s="428"/>
      <c r="J19" s="163"/>
      <c r="K19" s="428"/>
    </row>
    <row r="20" spans="1:12" s="107" customFormat="1" ht="21.75" customHeight="1">
      <c r="A20" s="117" t="s">
        <v>393</v>
      </c>
      <c r="B20" s="145" t="s">
        <v>23</v>
      </c>
      <c r="C20" s="124">
        <v>231.4</v>
      </c>
      <c r="D20" s="170">
        <v>242.7</v>
      </c>
      <c r="E20" s="159">
        <v>257.5</v>
      </c>
      <c r="F20" s="118">
        <v>274.2</v>
      </c>
      <c r="G20" s="124">
        <v>169.2</v>
      </c>
      <c r="H20" s="165">
        <v>177.5</v>
      </c>
      <c r="I20" s="428">
        <v>188.3</v>
      </c>
      <c r="J20" s="163">
        <v>200.5</v>
      </c>
      <c r="K20" s="428">
        <v>134.5</v>
      </c>
      <c r="L20" s="107">
        <v>143.19999999999999</v>
      </c>
    </row>
    <row r="21" spans="1:12" s="107" customFormat="1" ht="14.45" customHeight="1">
      <c r="A21" s="306" t="s">
        <v>53</v>
      </c>
      <c r="B21" s="307"/>
      <c r="C21" s="124"/>
      <c r="D21" s="170"/>
      <c r="E21" s="157"/>
      <c r="F21" s="115"/>
      <c r="G21" s="124"/>
      <c r="H21" s="166"/>
      <c r="I21" s="428"/>
      <c r="J21" s="163"/>
      <c r="K21" s="428"/>
    </row>
    <row r="22" spans="1:12" s="107" customFormat="1" ht="21.75" customHeight="1">
      <c r="A22" s="117" t="s">
        <v>394</v>
      </c>
      <c r="B22" s="145" t="s">
        <v>23</v>
      </c>
      <c r="C22" s="124">
        <v>130.1</v>
      </c>
      <c r="D22" s="170">
        <v>135.30000000000001</v>
      </c>
      <c r="E22" s="160">
        <v>141.30000000000001</v>
      </c>
      <c r="F22" s="119">
        <v>144.30000000000001</v>
      </c>
      <c r="G22" s="132">
        <v>113</v>
      </c>
      <c r="H22" s="165">
        <v>117.5</v>
      </c>
      <c r="I22" s="428">
        <v>122.7</v>
      </c>
      <c r="J22" s="163">
        <v>125.3</v>
      </c>
      <c r="K22" s="428">
        <v>110.6</v>
      </c>
      <c r="L22" s="107">
        <v>112.9</v>
      </c>
    </row>
    <row r="23" spans="1:12" s="107" customFormat="1" ht="14.45" customHeight="1">
      <c r="A23" s="303" t="s">
        <v>55</v>
      </c>
      <c r="B23" s="308"/>
      <c r="C23" s="124"/>
      <c r="D23" s="170"/>
      <c r="E23" s="157"/>
      <c r="F23" s="115"/>
      <c r="G23" s="124"/>
      <c r="H23" s="166"/>
      <c r="I23" s="428"/>
      <c r="J23" s="163"/>
      <c r="K23" s="428"/>
    </row>
    <row r="24" spans="1:12" s="107" customFormat="1" ht="21.75" customHeight="1">
      <c r="A24" s="77" t="s">
        <v>395</v>
      </c>
      <c r="B24" s="146" t="s">
        <v>23</v>
      </c>
      <c r="C24" s="124">
        <v>267.7</v>
      </c>
      <c r="D24" s="170">
        <v>295.5</v>
      </c>
      <c r="E24" s="159">
        <v>312</v>
      </c>
      <c r="F24" s="118">
        <v>317.89999999999998</v>
      </c>
      <c r="G24" s="124">
        <v>201.2</v>
      </c>
      <c r="H24" s="165">
        <v>222.1</v>
      </c>
      <c r="I24" s="428">
        <v>234.5</v>
      </c>
      <c r="J24" s="428">
        <v>239</v>
      </c>
      <c r="K24" s="428">
        <v>163.80000000000001</v>
      </c>
      <c r="L24" s="107">
        <v>166.9</v>
      </c>
    </row>
    <row r="25" spans="1:12" s="107" customFormat="1" ht="14.45" customHeight="1">
      <c r="A25" s="303" t="s">
        <v>145</v>
      </c>
      <c r="B25" s="308"/>
      <c r="C25" s="124"/>
      <c r="D25" s="170"/>
      <c r="E25" s="157"/>
      <c r="F25" s="115"/>
      <c r="G25" s="124"/>
      <c r="H25" s="166"/>
      <c r="I25" s="428"/>
      <c r="J25" s="163"/>
      <c r="K25" s="428"/>
    </row>
    <row r="26" spans="1:12" s="107" customFormat="1" ht="21.75" customHeight="1">
      <c r="A26" s="77" t="s">
        <v>396</v>
      </c>
      <c r="B26" s="147" t="s">
        <v>23</v>
      </c>
      <c r="C26" s="124">
        <v>130.80000000000001</v>
      </c>
      <c r="D26" s="170">
        <v>136.69999999999999</v>
      </c>
      <c r="E26" s="160">
        <v>141.80000000000001</v>
      </c>
      <c r="F26" s="119">
        <v>146.1</v>
      </c>
      <c r="G26" s="124">
        <v>133.9</v>
      </c>
      <c r="H26" s="165">
        <v>139.9</v>
      </c>
      <c r="I26" s="428">
        <v>145.1</v>
      </c>
      <c r="J26" s="163">
        <v>149.5</v>
      </c>
      <c r="K26" s="428">
        <v>130</v>
      </c>
      <c r="L26" s="107">
        <v>133.9</v>
      </c>
    </row>
    <row r="27" spans="1:12" s="107" customFormat="1" ht="14.45" customHeight="1">
      <c r="A27" s="303" t="s">
        <v>146</v>
      </c>
      <c r="B27" s="304"/>
      <c r="C27" s="124"/>
      <c r="D27" s="170"/>
      <c r="E27" s="157"/>
      <c r="F27" s="115"/>
      <c r="G27" s="124"/>
      <c r="H27" s="166"/>
      <c r="I27" s="428"/>
      <c r="J27" s="163"/>
      <c r="K27" s="428"/>
    </row>
    <row r="28" spans="1:12" s="107" customFormat="1" ht="21.75" customHeight="1">
      <c r="A28" s="77" t="s">
        <v>397</v>
      </c>
      <c r="B28" s="147" t="s">
        <v>23</v>
      </c>
      <c r="C28" s="124">
        <v>132.1</v>
      </c>
      <c r="D28" s="170">
        <v>136.1</v>
      </c>
      <c r="E28" s="159">
        <v>137.6</v>
      </c>
      <c r="F28" s="118">
        <v>138</v>
      </c>
      <c r="G28" s="124">
        <v>121.7</v>
      </c>
      <c r="H28" s="165">
        <v>125.4</v>
      </c>
      <c r="I28" s="428">
        <v>126.8</v>
      </c>
      <c r="J28" s="163">
        <v>127.2</v>
      </c>
      <c r="K28" s="428">
        <v>114.5</v>
      </c>
      <c r="L28" s="107">
        <v>114.8</v>
      </c>
    </row>
    <row r="29" spans="1:12" s="107" customFormat="1" ht="14.45" customHeight="1">
      <c r="A29" s="306" t="s">
        <v>139</v>
      </c>
      <c r="B29" s="309"/>
      <c r="C29" s="124"/>
      <c r="D29" s="170"/>
      <c r="E29" s="157"/>
      <c r="F29" s="115"/>
      <c r="G29" s="124"/>
      <c r="H29" s="166"/>
      <c r="I29" s="428"/>
      <c r="J29" s="163"/>
      <c r="K29" s="428"/>
    </row>
    <row r="30" spans="1:12" s="107" customFormat="1" ht="21.75" customHeight="1">
      <c r="A30" s="66" t="s">
        <v>161</v>
      </c>
      <c r="B30" s="66" t="s">
        <v>23</v>
      </c>
      <c r="C30" s="124">
        <v>139.30000000000001</v>
      </c>
      <c r="D30" s="170">
        <v>146.5</v>
      </c>
      <c r="E30" s="160">
        <v>149.9</v>
      </c>
      <c r="F30" s="119">
        <v>153.9</v>
      </c>
      <c r="G30" s="124">
        <v>129.69999999999999</v>
      </c>
      <c r="H30" s="165">
        <v>136.4</v>
      </c>
      <c r="I30" s="428">
        <v>139.5</v>
      </c>
      <c r="J30" s="163">
        <v>143.30000000000001</v>
      </c>
      <c r="K30" s="428">
        <v>116.1</v>
      </c>
      <c r="L30" s="107">
        <v>119.2</v>
      </c>
    </row>
    <row r="31" spans="1:12" s="107" customFormat="1" ht="14.45" customHeight="1">
      <c r="A31" s="303" t="s">
        <v>58</v>
      </c>
      <c r="B31" s="304"/>
      <c r="C31" s="124"/>
      <c r="D31" s="170"/>
      <c r="E31" s="157"/>
      <c r="F31" s="115"/>
      <c r="G31" s="124"/>
      <c r="H31" s="166"/>
      <c r="I31" s="428"/>
      <c r="J31" s="163"/>
      <c r="K31" s="428"/>
    </row>
    <row r="32" spans="1:12" s="107" customFormat="1" ht="21.75" customHeight="1">
      <c r="A32" s="77" t="s">
        <v>220</v>
      </c>
      <c r="B32" s="92" t="s">
        <v>23</v>
      </c>
      <c r="C32" s="124">
        <v>264.5</v>
      </c>
      <c r="D32" s="170">
        <v>290.39999999999998</v>
      </c>
      <c r="E32" s="159">
        <v>307.8</v>
      </c>
      <c r="F32" s="112">
        <v>322</v>
      </c>
      <c r="G32" s="124">
        <v>185.8</v>
      </c>
      <c r="H32" s="165">
        <v>204</v>
      </c>
      <c r="I32" s="428">
        <v>216.2</v>
      </c>
      <c r="J32" s="428">
        <v>226.1</v>
      </c>
      <c r="K32" s="428">
        <v>160.1</v>
      </c>
      <c r="L32" s="107">
        <v>167.5</v>
      </c>
    </row>
    <row r="33" spans="1:12" s="107" customFormat="1" ht="14.45" customHeight="1">
      <c r="A33" s="303" t="s">
        <v>221</v>
      </c>
      <c r="B33" s="92"/>
      <c r="C33" s="124"/>
      <c r="D33" s="163"/>
      <c r="E33" s="444"/>
      <c r="F33" s="118"/>
      <c r="G33" s="124"/>
      <c r="H33" s="165"/>
      <c r="I33" s="428"/>
      <c r="J33" s="163"/>
      <c r="K33" s="428"/>
    </row>
    <row r="34" spans="1:12" s="107" customFormat="1" ht="21.75" customHeight="1">
      <c r="A34" s="77" t="s">
        <v>398</v>
      </c>
      <c r="B34" s="147" t="s">
        <v>23</v>
      </c>
      <c r="C34" s="124">
        <v>222.9</v>
      </c>
      <c r="D34" s="170">
        <v>233.6</v>
      </c>
      <c r="E34" s="157">
        <v>239.2</v>
      </c>
      <c r="F34" s="115">
        <v>251.2</v>
      </c>
      <c r="G34" s="124">
        <v>168.5</v>
      </c>
      <c r="H34" s="165">
        <v>176.6</v>
      </c>
      <c r="I34" s="428">
        <v>180.8</v>
      </c>
      <c r="J34" s="163">
        <v>189.8</v>
      </c>
      <c r="K34" s="428">
        <v>128.19999999999999</v>
      </c>
      <c r="L34" s="107">
        <v>134.6</v>
      </c>
    </row>
    <row r="35" spans="1:12" s="107" customFormat="1" ht="14.45" customHeight="1">
      <c r="A35" s="303" t="s">
        <v>2</v>
      </c>
      <c r="B35" s="304"/>
      <c r="C35" s="124"/>
      <c r="D35" s="170"/>
      <c r="E35" s="133"/>
      <c r="F35" s="119"/>
      <c r="G35" s="124"/>
      <c r="H35" s="166"/>
      <c r="I35" s="428"/>
      <c r="J35" s="163"/>
      <c r="K35" s="428"/>
    </row>
    <row r="36" spans="1:12" s="107" customFormat="1" ht="21.75" customHeight="1">
      <c r="A36" s="77" t="s">
        <v>236</v>
      </c>
      <c r="B36" s="148" t="s">
        <v>23</v>
      </c>
      <c r="C36" s="124">
        <v>190.7</v>
      </c>
      <c r="D36" s="170">
        <v>195.8</v>
      </c>
      <c r="E36" s="157">
        <v>199.1</v>
      </c>
      <c r="F36" s="115">
        <v>207.5</v>
      </c>
      <c r="G36" s="124">
        <v>138.1</v>
      </c>
      <c r="H36" s="166">
        <v>141.80000000000001</v>
      </c>
      <c r="I36" s="428">
        <v>144.19999999999999</v>
      </c>
      <c r="J36" s="428">
        <v>150.30000000000001</v>
      </c>
      <c r="K36" s="428">
        <v>119</v>
      </c>
      <c r="L36" s="462">
        <v>124</v>
      </c>
    </row>
    <row r="37" spans="1:12" s="107" customFormat="1" ht="14.45" customHeight="1">
      <c r="A37" s="303" t="s">
        <v>4</v>
      </c>
      <c r="B37" s="311"/>
      <c r="C37" s="124"/>
      <c r="D37" s="170"/>
      <c r="E37" s="157"/>
      <c r="F37" s="112"/>
      <c r="G37" s="124"/>
      <c r="H37" s="165"/>
      <c r="I37" s="428"/>
      <c r="J37" s="163"/>
      <c r="K37" s="428"/>
    </row>
    <row r="38" spans="1:12" s="107" customFormat="1" ht="21.75" customHeight="1">
      <c r="A38" s="77" t="s">
        <v>399</v>
      </c>
      <c r="B38" s="71" t="s">
        <v>23</v>
      </c>
      <c r="C38" s="124">
        <v>252.3</v>
      </c>
      <c r="D38" s="170">
        <v>272.2</v>
      </c>
      <c r="E38" s="159">
        <v>280.39999999999998</v>
      </c>
      <c r="F38" s="118">
        <v>298.10000000000002</v>
      </c>
      <c r="G38" s="124">
        <v>163.9</v>
      </c>
      <c r="H38" s="165">
        <v>176.8</v>
      </c>
      <c r="I38" s="428">
        <v>182.1</v>
      </c>
      <c r="J38" s="163">
        <v>193.6</v>
      </c>
      <c r="K38" s="428">
        <v>126.4</v>
      </c>
      <c r="L38" s="107">
        <v>134.4</v>
      </c>
    </row>
    <row r="39" spans="1:12" s="107" customFormat="1" ht="14.45" customHeight="1">
      <c r="A39" s="303" t="s">
        <v>86</v>
      </c>
      <c r="B39" s="71" t="s">
        <v>23</v>
      </c>
      <c r="C39" s="124"/>
      <c r="D39" s="163"/>
      <c r="E39" s="444"/>
      <c r="F39" s="119"/>
      <c r="G39" s="124"/>
      <c r="H39" s="165"/>
      <c r="I39" s="428"/>
      <c r="J39" s="163"/>
      <c r="K39" s="428"/>
    </row>
    <row r="40" spans="1:12" s="107" customFormat="1" ht="21.75" customHeight="1">
      <c r="A40" s="77" t="s">
        <v>400</v>
      </c>
      <c r="B40" s="149" t="s">
        <v>23</v>
      </c>
      <c r="C40" s="124">
        <v>168.1</v>
      </c>
      <c r="D40" s="170">
        <v>175.3</v>
      </c>
      <c r="E40" s="169">
        <v>181.8</v>
      </c>
      <c r="F40" s="119">
        <v>189.1</v>
      </c>
      <c r="G40" s="124">
        <v>147.1</v>
      </c>
      <c r="H40" s="166">
        <v>153.4</v>
      </c>
      <c r="I40" s="428">
        <v>159.1</v>
      </c>
      <c r="J40" s="163">
        <v>165.5</v>
      </c>
      <c r="K40" s="428">
        <v>127.9</v>
      </c>
      <c r="L40" s="462">
        <v>133</v>
      </c>
    </row>
    <row r="41" spans="1:12" s="107" customFormat="1" ht="14.45" customHeight="1">
      <c r="A41" s="303" t="s">
        <v>237</v>
      </c>
      <c r="B41" s="308"/>
      <c r="C41" s="124"/>
      <c r="D41" s="170"/>
      <c r="E41" s="170"/>
      <c r="F41" s="115"/>
      <c r="G41" s="124"/>
      <c r="H41" s="165"/>
      <c r="I41" s="428"/>
      <c r="J41" s="163"/>
      <c r="K41" s="428"/>
    </row>
    <row r="42" spans="1:12" s="107" customFormat="1" ht="21.75" customHeight="1">
      <c r="A42" s="67" t="s">
        <v>163</v>
      </c>
      <c r="B42" s="67" t="s">
        <v>23</v>
      </c>
      <c r="C42" s="132">
        <v>146</v>
      </c>
      <c r="D42" s="170">
        <v>152.30000000000001</v>
      </c>
      <c r="E42" s="170">
        <v>163.6</v>
      </c>
      <c r="F42" s="115">
        <v>168.8</v>
      </c>
      <c r="G42" s="124">
        <v>127.8</v>
      </c>
      <c r="H42" s="166">
        <v>133.30000000000001</v>
      </c>
      <c r="I42" s="428">
        <v>143.19999999999999</v>
      </c>
      <c r="J42" s="163">
        <v>147.80000000000001</v>
      </c>
      <c r="K42" s="428">
        <v>126.5</v>
      </c>
      <c r="L42" s="107">
        <v>130.5</v>
      </c>
    </row>
    <row r="43" spans="1:12" s="107" customFormat="1" ht="14.45" customHeight="1">
      <c r="A43" s="293" t="s">
        <v>227</v>
      </c>
      <c r="B43" s="308"/>
      <c r="C43" s="124"/>
      <c r="D43" s="170"/>
      <c r="E43" s="166"/>
      <c r="F43" s="112"/>
      <c r="G43" s="124"/>
      <c r="H43" s="165"/>
      <c r="I43" s="428"/>
      <c r="J43" s="163"/>
      <c r="K43" s="428"/>
    </row>
    <row r="44" spans="1:12" s="107" customFormat="1" ht="21.75" customHeight="1">
      <c r="A44" s="77" t="s">
        <v>205</v>
      </c>
      <c r="B44" s="146" t="s">
        <v>23</v>
      </c>
      <c r="C44" s="132">
        <v>270</v>
      </c>
      <c r="D44" s="170">
        <v>290.3</v>
      </c>
      <c r="E44" s="165">
        <v>310</v>
      </c>
      <c r="F44" s="118">
        <v>327.7</v>
      </c>
      <c r="G44" s="124">
        <v>177.1</v>
      </c>
      <c r="H44" s="165">
        <v>190.4</v>
      </c>
      <c r="I44" s="428">
        <v>203.3</v>
      </c>
      <c r="J44" s="163">
        <v>214.9</v>
      </c>
      <c r="K44" s="428">
        <v>143.30000000000001</v>
      </c>
      <c r="L44" s="107">
        <v>151.5</v>
      </c>
    </row>
    <row r="45" spans="1:12" s="107" customFormat="1" ht="14.45" customHeight="1">
      <c r="A45" s="303" t="s">
        <v>228</v>
      </c>
      <c r="B45" s="146" t="s">
        <v>23</v>
      </c>
      <c r="C45" s="124"/>
      <c r="D45" s="124"/>
      <c r="E45" s="124"/>
      <c r="F45" s="124"/>
      <c r="G45" s="124"/>
      <c r="H45" s="124"/>
      <c r="I45" s="124"/>
      <c r="J45" s="124"/>
      <c r="K45" s="115"/>
    </row>
    <row r="46" spans="1:12" s="107" customFormat="1" ht="22.5" customHeight="1">
      <c r="A46" s="117"/>
      <c r="B46" s="308"/>
      <c r="C46" s="125"/>
      <c r="D46" s="125"/>
      <c r="E46" s="161"/>
      <c r="F46" s="161"/>
      <c r="G46" s="161"/>
      <c r="H46" s="161"/>
      <c r="I46" s="161"/>
      <c r="J46" s="161"/>
      <c r="K46" s="125"/>
      <c r="L46" s="162"/>
    </row>
    <row r="47" spans="1:12" s="107" customFormat="1" ht="18" customHeight="1">
      <c r="A47" s="136" t="s">
        <v>481</v>
      </c>
      <c r="B47" s="168"/>
      <c r="C47" s="138"/>
      <c r="D47" s="138"/>
      <c r="E47" s="138"/>
      <c r="F47" s="138"/>
      <c r="G47" s="138"/>
      <c r="H47" s="138"/>
      <c r="I47" s="138"/>
      <c r="J47" s="138"/>
      <c r="K47" s="138"/>
      <c r="L47" s="108"/>
    </row>
    <row r="48" spans="1:12" s="107" customFormat="1" ht="13.5" customHeight="1">
      <c r="A48" s="137" t="s">
        <v>365</v>
      </c>
      <c r="B48" s="168"/>
      <c r="C48" s="138"/>
      <c r="D48" s="138"/>
      <c r="E48" s="138"/>
      <c r="F48" s="138"/>
      <c r="G48" s="138"/>
      <c r="H48" s="138"/>
      <c r="I48" s="138"/>
      <c r="J48" s="138"/>
      <c r="K48" s="138"/>
      <c r="L48" s="108"/>
    </row>
    <row r="49" spans="1:12" s="107" customFormat="1" ht="18" customHeight="1">
      <c r="A49" s="297" t="s">
        <v>366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09"/>
    </row>
    <row r="50" spans="1:12" s="107" customFormat="1" ht="18" customHeight="1">
      <c r="A50" s="136" t="s">
        <v>143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09"/>
    </row>
    <row r="51" spans="1:12" s="107" customFormat="1" ht="18" customHeight="1">
      <c r="A51" s="298" t="s">
        <v>142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09"/>
    </row>
    <row r="52" spans="1:12" s="107" customFormat="1" ht="6.7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</row>
    <row r="53" spans="1:12" s="107" customFormat="1" ht="21" customHeight="1">
      <c r="A53" s="510" t="s">
        <v>281</v>
      </c>
      <c r="B53" s="516"/>
      <c r="C53" s="491">
        <v>2018</v>
      </c>
      <c r="D53" s="487">
        <v>2019</v>
      </c>
      <c r="E53" s="487">
        <v>2020</v>
      </c>
      <c r="F53" s="487">
        <v>2021</v>
      </c>
      <c r="G53" s="491">
        <v>2018</v>
      </c>
      <c r="H53" s="487">
        <v>2019</v>
      </c>
      <c r="I53" s="490">
        <v>2020</v>
      </c>
      <c r="J53" s="487">
        <v>2021</v>
      </c>
      <c r="K53" s="487">
        <v>2020</v>
      </c>
      <c r="L53" s="490">
        <v>2021</v>
      </c>
    </row>
    <row r="54" spans="1:12" s="107" customFormat="1" ht="28.5" customHeight="1">
      <c r="A54" s="513"/>
      <c r="B54" s="517"/>
      <c r="C54" s="509" t="s">
        <v>20</v>
      </c>
      <c r="D54" s="509"/>
      <c r="E54" s="509"/>
      <c r="F54" s="509"/>
      <c r="G54" s="508" t="s">
        <v>132</v>
      </c>
      <c r="H54" s="509"/>
      <c r="I54" s="509"/>
      <c r="J54" s="509"/>
      <c r="K54" s="508" t="s">
        <v>194</v>
      </c>
      <c r="L54" s="509"/>
    </row>
    <row r="55" spans="1:12" s="107" customFormat="1" ht="16.5" customHeight="1">
      <c r="A55" s="114" t="s">
        <v>34</v>
      </c>
      <c r="B55" s="76"/>
      <c r="C55" s="155"/>
      <c r="D55" s="155"/>
      <c r="E55" s="155"/>
      <c r="F55" s="155"/>
      <c r="G55" s="155"/>
      <c r="H55" s="124"/>
      <c r="I55" s="126"/>
      <c r="J55" s="155"/>
      <c r="K55" s="155"/>
      <c r="L55" s="155"/>
    </row>
    <row r="56" spans="1:12" s="107" customFormat="1">
      <c r="A56" s="301" t="s">
        <v>137</v>
      </c>
      <c r="B56" s="305"/>
      <c r="C56" s="155"/>
      <c r="D56" s="155"/>
      <c r="E56" s="155"/>
      <c r="F56" s="155"/>
      <c r="G56" s="155"/>
      <c r="H56" s="124"/>
      <c r="I56" s="163"/>
      <c r="J56" s="124"/>
      <c r="K56" s="155"/>
      <c r="L56" s="155"/>
    </row>
    <row r="57" spans="1:12" s="107" customFormat="1" ht="16.5" customHeight="1">
      <c r="A57" s="77" t="s">
        <v>6</v>
      </c>
      <c r="B57" s="71"/>
      <c r="C57" s="150"/>
      <c r="D57" s="150"/>
      <c r="E57" s="150"/>
      <c r="F57" s="120"/>
      <c r="G57" s="154"/>
      <c r="H57" s="120"/>
      <c r="I57" s="164"/>
      <c r="J57" s="120"/>
      <c r="K57" s="150"/>
      <c r="L57" s="150"/>
    </row>
    <row r="58" spans="1:12" s="107" customFormat="1">
      <c r="A58" s="77" t="s">
        <v>238</v>
      </c>
      <c r="B58" s="146" t="s">
        <v>23</v>
      </c>
      <c r="C58" s="132">
        <v>190</v>
      </c>
      <c r="D58" s="166">
        <v>201.2</v>
      </c>
      <c r="E58" s="165">
        <v>215.1</v>
      </c>
      <c r="F58" s="118">
        <v>223.9</v>
      </c>
      <c r="G58" s="126">
        <v>141.4</v>
      </c>
      <c r="H58" s="118">
        <v>149.69999999999999</v>
      </c>
      <c r="I58" s="428">
        <v>160</v>
      </c>
      <c r="J58" s="163">
        <v>166.6</v>
      </c>
      <c r="K58" s="428">
        <v>130.80000000000001</v>
      </c>
      <c r="L58" s="107">
        <v>136.19999999999999</v>
      </c>
    </row>
    <row r="59" spans="1:12" s="107" customFormat="1" ht="12.75" customHeight="1">
      <c r="A59" s="303" t="s">
        <v>37</v>
      </c>
      <c r="B59" s="308"/>
      <c r="C59" s="124"/>
      <c r="D59" s="166"/>
      <c r="E59" s="166"/>
      <c r="F59" s="112"/>
      <c r="G59" s="126"/>
      <c r="H59" s="112"/>
      <c r="I59" s="428"/>
      <c r="J59" s="163"/>
      <c r="K59" s="428"/>
    </row>
    <row r="60" spans="1:12" s="107" customFormat="1" ht="21.75" customHeight="1">
      <c r="A60" s="77" t="s">
        <v>401</v>
      </c>
      <c r="B60" s="146" t="s">
        <v>23</v>
      </c>
      <c r="C60" s="124">
        <v>157.30000000000001</v>
      </c>
      <c r="D60" s="166">
        <v>161.4</v>
      </c>
      <c r="E60" s="133">
        <v>165</v>
      </c>
      <c r="F60" s="112">
        <v>168.8</v>
      </c>
      <c r="G60" s="126">
        <v>125.2</v>
      </c>
      <c r="H60" s="118">
        <v>128.5</v>
      </c>
      <c r="I60" s="428">
        <v>131.30000000000001</v>
      </c>
      <c r="J60" s="163">
        <v>134.30000000000001</v>
      </c>
      <c r="K60" s="428">
        <v>115.2</v>
      </c>
      <c r="L60" s="107">
        <v>117.8</v>
      </c>
    </row>
    <row r="61" spans="1:12" s="107" customFormat="1" ht="12.75" customHeight="1">
      <c r="A61" s="303" t="s">
        <v>33</v>
      </c>
      <c r="B61" s="308"/>
      <c r="C61" s="124"/>
      <c r="D61" s="166"/>
      <c r="E61" s="159"/>
      <c r="F61" s="118"/>
      <c r="G61" s="126"/>
      <c r="H61" s="112"/>
      <c r="I61" s="428"/>
      <c r="J61" s="163"/>
      <c r="K61" s="428"/>
    </row>
    <row r="62" spans="1:12" s="107" customFormat="1" ht="21.75" customHeight="1">
      <c r="A62" s="75" t="s">
        <v>164</v>
      </c>
      <c r="B62" s="71" t="s">
        <v>23</v>
      </c>
      <c r="C62" s="124">
        <v>291.60000000000002</v>
      </c>
      <c r="D62" s="166">
        <v>315.5</v>
      </c>
      <c r="E62" s="133">
        <v>331.9</v>
      </c>
      <c r="F62" s="112">
        <v>349.2</v>
      </c>
      <c r="G62" s="126">
        <v>181.6</v>
      </c>
      <c r="H62" s="118">
        <v>196.5</v>
      </c>
      <c r="I62" s="428">
        <v>206.7</v>
      </c>
      <c r="J62" s="163">
        <v>217.4</v>
      </c>
      <c r="K62" s="428">
        <v>142.30000000000001</v>
      </c>
      <c r="L62" s="107">
        <v>149.69999999999999</v>
      </c>
    </row>
    <row r="63" spans="1:12" s="107" customFormat="1" ht="12.75" customHeight="1">
      <c r="A63" s="284" t="s">
        <v>230</v>
      </c>
      <c r="B63" s="308"/>
      <c r="C63" s="124"/>
      <c r="D63" s="166"/>
      <c r="E63" s="160"/>
      <c r="F63" s="119"/>
      <c r="G63" s="126"/>
      <c r="H63" s="112"/>
      <c r="I63" s="428"/>
      <c r="J63" s="163"/>
      <c r="K63" s="428"/>
    </row>
    <row r="64" spans="1:12" s="107" customFormat="1" ht="21.75" customHeight="1">
      <c r="A64" s="77" t="s">
        <v>243</v>
      </c>
      <c r="B64" s="36"/>
      <c r="C64" s="124">
        <v>219.1</v>
      </c>
      <c r="D64" s="166">
        <v>228.5</v>
      </c>
      <c r="E64" s="133">
        <v>241.3</v>
      </c>
      <c r="F64" s="112">
        <v>255.8</v>
      </c>
      <c r="G64" s="126">
        <v>126.9</v>
      </c>
      <c r="H64" s="118">
        <v>132.4</v>
      </c>
      <c r="I64" s="428">
        <v>139.80000000000001</v>
      </c>
      <c r="J64" s="163">
        <v>148.19999999999999</v>
      </c>
      <c r="K64" s="428">
        <v>118.2</v>
      </c>
      <c r="L64" s="107">
        <v>125.3</v>
      </c>
    </row>
    <row r="65" spans="1:12" s="107" customFormat="1" ht="12.75" customHeight="1">
      <c r="A65" s="303" t="s">
        <v>222</v>
      </c>
      <c r="B65" s="313"/>
      <c r="C65" s="124"/>
      <c r="D65" s="166"/>
      <c r="E65" s="159"/>
      <c r="F65" s="118"/>
      <c r="G65" s="126"/>
      <c r="H65" s="112"/>
      <c r="I65" s="428"/>
      <c r="J65" s="163"/>
      <c r="K65" s="428"/>
    </row>
    <row r="66" spans="1:12" s="107" customFormat="1" ht="21.75" customHeight="1">
      <c r="A66" s="77" t="s">
        <v>409</v>
      </c>
      <c r="B66" s="147" t="s">
        <v>23</v>
      </c>
      <c r="C66" s="124">
        <v>252.3</v>
      </c>
      <c r="D66" s="166">
        <v>290.89999999999998</v>
      </c>
      <c r="E66" s="133">
        <v>368.9</v>
      </c>
      <c r="F66" s="112">
        <v>392.9</v>
      </c>
      <c r="G66" s="126">
        <v>180.2</v>
      </c>
      <c r="H66" s="118">
        <v>207.8</v>
      </c>
      <c r="I66" s="428">
        <v>263.5</v>
      </c>
      <c r="J66" s="163">
        <v>280.60000000000002</v>
      </c>
      <c r="K66" s="428">
        <v>199.8</v>
      </c>
      <c r="L66" s="107">
        <v>212.8</v>
      </c>
    </row>
    <row r="67" spans="1:12" s="107" customFormat="1" ht="12.75" customHeight="1">
      <c r="A67" s="303" t="s">
        <v>9</v>
      </c>
      <c r="B67" s="304"/>
      <c r="C67" s="124"/>
      <c r="D67" s="166"/>
      <c r="E67" s="159"/>
      <c r="F67" s="118"/>
      <c r="G67" s="126"/>
      <c r="H67" s="112"/>
      <c r="I67" s="428"/>
      <c r="J67" s="163"/>
      <c r="K67" s="428"/>
    </row>
    <row r="68" spans="1:12" s="107" customFormat="1" ht="21.75" customHeight="1">
      <c r="A68" s="77" t="s">
        <v>408</v>
      </c>
      <c r="B68" s="92" t="s">
        <v>23</v>
      </c>
      <c r="C68" s="124">
        <v>175.2</v>
      </c>
      <c r="D68" s="166">
        <v>185</v>
      </c>
      <c r="E68" s="133">
        <v>191.8</v>
      </c>
      <c r="F68" s="112">
        <v>197.7</v>
      </c>
      <c r="G68" s="126">
        <v>141.1</v>
      </c>
      <c r="H68" s="118">
        <v>149</v>
      </c>
      <c r="I68" s="428">
        <v>154.5</v>
      </c>
      <c r="J68" s="163">
        <v>159.30000000000001</v>
      </c>
      <c r="K68" s="428">
        <v>127.1</v>
      </c>
      <c r="L68" s="462">
        <v>131</v>
      </c>
    </row>
    <row r="69" spans="1:12" s="107" customFormat="1" ht="12.75" customHeight="1">
      <c r="A69" s="303" t="s">
        <v>130</v>
      </c>
      <c r="B69" s="304"/>
      <c r="C69" s="124"/>
      <c r="D69" s="166"/>
      <c r="E69" s="159"/>
      <c r="F69" s="118"/>
      <c r="G69" s="126"/>
      <c r="H69" s="112"/>
      <c r="I69" s="428"/>
      <c r="J69" s="163"/>
      <c r="K69" s="428"/>
    </row>
    <row r="70" spans="1:12" s="107" customFormat="1" ht="21.75" customHeight="1">
      <c r="A70" s="77" t="s">
        <v>223</v>
      </c>
      <c r="B70" s="92"/>
      <c r="C70" s="124">
        <v>186.9</v>
      </c>
      <c r="D70" s="166">
        <v>194</v>
      </c>
      <c r="E70" s="133">
        <v>201.8</v>
      </c>
      <c r="F70" s="112">
        <v>208.3</v>
      </c>
      <c r="G70" s="126">
        <v>147.80000000000001</v>
      </c>
      <c r="H70" s="112">
        <v>153.4</v>
      </c>
      <c r="I70" s="428">
        <v>159.5</v>
      </c>
      <c r="J70" s="163">
        <v>164.6</v>
      </c>
      <c r="K70" s="428">
        <v>121.1</v>
      </c>
      <c r="L70" s="462">
        <v>125</v>
      </c>
    </row>
    <row r="71" spans="1:12" s="107" customFormat="1" ht="12.75" customHeight="1">
      <c r="A71" s="303" t="s">
        <v>85</v>
      </c>
      <c r="B71" s="304"/>
      <c r="C71" s="124"/>
      <c r="D71" s="166"/>
      <c r="E71" s="160"/>
      <c r="F71" s="119"/>
      <c r="G71" s="126"/>
      <c r="H71" s="112"/>
      <c r="I71" s="428"/>
      <c r="J71" s="163"/>
      <c r="K71" s="428"/>
    </row>
    <row r="72" spans="1:12" s="107" customFormat="1" ht="21.75" customHeight="1">
      <c r="A72" s="117" t="s">
        <v>407</v>
      </c>
      <c r="B72" s="147" t="s">
        <v>23</v>
      </c>
      <c r="C72" s="124">
        <v>170.7</v>
      </c>
      <c r="D72" s="166">
        <v>180.8</v>
      </c>
      <c r="E72" s="133">
        <v>191.3</v>
      </c>
      <c r="F72" s="112">
        <v>195.1</v>
      </c>
      <c r="G72" s="126">
        <v>160.9</v>
      </c>
      <c r="H72" s="118">
        <v>170.4</v>
      </c>
      <c r="I72" s="428">
        <v>180.3</v>
      </c>
      <c r="J72" s="163">
        <v>183.9</v>
      </c>
      <c r="K72" s="428">
        <v>137.19999999999999</v>
      </c>
      <c r="L72" s="107">
        <v>139.9</v>
      </c>
    </row>
    <row r="73" spans="1:12" s="107" customFormat="1" ht="12.75" customHeight="1">
      <c r="A73" s="303" t="s">
        <v>35</v>
      </c>
      <c r="B73" s="310"/>
      <c r="C73" s="124"/>
      <c r="D73" s="166"/>
      <c r="E73" s="159"/>
      <c r="F73" s="118"/>
      <c r="G73" s="126"/>
      <c r="H73" s="112"/>
      <c r="I73" s="428"/>
      <c r="J73" s="163"/>
      <c r="K73" s="428"/>
    </row>
    <row r="74" spans="1:12" s="107" customFormat="1" ht="21.75" customHeight="1">
      <c r="A74" s="117" t="s">
        <v>406</v>
      </c>
      <c r="B74" s="151" t="s">
        <v>23</v>
      </c>
      <c r="C74" s="124">
        <v>250.8</v>
      </c>
      <c r="D74" s="166">
        <v>274.10000000000002</v>
      </c>
      <c r="E74" s="133">
        <v>283.7</v>
      </c>
      <c r="F74" s="112">
        <v>295.89999999999998</v>
      </c>
      <c r="G74" s="126">
        <v>163.6</v>
      </c>
      <c r="H74" s="118">
        <v>178.8</v>
      </c>
      <c r="I74" s="428">
        <v>185.1</v>
      </c>
      <c r="J74" s="163">
        <v>193.1</v>
      </c>
      <c r="K74" s="428">
        <v>137.30000000000001</v>
      </c>
      <c r="L74" s="107">
        <v>143.19999999999999</v>
      </c>
    </row>
    <row r="75" spans="1:12" s="107" customFormat="1" ht="12.75" customHeight="1">
      <c r="A75" s="303" t="s">
        <v>12</v>
      </c>
      <c r="B75" s="308"/>
      <c r="C75" s="124"/>
      <c r="D75" s="166"/>
      <c r="E75" s="160"/>
      <c r="F75" s="119"/>
      <c r="G75" s="126"/>
      <c r="H75" s="112"/>
      <c r="I75" s="428"/>
      <c r="J75" s="163"/>
      <c r="K75" s="428"/>
    </row>
    <row r="76" spans="1:12" s="107" customFormat="1" ht="21.75" customHeight="1">
      <c r="A76" s="117" t="s">
        <v>405</v>
      </c>
      <c r="B76" s="145" t="s">
        <v>23</v>
      </c>
      <c r="C76" s="124">
        <v>204.4</v>
      </c>
      <c r="D76" s="166">
        <v>222</v>
      </c>
      <c r="E76" s="133">
        <v>236.2</v>
      </c>
      <c r="F76" s="112">
        <v>251.8</v>
      </c>
      <c r="G76" s="126">
        <v>162.4</v>
      </c>
      <c r="H76" s="118">
        <v>176.4</v>
      </c>
      <c r="I76" s="428">
        <v>187.7</v>
      </c>
      <c r="J76" s="163">
        <v>200.1</v>
      </c>
      <c r="K76" s="428">
        <v>137</v>
      </c>
      <c r="L76" s="462">
        <v>146</v>
      </c>
    </row>
    <row r="77" spans="1:12" s="107" customFormat="1" ht="12.75" customHeight="1">
      <c r="A77" s="303" t="s">
        <v>140</v>
      </c>
      <c r="B77" s="308"/>
      <c r="C77" s="124"/>
      <c r="D77" s="166"/>
      <c r="E77" s="159"/>
      <c r="F77" s="118"/>
      <c r="G77" s="126"/>
      <c r="H77" s="112"/>
      <c r="I77" s="428"/>
      <c r="J77" s="163"/>
      <c r="K77" s="428"/>
    </row>
    <row r="78" spans="1:12" s="107" customFormat="1" ht="21.75" customHeight="1">
      <c r="A78" s="117" t="s">
        <v>404</v>
      </c>
      <c r="B78" s="145" t="s">
        <v>23</v>
      </c>
      <c r="C78" s="124">
        <v>220.8</v>
      </c>
      <c r="D78" s="166">
        <v>243.1</v>
      </c>
      <c r="E78" s="133">
        <v>263.8</v>
      </c>
      <c r="F78" s="112">
        <v>280.89999999999998</v>
      </c>
      <c r="G78" s="126">
        <v>164.7</v>
      </c>
      <c r="H78" s="118">
        <v>181.3</v>
      </c>
      <c r="I78" s="428">
        <v>196.7</v>
      </c>
      <c r="J78" s="163">
        <v>209.5</v>
      </c>
      <c r="K78" s="428">
        <v>151.6</v>
      </c>
      <c r="L78" s="107">
        <v>161.5</v>
      </c>
    </row>
    <row r="79" spans="1:12" s="107" customFormat="1" ht="12.75" customHeight="1">
      <c r="A79" s="314" t="s">
        <v>74</v>
      </c>
      <c r="B79" s="315"/>
      <c r="C79" s="124"/>
      <c r="D79" s="166"/>
      <c r="E79" s="160"/>
      <c r="F79" s="119"/>
      <c r="G79" s="126"/>
      <c r="H79" s="112"/>
      <c r="I79" s="428"/>
      <c r="J79" s="163"/>
      <c r="K79" s="428"/>
    </row>
    <row r="80" spans="1:12" s="107" customFormat="1" ht="21.75" customHeight="1">
      <c r="A80" s="114" t="s">
        <v>239</v>
      </c>
      <c r="B80" s="76"/>
      <c r="C80" s="124"/>
      <c r="D80" s="166"/>
      <c r="E80" s="133"/>
      <c r="F80" s="112"/>
      <c r="G80" s="126"/>
      <c r="H80" s="112"/>
      <c r="I80" s="428"/>
      <c r="J80" s="163"/>
      <c r="K80" s="428"/>
    </row>
    <row r="81" spans="1:12" s="107" customFormat="1" ht="12">
      <c r="A81" s="114" t="s">
        <v>385</v>
      </c>
      <c r="B81" s="152" t="s">
        <v>23</v>
      </c>
      <c r="C81" s="404">
        <v>144.30000000000001</v>
      </c>
      <c r="D81" s="167">
        <v>150.19999999999999</v>
      </c>
      <c r="E81" s="127">
        <v>156.80000000000001</v>
      </c>
      <c r="F81" s="110">
        <v>162.9</v>
      </c>
      <c r="G81" s="432">
        <v>133.4</v>
      </c>
      <c r="H81" s="110">
        <v>138.9</v>
      </c>
      <c r="I81" s="433">
        <v>145</v>
      </c>
      <c r="J81" s="427">
        <v>150.69999999999999</v>
      </c>
      <c r="K81" s="433">
        <v>118.5</v>
      </c>
      <c r="L81" s="461">
        <v>123.1</v>
      </c>
    </row>
    <row r="82" spans="1:12" s="107" customFormat="1" ht="12.75" customHeight="1">
      <c r="A82" s="301" t="s">
        <v>14</v>
      </c>
      <c r="B82" s="316"/>
      <c r="C82" s="124"/>
      <c r="D82" s="167"/>
      <c r="E82" s="127"/>
      <c r="F82" s="110"/>
      <c r="G82" s="126"/>
      <c r="H82" s="110"/>
      <c r="I82" s="428"/>
      <c r="J82" s="427"/>
      <c r="K82" s="428"/>
      <c r="L82" s="461"/>
    </row>
    <row r="83" spans="1:12" s="107" customFormat="1" ht="21.75" customHeight="1">
      <c r="A83" s="114" t="s">
        <v>245</v>
      </c>
      <c r="B83" s="76"/>
      <c r="C83" s="124"/>
      <c r="D83" s="167"/>
      <c r="E83" s="127"/>
      <c r="F83" s="110"/>
      <c r="G83" s="126"/>
      <c r="H83" s="110"/>
      <c r="I83" s="428"/>
      <c r="J83" s="427"/>
      <c r="K83" s="428"/>
      <c r="L83" s="461"/>
    </row>
    <row r="84" spans="1:12" s="107" customFormat="1" ht="12">
      <c r="A84" s="114" t="s">
        <v>403</v>
      </c>
      <c r="B84" s="38" t="s">
        <v>23</v>
      </c>
      <c r="C84" s="404">
        <v>185.5</v>
      </c>
      <c r="D84" s="167">
        <v>192.9</v>
      </c>
      <c r="E84" s="127">
        <v>199.1</v>
      </c>
      <c r="F84" s="110">
        <v>205.3</v>
      </c>
      <c r="G84" s="434">
        <v>148.6</v>
      </c>
      <c r="H84" s="110">
        <v>154.5</v>
      </c>
      <c r="I84" s="433">
        <v>159.4</v>
      </c>
      <c r="J84" s="427">
        <v>164.3</v>
      </c>
      <c r="K84" s="433">
        <v>115.9</v>
      </c>
      <c r="L84" s="461">
        <v>119.5</v>
      </c>
    </row>
    <row r="85" spans="1:12" s="107" customFormat="1" ht="12.75" customHeight="1">
      <c r="A85" s="301" t="s">
        <v>47</v>
      </c>
      <c r="B85" s="317"/>
      <c r="C85" s="124"/>
      <c r="D85" s="166"/>
      <c r="E85" s="133"/>
      <c r="F85" s="112"/>
      <c r="G85" s="126"/>
      <c r="H85" s="112"/>
      <c r="I85" s="428"/>
      <c r="J85" s="163"/>
      <c r="K85" s="428"/>
    </row>
    <row r="86" spans="1:12" s="107" customFormat="1" ht="12.75" customHeight="1">
      <c r="A86" s="299" t="s">
        <v>48</v>
      </c>
      <c r="B86" s="318"/>
      <c r="C86" s="124"/>
      <c r="D86" s="166"/>
      <c r="E86" s="133"/>
      <c r="F86" s="112"/>
      <c r="G86" s="126"/>
      <c r="H86" s="112"/>
      <c r="I86" s="428"/>
      <c r="J86" s="163"/>
      <c r="K86" s="428"/>
    </row>
    <row r="87" spans="1:12" s="107" customFormat="1" ht="21" customHeight="1">
      <c r="A87" s="117" t="s">
        <v>283</v>
      </c>
      <c r="B87" s="66"/>
      <c r="C87" s="124"/>
      <c r="D87" s="166"/>
      <c r="E87" s="127"/>
      <c r="F87" s="112"/>
      <c r="G87" s="126"/>
      <c r="H87" s="112"/>
      <c r="I87" s="428"/>
      <c r="J87" s="163"/>
      <c r="K87" s="428"/>
    </row>
    <row r="88" spans="1:12" s="107" customFormat="1" ht="21.75" customHeight="1">
      <c r="A88" s="134" t="s">
        <v>402</v>
      </c>
      <c r="B88" s="153" t="s">
        <v>23</v>
      </c>
      <c r="C88" s="124">
        <v>165.7</v>
      </c>
      <c r="D88" s="166">
        <v>170.3</v>
      </c>
      <c r="E88" s="133">
        <v>174.7</v>
      </c>
      <c r="F88" s="112">
        <v>179.2</v>
      </c>
      <c r="G88" s="126">
        <v>135.1</v>
      </c>
      <c r="H88" s="112">
        <v>138.9</v>
      </c>
      <c r="I88" s="428">
        <v>142.5</v>
      </c>
      <c r="J88" s="163">
        <v>146.19999999999999</v>
      </c>
      <c r="K88" s="428">
        <v>112.6</v>
      </c>
      <c r="L88" s="107">
        <v>115.5</v>
      </c>
    </row>
    <row r="89" spans="1:12" s="107" customFormat="1" ht="12.75" customHeight="1">
      <c r="A89" s="319" t="s">
        <v>17</v>
      </c>
      <c r="B89" s="161"/>
      <c r="C89" s="124"/>
      <c r="D89" s="166"/>
      <c r="E89" s="133"/>
      <c r="F89" s="112"/>
      <c r="G89" s="126"/>
      <c r="H89" s="112"/>
      <c r="I89" s="428"/>
      <c r="J89" s="163"/>
      <c r="K89" s="428"/>
    </row>
    <row r="90" spans="1:12" s="107" customFormat="1" ht="21.75" customHeight="1">
      <c r="A90" s="78" t="s">
        <v>166</v>
      </c>
      <c r="B90" s="154" t="s">
        <v>23</v>
      </c>
      <c r="C90" s="124">
        <v>250.6</v>
      </c>
      <c r="D90" s="166">
        <v>271.89999999999998</v>
      </c>
      <c r="E90" s="133">
        <v>284.10000000000002</v>
      </c>
      <c r="F90" s="112">
        <v>297.5</v>
      </c>
      <c r="G90" s="126">
        <v>184.4</v>
      </c>
      <c r="H90" s="112">
        <v>200.1</v>
      </c>
      <c r="I90" s="428">
        <v>209.1</v>
      </c>
      <c r="J90" s="428">
        <v>218.9</v>
      </c>
      <c r="K90" s="428">
        <v>129.6</v>
      </c>
      <c r="L90" s="107">
        <v>135.69999999999999</v>
      </c>
    </row>
    <row r="91" spans="1:12" s="107" customFormat="1" ht="13.5" customHeight="1">
      <c r="A91" s="319" t="s">
        <v>141</v>
      </c>
      <c r="B91" s="161"/>
      <c r="C91" s="112"/>
      <c r="D91" s="112"/>
      <c r="E91" s="120"/>
      <c r="F91" s="164"/>
      <c r="G91" s="164"/>
      <c r="H91" s="154"/>
      <c r="I91" s="120"/>
      <c r="J91" s="112"/>
      <c r="K91" s="163"/>
    </row>
    <row r="92" spans="1:12" s="107" customFormat="1" ht="12.75" customHeight="1">
      <c r="A92" s="319" t="s">
        <v>19</v>
      </c>
      <c r="B92" s="161"/>
      <c r="C92" s="112"/>
      <c r="D92" s="112"/>
      <c r="E92" s="112"/>
      <c r="F92" s="112"/>
      <c r="G92" s="166"/>
      <c r="H92" s="112"/>
      <c r="I92" s="166"/>
      <c r="J92" s="112"/>
      <c r="K92" s="113"/>
      <c r="L92" s="113"/>
    </row>
  </sheetData>
  <mergeCells count="8">
    <mergeCell ref="A9:B10"/>
    <mergeCell ref="C10:F10"/>
    <mergeCell ref="G10:J10"/>
    <mergeCell ref="K10:L10"/>
    <mergeCell ref="A53:B54"/>
    <mergeCell ref="C54:F54"/>
    <mergeCell ref="G54:J54"/>
    <mergeCell ref="K54:L54"/>
  </mergeCells>
  <hyperlinks>
    <hyperlink ref="A6" location="'Spis tablic List of tables'!A1" display="Powrót do spisu tablic" xr:uid="{8D91BF08-4F92-4DD0-8A3D-29DFEFCDFBA7}"/>
    <hyperlink ref="A7" location="'Spis tablic List of tables'!A1" display="Return to list of tables" xr:uid="{D429EE5F-5880-4708-92F8-54143ECE23F6}"/>
  </hyperlinks>
  <pageMargins left="0.39370078740157483" right="0.39370078740157483" top="0.47244094488188981" bottom="0.47244094488188981" header="0.31496062992125984" footer="0.31496062992125984"/>
  <pageSetup paperSize="9" orientation="portrait" horizont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10"/>
  <sheetViews>
    <sheetView zoomScaleNormal="100" workbookViewId="0">
      <selection activeCell="C3" sqref="C3"/>
    </sheetView>
  </sheetViews>
  <sheetFormatPr defaultColWidth="9.140625" defaultRowHeight="11.25"/>
  <cols>
    <col min="1" max="1" width="43.85546875" style="338" customWidth="1"/>
    <col min="2" max="2" width="2" style="338" customWidth="1"/>
    <col min="3" max="8" width="8.28515625" style="338" customWidth="1"/>
    <col min="9" max="16384" width="9.140625" style="338"/>
  </cols>
  <sheetData>
    <row r="1" spans="1:8" ht="18.600000000000001" customHeight="1">
      <c r="A1" s="335" t="s">
        <v>482</v>
      </c>
      <c r="B1" s="336"/>
      <c r="C1" s="337"/>
      <c r="D1" s="337"/>
      <c r="E1" s="337"/>
      <c r="F1" s="337"/>
      <c r="G1" s="336"/>
    </row>
    <row r="2" spans="1:8" ht="14.25" customHeight="1">
      <c r="A2" s="337" t="s">
        <v>304</v>
      </c>
      <c r="B2" s="339"/>
      <c r="C2" s="339"/>
      <c r="D2" s="339"/>
      <c r="E2" s="339"/>
      <c r="F2" s="339"/>
      <c r="G2" s="335"/>
    </row>
    <row r="3" spans="1:8" ht="12.75" customHeight="1">
      <c r="A3" s="339" t="s">
        <v>305</v>
      </c>
      <c r="B3" s="339"/>
      <c r="C3" s="339"/>
      <c r="D3" s="339"/>
      <c r="E3" s="339"/>
      <c r="F3" s="339"/>
      <c r="G3" s="335"/>
    </row>
    <row r="4" spans="1:8" ht="18" customHeight="1">
      <c r="A4" s="335" t="s">
        <v>375</v>
      </c>
      <c r="B4" s="335"/>
      <c r="C4" s="339"/>
      <c r="D4" s="339"/>
      <c r="E4" s="339"/>
      <c r="F4" s="339"/>
      <c r="G4" s="335"/>
    </row>
    <row r="5" spans="1:8" ht="18" customHeight="1">
      <c r="A5" s="340" t="s">
        <v>306</v>
      </c>
      <c r="B5" s="341"/>
      <c r="C5" s="342"/>
      <c r="D5" s="342"/>
      <c r="E5" s="342"/>
      <c r="F5" s="342"/>
      <c r="G5" s="343"/>
      <c r="H5" s="344"/>
    </row>
    <row r="6" spans="1:8" ht="13.5" customHeight="1">
      <c r="A6" s="345" t="s">
        <v>307</v>
      </c>
      <c r="B6" s="341"/>
      <c r="C6" s="342"/>
      <c r="D6" s="342"/>
      <c r="E6" s="342"/>
      <c r="F6" s="342"/>
      <c r="G6" s="343"/>
      <c r="H6" s="344"/>
    </row>
    <row r="7" spans="1:8" ht="18" customHeight="1">
      <c r="A7" s="18" t="s">
        <v>379</v>
      </c>
      <c r="B7" s="341"/>
      <c r="C7" s="342"/>
      <c r="D7" s="342"/>
      <c r="E7" s="342"/>
      <c r="F7" s="342"/>
      <c r="G7" s="347"/>
      <c r="H7" s="348"/>
    </row>
    <row r="8" spans="1:8" ht="12.75" customHeight="1">
      <c r="A8" s="436" t="s">
        <v>377</v>
      </c>
      <c r="B8" s="341"/>
      <c r="C8" s="342"/>
      <c r="D8" s="342"/>
      <c r="E8" s="342"/>
      <c r="F8" s="342"/>
      <c r="G8" s="347"/>
      <c r="H8" s="348"/>
    </row>
    <row r="9" spans="1:8" ht="12.75" customHeight="1">
      <c r="A9" s="436" t="s">
        <v>378</v>
      </c>
      <c r="B9" s="341"/>
      <c r="C9" s="342"/>
      <c r="D9" s="342"/>
      <c r="E9" s="342"/>
      <c r="F9" s="342"/>
      <c r="G9" s="347"/>
      <c r="H9" s="348"/>
    </row>
    <row r="10" spans="1:8" ht="6.75" customHeight="1">
      <c r="A10" s="349"/>
      <c r="B10" s="349"/>
      <c r="C10" s="349"/>
      <c r="D10" s="349"/>
      <c r="E10" s="349"/>
      <c r="F10" s="349"/>
    </row>
    <row r="11" spans="1:8" ht="21" customHeight="1">
      <c r="A11" s="518" t="s">
        <v>308</v>
      </c>
      <c r="B11" s="518"/>
      <c r="C11" s="350">
        <v>2010</v>
      </c>
      <c r="D11" s="351">
        <v>2015</v>
      </c>
      <c r="E11" s="352">
        <v>2020</v>
      </c>
      <c r="F11" s="521">
        <v>2021</v>
      </c>
      <c r="G11" s="522"/>
      <c r="H11" s="522"/>
    </row>
    <row r="12" spans="1:8" ht="77.25" customHeight="1">
      <c r="A12" s="519"/>
      <c r="B12" s="519"/>
      <c r="C12" s="523" t="s">
        <v>268</v>
      </c>
      <c r="D12" s="524"/>
      <c r="E12" s="524"/>
      <c r="F12" s="525"/>
      <c r="G12" s="529" t="s">
        <v>309</v>
      </c>
      <c r="H12" s="530"/>
    </row>
    <row r="13" spans="1:8" ht="30" customHeight="1">
      <c r="A13" s="520"/>
      <c r="B13" s="520"/>
      <c r="C13" s="526"/>
      <c r="D13" s="527"/>
      <c r="E13" s="527"/>
      <c r="F13" s="528"/>
      <c r="G13" s="353" t="s">
        <v>369</v>
      </c>
      <c r="H13" s="352" t="s">
        <v>310</v>
      </c>
    </row>
    <row r="14" spans="1:8" ht="22.5" customHeight="1">
      <c r="A14" s="354" t="s">
        <v>311</v>
      </c>
      <c r="B14" s="355" t="s">
        <v>25</v>
      </c>
      <c r="C14" s="356">
        <v>205895.4</v>
      </c>
      <c r="D14" s="356">
        <v>290316.40000000002</v>
      </c>
      <c r="E14" s="454">
        <v>373059.2</v>
      </c>
      <c r="F14" s="421">
        <v>386717.1</v>
      </c>
      <c r="G14" s="439">
        <v>127217</v>
      </c>
      <c r="H14" s="357">
        <v>259500.1</v>
      </c>
    </row>
    <row r="15" spans="1:8" ht="14.1" customHeight="1">
      <c r="A15" s="358" t="s">
        <v>89</v>
      </c>
      <c r="B15" s="355" t="s">
        <v>24</v>
      </c>
      <c r="C15" s="356">
        <v>25.3</v>
      </c>
      <c r="D15" s="356">
        <v>25.8</v>
      </c>
      <c r="E15" s="359">
        <v>24.8</v>
      </c>
      <c r="F15" s="356">
        <v>24.4</v>
      </c>
      <c r="G15" s="356">
        <v>8</v>
      </c>
      <c r="H15" s="421">
        <v>16.399999999999999</v>
      </c>
    </row>
    <row r="16" spans="1:8" ht="18.75" customHeight="1">
      <c r="A16" s="360" t="s">
        <v>434</v>
      </c>
      <c r="B16" s="361" t="s">
        <v>25</v>
      </c>
      <c r="C16" s="362">
        <v>38704.300000000003</v>
      </c>
      <c r="D16" s="362">
        <v>61702.8</v>
      </c>
      <c r="E16" s="363">
        <v>77512.800000000003</v>
      </c>
      <c r="F16" s="362">
        <v>78453.2</v>
      </c>
      <c r="G16" s="362">
        <v>13531.5</v>
      </c>
      <c r="H16" s="364">
        <v>64921.7</v>
      </c>
    </row>
    <row r="17" spans="1:8" ht="14.1" customHeight="1">
      <c r="A17" s="365" t="s">
        <v>38</v>
      </c>
      <c r="B17" s="361" t="s">
        <v>24</v>
      </c>
      <c r="C17" s="362">
        <v>13.2</v>
      </c>
      <c r="D17" s="362">
        <v>18.7</v>
      </c>
      <c r="E17" s="363">
        <v>18.7</v>
      </c>
      <c r="F17" s="362">
        <v>18.8</v>
      </c>
      <c r="G17" s="362">
        <v>3.3</v>
      </c>
      <c r="H17" s="366">
        <v>15.5</v>
      </c>
    </row>
    <row r="18" spans="1:8" ht="18" customHeight="1">
      <c r="A18" s="360" t="s">
        <v>433</v>
      </c>
      <c r="B18" s="361" t="s">
        <v>25</v>
      </c>
      <c r="C18" s="362">
        <v>167191.1</v>
      </c>
      <c r="D18" s="362">
        <v>228613.6</v>
      </c>
      <c r="E18" s="363">
        <v>295546.40000000002</v>
      </c>
      <c r="F18" s="362">
        <v>308263.90000000002</v>
      </c>
      <c r="G18" s="362">
        <v>113685.5</v>
      </c>
      <c r="H18" s="364">
        <v>194578.4</v>
      </c>
    </row>
    <row r="19" spans="1:8" ht="14.1" customHeight="1">
      <c r="A19" s="365" t="s">
        <v>90</v>
      </c>
      <c r="B19" s="361" t="s">
        <v>24</v>
      </c>
      <c r="C19" s="362">
        <v>32.200000000000003</v>
      </c>
      <c r="D19" s="362">
        <v>28.8</v>
      </c>
      <c r="E19" s="363">
        <v>27.2</v>
      </c>
      <c r="F19" s="362">
        <v>26.5</v>
      </c>
      <c r="G19" s="362">
        <v>9.8000000000000007</v>
      </c>
      <c r="H19" s="366">
        <v>16.7</v>
      </c>
    </row>
    <row r="20" spans="1:8" ht="22.5" customHeight="1">
      <c r="A20" s="367" t="s">
        <v>312</v>
      </c>
      <c r="B20" s="355" t="s">
        <v>25</v>
      </c>
      <c r="C20" s="356">
        <v>4563.1000000000004</v>
      </c>
      <c r="D20" s="356">
        <v>8159.3</v>
      </c>
      <c r="E20" s="359">
        <v>11646.7</v>
      </c>
      <c r="F20" s="356">
        <v>11666.4</v>
      </c>
      <c r="G20" s="356">
        <v>4947.7</v>
      </c>
      <c r="H20" s="357">
        <v>6718.7</v>
      </c>
    </row>
    <row r="21" spans="1:8" ht="14.1" customHeight="1">
      <c r="A21" s="368" t="s">
        <v>26</v>
      </c>
      <c r="B21" s="355" t="s">
        <v>24</v>
      </c>
      <c r="C21" s="356">
        <v>8.6</v>
      </c>
      <c r="D21" s="356">
        <v>10.7</v>
      </c>
      <c r="E21" s="359">
        <v>13.4</v>
      </c>
      <c r="F21" s="356">
        <v>12.9</v>
      </c>
      <c r="G21" s="356">
        <v>5.5</v>
      </c>
      <c r="H21" s="421">
        <v>7.4</v>
      </c>
    </row>
    <row r="22" spans="1:8" ht="18" customHeight="1">
      <c r="A22" s="360" t="s">
        <v>432</v>
      </c>
      <c r="B22" s="361" t="s">
        <v>25</v>
      </c>
      <c r="C22" s="362">
        <v>256.7</v>
      </c>
      <c r="D22" s="362">
        <v>271</v>
      </c>
      <c r="E22" s="363">
        <v>258.7</v>
      </c>
      <c r="F22" s="362">
        <v>272.39999999999998</v>
      </c>
      <c r="G22" s="369">
        <v>15.2</v>
      </c>
      <c r="H22" s="370">
        <v>257.2</v>
      </c>
    </row>
    <row r="23" spans="1:8" ht="14.1" customHeight="1">
      <c r="A23" s="365" t="s">
        <v>313</v>
      </c>
      <c r="B23" s="361" t="s">
        <v>24</v>
      </c>
      <c r="C23" s="362">
        <v>0.8</v>
      </c>
      <c r="D23" s="362">
        <v>0.6</v>
      </c>
      <c r="E23" s="362">
        <v>0.7</v>
      </c>
      <c r="F23" s="362">
        <v>0.7</v>
      </c>
      <c r="G23" s="362">
        <v>0</v>
      </c>
      <c r="H23" s="366">
        <v>0.7</v>
      </c>
    </row>
    <row r="24" spans="1:8" ht="18" customHeight="1">
      <c r="A24" s="360" t="s">
        <v>444</v>
      </c>
      <c r="B24" s="361" t="s">
        <v>25</v>
      </c>
      <c r="C24" s="362">
        <v>4306.3999999999996</v>
      </c>
      <c r="D24" s="362">
        <v>7888.3</v>
      </c>
      <c r="E24" s="362">
        <v>11388</v>
      </c>
      <c r="F24" s="362">
        <v>11394</v>
      </c>
      <c r="G24" s="369">
        <v>4932.5</v>
      </c>
      <c r="H24" s="370">
        <v>6461.5</v>
      </c>
    </row>
    <row r="25" spans="1:8" ht="14.1" customHeight="1">
      <c r="A25" s="365" t="s">
        <v>314</v>
      </c>
      <c r="B25" s="361" t="s">
        <v>24</v>
      </c>
      <c r="C25" s="362">
        <v>21.1</v>
      </c>
      <c r="D25" s="362">
        <v>22.3</v>
      </c>
      <c r="E25" s="362">
        <v>23.3</v>
      </c>
      <c r="F25" s="362">
        <v>22.3</v>
      </c>
      <c r="G25" s="362">
        <v>9.6999999999999993</v>
      </c>
      <c r="H25" s="366">
        <v>12.6</v>
      </c>
    </row>
    <row r="26" spans="1:8" ht="21" customHeight="1">
      <c r="A26" s="371" t="s">
        <v>232</v>
      </c>
      <c r="B26" s="361" t="s">
        <v>25</v>
      </c>
      <c r="C26" s="362">
        <v>198.6</v>
      </c>
      <c r="D26" s="362">
        <v>282.5</v>
      </c>
      <c r="E26" s="363">
        <v>648.6</v>
      </c>
      <c r="F26" s="369" t="s">
        <v>487</v>
      </c>
      <c r="G26" s="369" t="s">
        <v>487</v>
      </c>
      <c r="H26" s="370" t="s">
        <v>487</v>
      </c>
    </row>
    <row r="27" spans="1:8" ht="14.1" customHeight="1">
      <c r="A27" s="372" t="s">
        <v>443</v>
      </c>
      <c r="B27" s="361" t="s">
        <v>24</v>
      </c>
      <c r="C27" s="362">
        <v>0.6</v>
      </c>
      <c r="D27" s="362">
        <v>0.6</v>
      </c>
      <c r="E27" s="362">
        <v>1.5</v>
      </c>
      <c r="F27" s="369" t="s">
        <v>487</v>
      </c>
      <c r="G27" s="369" t="s">
        <v>487</v>
      </c>
      <c r="H27" s="479" t="s">
        <v>487</v>
      </c>
    </row>
    <row r="28" spans="1:8" ht="14.1" customHeight="1">
      <c r="A28" s="291" t="s">
        <v>51</v>
      </c>
      <c r="B28" s="361"/>
      <c r="C28" s="362"/>
      <c r="D28" s="363"/>
      <c r="E28" s="363"/>
      <c r="F28" s="363"/>
      <c r="G28" s="362"/>
      <c r="H28" s="364"/>
    </row>
    <row r="29" spans="1:8" ht="22.5" customHeight="1">
      <c r="A29" s="373" t="s">
        <v>172</v>
      </c>
      <c r="B29" s="355" t="s">
        <v>25</v>
      </c>
      <c r="C29" s="356">
        <v>146899.70000000001</v>
      </c>
      <c r="D29" s="356">
        <v>193146.9</v>
      </c>
      <c r="E29" s="359">
        <v>236646.1</v>
      </c>
      <c r="F29" s="356">
        <v>242331.7</v>
      </c>
      <c r="G29" s="356">
        <v>78807</v>
      </c>
      <c r="H29" s="357">
        <v>163524.70000000001</v>
      </c>
    </row>
    <row r="30" spans="1:8" ht="14.1" customHeight="1">
      <c r="A30" s="374" t="s">
        <v>27</v>
      </c>
      <c r="B30" s="355" t="s">
        <v>24</v>
      </c>
      <c r="C30" s="356">
        <v>32.799999999999997</v>
      </c>
      <c r="D30" s="356">
        <v>31.5</v>
      </c>
      <c r="E30" s="356">
        <v>27.9</v>
      </c>
      <c r="F30" s="356">
        <v>27.2</v>
      </c>
      <c r="G30" s="356">
        <v>8.8000000000000007</v>
      </c>
      <c r="H30" s="421">
        <v>18.399999999999999</v>
      </c>
    </row>
    <row r="31" spans="1:8" ht="21" customHeight="1">
      <c r="A31" s="360" t="s">
        <v>445</v>
      </c>
      <c r="B31" s="361" t="s">
        <v>25</v>
      </c>
      <c r="C31" s="362">
        <v>3702.9</v>
      </c>
      <c r="D31" s="362">
        <v>2166.8000000000002</v>
      </c>
      <c r="E31" s="363">
        <v>2121.3000000000002</v>
      </c>
      <c r="F31" s="362">
        <v>1944.2</v>
      </c>
      <c r="G31" s="362">
        <v>83.6</v>
      </c>
      <c r="H31" s="375">
        <v>1860.6</v>
      </c>
    </row>
    <row r="32" spans="1:8" ht="14.1" customHeight="1">
      <c r="A32" s="365" t="s">
        <v>313</v>
      </c>
      <c r="B32" s="361" t="s">
        <v>24</v>
      </c>
      <c r="C32" s="362">
        <v>12.3</v>
      </c>
      <c r="D32" s="362">
        <v>7.3</v>
      </c>
      <c r="E32" s="362">
        <v>6</v>
      </c>
      <c r="F32" s="362">
        <v>7.3</v>
      </c>
      <c r="G32" s="362">
        <v>0.3</v>
      </c>
      <c r="H32" s="366">
        <v>7</v>
      </c>
    </row>
    <row r="33" spans="1:8" ht="21" customHeight="1">
      <c r="A33" s="360" t="s">
        <v>431</v>
      </c>
      <c r="B33" s="361" t="s">
        <v>25</v>
      </c>
      <c r="C33" s="362">
        <v>143196.79999999999</v>
      </c>
      <c r="D33" s="362">
        <v>190980.1</v>
      </c>
      <c r="E33" s="363">
        <v>234524.79999999999</v>
      </c>
      <c r="F33" s="362">
        <v>240387.5</v>
      </c>
      <c r="G33" s="362">
        <v>78723.399999999994</v>
      </c>
      <c r="H33" s="375">
        <v>161664.1</v>
      </c>
    </row>
    <row r="34" spans="1:8" ht="14.1" customHeight="1">
      <c r="A34" s="365" t="s">
        <v>314</v>
      </c>
      <c r="B34" s="361" t="s">
        <v>24</v>
      </c>
      <c r="C34" s="362">
        <v>34.200000000000003</v>
      </c>
      <c r="D34" s="362">
        <v>32.700000000000003</v>
      </c>
      <c r="E34" s="362">
        <v>28.9</v>
      </c>
      <c r="F34" s="362">
        <v>27.8</v>
      </c>
      <c r="G34" s="362">
        <v>9.1</v>
      </c>
      <c r="H34" s="366">
        <v>18.7</v>
      </c>
    </row>
    <row r="35" spans="1:8" ht="22.5" customHeight="1">
      <c r="A35" s="38" t="s">
        <v>52</v>
      </c>
      <c r="B35" s="361" t="s">
        <v>25</v>
      </c>
      <c r="C35" s="362">
        <v>26677.599999999999</v>
      </c>
      <c r="D35" s="362">
        <v>35923</v>
      </c>
      <c r="E35" s="363">
        <v>38914.400000000001</v>
      </c>
      <c r="F35" s="362">
        <v>39537.199999999997</v>
      </c>
      <c r="G35" s="362">
        <v>12057.2</v>
      </c>
      <c r="H35" s="375">
        <v>27480</v>
      </c>
    </row>
    <row r="36" spans="1:8" ht="14.1" customHeight="1">
      <c r="A36" s="291" t="s">
        <v>53</v>
      </c>
      <c r="B36" s="361" t="s">
        <v>24</v>
      </c>
      <c r="C36" s="362">
        <v>42.1</v>
      </c>
      <c r="D36" s="362">
        <v>40.4</v>
      </c>
      <c r="E36" s="362">
        <v>32.6</v>
      </c>
      <c r="F36" s="362">
        <v>31.6</v>
      </c>
      <c r="G36" s="362">
        <v>9.6</v>
      </c>
      <c r="H36" s="366">
        <v>22</v>
      </c>
    </row>
    <row r="37" spans="1:8" ht="22.5" customHeight="1">
      <c r="A37" s="38" t="s">
        <v>54</v>
      </c>
      <c r="B37" s="361" t="s">
        <v>25</v>
      </c>
      <c r="C37" s="362">
        <v>3162.5</v>
      </c>
      <c r="D37" s="362">
        <v>3238.5</v>
      </c>
      <c r="E37" s="363">
        <v>3935.7</v>
      </c>
      <c r="F37" s="362">
        <v>4149.3</v>
      </c>
      <c r="G37" s="362">
        <v>1241.5</v>
      </c>
      <c r="H37" s="364">
        <v>2907.8</v>
      </c>
    </row>
    <row r="38" spans="1:8" ht="14.1" customHeight="1">
      <c r="A38" s="287" t="s">
        <v>55</v>
      </c>
      <c r="B38" s="361" t="s">
        <v>24</v>
      </c>
      <c r="C38" s="362">
        <v>22.3</v>
      </c>
      <c r="D38" s="362">
        <v>19.600000000000001</v>
      </c>
      <c r="E38" s="362">
        <v>22</v>
      </c>
      <c r="F38" s="362">
        <v>22.4</v>
      </c>
      <c r="G38" s="362">
        <v>6.7</v>
      </c>
      <c r="H38" s="366">
        <v>15.7</v>
      </c>
    </row>
    <row r="39" spans="1:8" ht="22.5" customHeight="1">
      <c r="A39" s="64" t="s">
        <v>28</v>
      </c>
      <c r="B39" s="361" t="s">
        <v>25</v>
      </c>
      <c r="C39" s="369" t="s">
        <v>381</v>
      </c>
      <c r="D39" s="362">
        <v>67.599999999999994</v>
      </c>
      <c r="E39" s="362">
        <v>37</v>
      </c>
      <c r="F39" s="362">
        <v>58.5</v>
      </c>
      <c r="G39" s="369">
        <v>15.9</v>
      </c>
      <c r="H39" s="370">
        <v>42.6</v>
      </c>
    </row>
    <row r="40" spans="1:8" ht="14.1" customHeight="1">
      <c r="A40" s="291" t="s">
        <v>145</v>
      </c>
      <c r="B40" s="361" t="s">
        <v>24</v>
      </c>
      <c r="C40" s="369" t="s">
        <v>381</v>
      </c>
      <c r="D40" s="362">
        <v>1</v>
      </c>
      <c r="E40" s="362">
        <v>0.3</v>
      </c>
      <c r="F40" s="362">
        <v>0.5</v>
      </c>
      <c r="G40" s="362">
        <v>0.1</v>
      </c>
      <c r="H40" s="366">
        <v>0.4</v>
      </c>
    </row>
    <row r="41" spans="1:8" ht="22.5" customHeight="1">
      <c r="A41" s="38" t="s">
        <v>56</v>
      </c>
      <c r="B41" s="361" t="s">
        <v>25</v>
      </c>
      <c r="C41" s="362">
        <v>3666.7</v>
      </c>
      <c r="D41" s="362">
        <v>3894.1</v>
      </c>
      <c r="E41" s="362">
        <v>5292</v>
      </c>
      <c r="F41" s="362">
        <v>5464.1</v>
      </c>
      <c r="G41" s="362">
        <v>1844.3</v>
      </c>
      <c r="H41" s="375">
        <v>3619.8</v>
      </c>
    </row>
    <row r="42" spans="1:8" ht="13.5" customHeight="1">
      <c r="A42" s="291" t="s">
        <v>146</v>
      </c>
      <c r="B42" s="361" t="s">
        <v>24</v>
      </c>
      <c r="C42" s="362">
        <v>66</v>
      </c>
      <c r="D42" s="362">
        <v>66.099999999999994</v>
      </c>
      <c r="E42" s="362">
        <v>59.9</v>
      </c>
      <c r="F42" s="362">
        <v>59.5</v>
      </c>
      <c r="G42" s="362">
        <v>20.100000000000001</v>
      </c>
      <c r="H42" s="366">
        <v>39.4</v>
      </c>
    </row>
    <row r="43" spans="1:8" ht="22.5" customHeight="1">
      <c r="A43" s="65" t="s">
        <v>57</v>
      </c>
      <c r="B43" s="361" t="s">
        <v>25</v>
      </c>
      <c r="C43" s="362">
        <v>2551.6</v>
      </c>
      <c r="D43" s="362">
        <v>2536.6</v>
      </c>
      <c r="E43" s="363">
        <v>2580.6999999999998</v>
      </c>
      <c r="F43" s="362">
        <v>2388.4</v>
      </c>
      <c r="G43" s="369">
        <v>1300.0999999999999</v>
      </c>
      <c r="H43" s="370">
        <v>1088.3</v>
      </c>
    </row>
    <row r="44" spans="1:8" ht="13.5" customHeight="1">
      <c r="A44" s="291" t="s">
        <v>167</v>
      </c>
      <c r="B44" s="361" t="s">
        <v>24</v>
      </c>
      <c r="C44" s="362">
        <v>79.099999999999994</v>
      </c>
      <c r="D44" s="362">
        <v>80.400000000000006</v>
      </c>
      <c r="E44" s="363">
        <v>77.599999999999994</v>
      </c>
      <c r="F44" s="362">
        <v>75.2</v>
      </c>
      <c r="G44" s="362">
        <v>40.9</v>
      </c>
      <c r="H44" s="366">
        <v>34.299999999999997</v>
      </c>
    </row>
    <row r="45" spans="1:8" ht="19.149999999999999" customHeight="1">
      <c r="A45" s="335" t="s">
        <v>482</v>
      </c>
      <c r="B45" s="336"/>
      <c r="C45" s="337"/>
      <c r="D45" s="337"/>
      <c r="E45" s="337"/>
      <c r="F45" s="337"/>
      <c r="G45" s="376"/>
    </row>
    <row r="46" spans="1:8" ht="12.75" customHeight="1">
      <c r="A46" s="339" t="s">
        <v>315</v>
      </c>
      <c r="B46" s="339"/>
      <c r="C46" s="339"/>
      <c r="D46" s="339"/>
      <c r="E46" s="339"/>
      <c r="F46" s="339"/>
      <c r="G46" s="377"/>
    </row>
    <row r="47" spans="1:8" ht="18" customHeight="1">
      <c r="A47" s="335" t="s">
        <v>373</v>
      </c>
      <c r="B47" s="335"/>
      <c r="C47" s="339"/>
      <c r="D47" s="339"/>
      <c r="E47" s="339"/>
      <c r="F47" s="339"/>
      <c r="G47" s="377"/>
    </row>
    <row r="48" spans="1:8" ht="18" customHeight="1">
      <c r="A48" s="340" t="s">
        <v>316</v>
      </c>
      <c r="B48" s="341"/>
      <c r="C48" s="342"/>
      <c r="D48" s="342"/>
      <c r="E48" s="342"/>
      <c r="F48" s="342"/>
      <c r="G48" s="344"/>
      <c r="H48" s="344"/>
    </row>
    <row r="49" spans="1:8" ht="13.5" customHeight="1">
      <c r="A49" s="340" t="s">
        <v>317</v>
      </c>
      <c r="B49" s="341"/>
      <c r="C49" s="342"/>
      <c r="D49" s="342"/>
      <c r="E49" s="342"/>
      <c r="F49" s="342"/>
      <c r="G49" s="344"/>
      <c r="H49" s="344"/>
    </row>
    <row r="50" spans="1:8" ht="18" customHeight="1">
      <c r="A50" s="18" t="s">
        <v>379</v>
      </c>
      <c r="B50" s="341"/>
      <c r="C50" s="342"/>
      <c r="D50" s="342"/>
      <c r="E50" s="342"/>
      <c r="F50" s="342"/>
      <c r="G50" s="344"/>
      <c r="H50" s="344"/>
    </row>
    <row r="51" spans="1:8" ht="6.75" customHeight="1">
      <c r="A51" s="378"/>
      <c r="B51" s="378"/>
      <c r="C51" s="349"/>
      <c r="D51" s="349"/>
      <c r="E51" s="349"/>
      <c r="F51" s="349"/>
    </row>
    <row r="52" spans="1:8" ht="18.75" customHeight="1">
      <c r="A52" s="518" t="s">
        <v>386</v>
      </c>
      <c r="B52" s="518"/>
      <c r="C52" s="350">
        <v>2010</v>
      </c>
      <c r="D52" s="351">
        <v>2015</v>
      </c>
      <c r="E52" s="352">
        <v>2020</v>
      </c>
      <c r="F52" s="521">
        <v>2021</v>
      </c>
      <c r="G52" s="522"/>
      <c r="H52" s="522"/>
    </row>
    <row r="53" spans="1:8" ht="69.75" customHeight="1">
      <c r="A53" s="519"/>
      <c r="B53" s="519"/>
      <c r="C53" s="523" t="s">
        <v>268</v>
      </c>
      <c r="D53" s="524"/>
      <c r="E53" s="524"/>
      <c r="F53" s="525"/>
      <c r="G53" s="529" t="s">
        <v>309</v>
      </c>
      <c r="H53" s="530"/>
    </row>
    <row r="54" spans="1:8" ht="28.5" customHeight="1">
      <c r="A54" s="520"/>
      <c r="B54" s="520"/>
      <c r="C54" s="526"/>
      <c r="D54" s="527"/>
      <c r="E54" s="527"/>
      <c r="F54" s="528"/>
      <c r="G54" s="353" t="s">
        <v>369</v>
      </c>
      <c r="H54" s="352" t="s">
        <v>310</v>
      </c>
    </row>
    <row r="55" spans="1:8" ht="15" customHeight="1">
      <c r="A55" s="379" t="s">
        <v>318</v>
      </c>
      <c r="B55" s="379"/>
      <c r="C55" s="359"/>
      <c r="D55" s="359"/>
      <c r="E55" s="359"/>
      <c r="F55" s="359"/>
      <c r="G55" s="363"/>
      <c r="H55" s="380"/>
    </row>
    <row r="56" spans="1:8" ht="14.1" customHeight="1">
      <c r="A56" s="320" t="s">
        <v>137</v>
      </c>
      <c r="B56" s="300"/>
      <c r="C56" s="363"/>
      <c r="D56" s="359"/>
      <c r="E56" s="381"/>
      <c r="F56" s="359"/>
      <c r="G56" s="362"/>
      <c r="H56" s="380"/>
    </row>
    <row r="57" spans="1:8" ht="17.25" customHeight="1">
      <c r="A57" s="66" t="s">
        <v>161</v>
      </c>
      <c r="B57" s="361" t="s">
        <v>25</v>
      </c>
      <c r="C57" s="382" t="s">
        <v>381</v>
      </c>
      <c r="D57" s="362">
        <v>1200</v>
      </c>
      <c r="E57" s="363">
        <v>1205.7</v>
      </c>
      <c r="F57" s="362">
        <v>1295.5</v>
      </c>
      <c r="G57" s="369">
        <v>698.1</v>
      </c>
      <c r="H57" s="370">
        <v>597.4</v>
      </c>
    </row>
    <row r="58" spans="1:8" ht="14.1" customHeight="1">
      <c r="A58" s="287" t="s">
        <v>58</v>
      </c>
      <c r="B58" s="361" t="s">
        <v>24</v>
      </c>
      <c r="C58" s="369" t="s">
        <v>381</v>
      </c>
      <c r="D58" s="362">
        <v>68.3</v>
      </c>
      <c r="E58" s="363">
        <v>62.1</v>
      </c>
      <c r="F58" s="362">
        <v>64.5</v>
      </c>
      <c r="G58" s="362">
        <v>34.799999999999997</v>
      </c>
      <c r="H58" s="366">
        <v>29.7</v>
      </c>
    </row>
    <row r="59" spans="1:8" s="384" customFormat="1" ht="21" customHeight="1">
      <c r="A59" s="38" t="s">
        <v>160</v>
      </c>
      <c r="B59" s="361" t="s">
        <v>25</v>
      </c>
      <c r="C59" s="383">
        <v>7035.8</v>
      </c>
      <c r="D59" s="362">
        <v>9363.5</v>
      </c>
      <c r="E59" s="383">
        <v>10822.6</v>
      </c>
      <c r="F59" s="362">
        <v>11153.2</v>
      </c>
      <c r="G59" s="362">
        <v>5889.5</v>
      </c>
      <c r="H59" s="375">
        <v>5263.7</v>
      </c>
    </row>
    <row r="60" spans="1:8" s="384" customFormat="1" ht="15.75" customHeight="1">
      <c r="A60" s="287" t="s">
        <v>189</v>
      </c>
      <c r="B60" s="361" t="s">
        <v>24</v>
      </c>
      <c r="C60" s="362">
        <v>41</v>
      </c>
      <c r="D60" s="362">
        <v>41.6</v>
      </c>
      <c r="E60" s="383">
        <v>33.200000000000003</v>
      </c>
      <c r="F60" s="362">
        <v>32.799999999999997</v>
      </c>
      <c r="G60" s="362">
        <v>17.3</v>
      </c>
      <c r="H60" s="385">
        <v>15.5</v>
      </c>
    </row>
    <row r="61" spans="1:8" ht="21" customHeight="1">
      <c r="A61" s="38" t="s">
        <v>226</v>
      </c>
      <c r="B61" s="361" t="s">
        <v>25</v>
      </c>
      <c r="C61" s="362">
        <v>5629</v>
      </c>
      <c r="D61" s="362">
        <v>8880.7999999999993</v>
      </c>
      <c r="E61" s="363">
        <v>10274.200000000001</v>
      </c>
      <c r="F61" s="362">
        <v>10607.1</v>
      </c>
      <c r="G61" s="362">
        <v>2277.1999999999998</v>
      </c>
      <c r="H61" s="375">
        <v>8329.9</v>
      </c>
    </row>
    <row r="62" spans="1:8" ht="14.1" customHeight="1">
      <c r="A62" s="287" t="s">
        <v>2</v>
      </c>
      <c r="B62" s="361" t="s">
        <v>24</v>
      </c>
      <c r="C62" s="362">
        <v>26.7</v>
      </c>
      <c r="D62" s="386">
        <v>28.2</v>
      </c>
      <c r="E62" s="363">
        <v>24.6</v>
      </c>
      <c r="F62" s="362">
        <v>23.9</v>
      </c>
      <c r="G62" s="362">
        <v>5.0999999999999996</v>
      </c>
      <c r="H62" s="366">
        <v>18.8</v>
      </c>
    </row>
    <row r="63" spans="1:8" ht="21" customHeight="1">
      <c r="A63" s="38" t="s">
        <v>446</v>
      </c>
      <c r="B63" s="361" t="s">
        <v>25</v>
      </c>
      <c r="C63" s="362">
        <v>4891</v>
      </c>
      <c r="D63" s="362">
        <v>6439.1</v>
      </c>
      <c r="E63" s="363">
        <v>7245.2</v>
      </c>
      <c r="F63" s="362">
        <v>7027.3</v>
      </c>
      <c r="G63" s="362">
        <v>2697.9</v>
      </c>
      <c r="H63" s="375">
        <v>4329.3999999999996</v>
      </c>
    </row>
    <row r="64" spans="1:8" ht="13.5" customHeight="1">
      <c r="A64" s="287" t="s">
        <v>4</v>
      </c>
      <c r="B64" s="361" t="s">
        <v>24</v>
      </c>
      <c r="C64" s="362">
        <v>58.8</v>
      </c>
      <c r="D64" s="362">
        <v>63.9</v>
      </c>
      <c r="E64" s="363">
        <v>62.9</v>
      </c>
      <c r="F64" s="362">
        <v>59.4</v>
      </c>
      <c r="G64" s="362">
        <v>22.8</v>
      </c>
      <c r="H64" s="366">
        <v>36.6</v>
      </c>
    </row>
    <row r="65" spans="1:8" ht="21" customHeight="1">
      <c r="A65" s="36" t="s">
        <v>162</v>
      </c>
      <c r="B65" s="361" t="s">
        <v>25</v>
      </c>
      <c r="C65" s="363">
        <v>1178.9000000000001</v>
      </c>
      <c r="D65" s="362">
        <v>891.1</v>
      </c>
      <c r="E65" s="362">
        <v>721</v>
      </c>
      <c r="F65" s="362">
        <v>647</v>
      </c>
      <c r="G65" s="362">
        <v>244.3</v>
      </c>
      <c r="H65" s="375">
        <v>402.7</v>
      </c>
    </row>
    <row r="66" spans="1:8" ht="14.1" customHeight="1">
      <c r="A66" s="291" t="s">
        <v>319</v>
      </c>
      <c r="B66" s="361" t="s">
        <v>24</v>
      </c>
      <c r="C66" s="362">
        <v>4.5999999999999996</v>
      </c>
      <c r="D66" s="362">
        <v>2.2999999999999998</v>
      </c>
      <c r="E66" s="363">
        <v>1.4</v>
      </c>
      <c r="F66" s="362">
        <v>1.2</v>
      </c>
      <c r="G66" s="362">
        <v>0.5</v>
      </c>
      <c r="H66" s="366">
        <v>0.7</v>
      </c>
    </row>
    <row r="67" spans="1:8" ht="21" customHeight="1">
      <c r="A67" s="38" t="s">
        <v>320</v>
      </c>
      <c r="B67" s="361" t="s">
        <v>25</v>
      </c>
      <c r="C67" s="363">
        <v>7765.1</v>
      </c>
      <c r="D67" s="362">
        <v>10574.4</v>
      </c>
      <c r="E67" s="363">
        <v>15179.6</v>
      </c>
      <c r="F67" s="362">
        <v>16025.2</v>
      </c>
      <c r="G67" s="362">
        <v>3943.6</v>
      </c>
      <c r="H67" s="375">
        <v>12081.6</v>
      </c>
    </row>
    <row r="68" spans="1:8" ht="14.1" customHeight="1">
      <c r="A68" s="291" t="s">
        <v>147</v>
      </c>
      <c r="B68" s="361" t="s">
        <v>24</v>
      </c>
      <c r="C68" s="362">
        <v>26.2</v>
      </c>
      <c r="D68" s="362">
        <v>26.4</v>
      </c>
      <c r="E68" s="363">
        <v>27.4</v>
      </c>
      <c r="F68" s="362">
        <v>27.4</v>
      </c>
      <c r="G68" s="362">
        <v>6.7</v>
      </c>
      <c r="H68" s="366">
        <v>20.7</v>
      </c>
    </row>
    <row r="69" spans="1:8" ht="21" customHeight="1">
      <c r="A69" s="67" t="s">
        <v>163</v>
      </c>
      <c r="B69" s="361" t="s">
        <v>25</v>
      </c>
      <c r="C69" s="363">
        <v>1616.2</v>
      </c>
      <c r="D69" s="362">
        <v>1597.9</v>
      </c>
      <c r="E69" s="363">
        <v>1800.5</v>
      </c>
      <c r="F69" s="362">
        <v>1580.4</v>
      </c>
      <c r="G69" s="362">
        <v>407.7</v>
      </c>
      <c r="H69" s="375">
        <v>1172.7</v>
      </c>
    </row>
    <row r="70" spans="1:8" ht="15.75" customHeight="1">
      <c r="A70" s="293" t="s">
        <v>227</v>
      </c>
      <c r="B70" s="361" t="s">
        <v>24</v>
      </c>
      <c r="C70" s="362">
        <v>20.2</v>
      </c>
      <c r="D70" s="362">
        <v>17.399999999999999</v>
      </c>
      <c r="E70" s="363">
        <v>15.4</v>
      </c>
      <c r="F70" s="362">
        <v>13</v>
      </c>
      <c r="G70" s="362">
        <v>3.4</v>
      </c>
      <c r="H70" s="366">
        <v>9.6</v>
      </c>
    </row>
    <row r="71" spans="1:8" ht="21" customHeight="1">
      <c r="A71" s="65" t="s">
        <v>5</v>
      </c>
      <c r="B71" s="361" t="s">
        <v>25</v>
      </c>
      <c r="C71" s="362">
        <v>17017.400000000001</v>
      </c>
      <c r="D71" s="362">
        <v>23868</v>
      </c>
      <c r="E71" s="363">
        <v>28980.400000000001</v>
      </c>
      <c r="F71" s="362">
        <v>29543.4</v>
      </c>
      <c r="G71" s="362">
        <v>7585.3</v>
      </c>
      <c r="H71" s="375">
        <v>21958.1</v>
      </c>
    </row>
    <row r="72" spans="1:8" ht="14.1" customHeight="1">
      <c r="A72" s="291" t="s">
        <v>228</v>
      </c>
      <c r="B72" s="361" t="s">
        <v>24</v>
      </c>
      <c r="C72" s="362">
        <v>50</v>
      </c>
      <c r="D72" s="362">
        <v>47</v>
      </c>
      <c r="E72" s="363">
        <v>40.5</v>
      </c>
      <c r="F72" s="362">
        <v>39</v>
      </c>
      <c r="G72" s="362">
        <v>10</v>
      </c>
      <c r="H72" s="366">
        <v>29</v>
      </c>
    </row>
    <row r="73" spans="1:8" ht="21" customHeight="1">
      <c r="A73" s="75" t="s">
        <v>321</v>
      </c>
      <c r="B73" s="361" t="s">
        <v>25</v>
      </c>
      <c r="C73" s="363">
        <v>12831.5</v>
      </c>
      <c r="D73" s="362">
        <v>15896</v>
      </c>
      <c r="E73" s="363">
        <v>17033.900000000001</v>
      </c>
      <c r="F73" s="362">
        <v>17918.599999999999</v>
      </c>
      <c r="G73" s="362">
        <v>5883.9</v>
      </c>
      <c r="H73" s="375">
        <v>12034.7</v>
      </c>
    </row>
    <row r="74" spans="1:8" ht="14.1" customHeight="1">
      <c r="A74" s="38" t="s">
        <v>322</v>
      </c>
      <c r="B74" s="361" t="s">
        <v>24</v>
      </c>
      <c r="C74" s="362">
        <v>31.7</v>
      </c>
      <c r="D74" s="362">
        <v>31.8</v>
      </c>
      <c r="E74" s="363">
        <v>25.5</v>
      </c>
      <c r="F74" s="362">
        <v>25.7</v>
      </c>
      <c r="G74" s="362">
        <v>8.4</v>
      </c>
      <c r="H74" s="366">
        <v>17.3</v>
      </c>
    </row>
    <row r="75" spans="1:8" ht="14.1" customHeight="1">
      <c r="A75" s="291" t="s">
        <v>37</v>
      </c>
      <c r="B75" s="361"/>
      <c r="C75" s="363"/>
      <c r="D75" s="363"/>
      <c r="E75" s="363"/>
      <c r="F75" s="363"/>
      <c r="G75" s="362"/>
      <c r="H75" s="375"/>
    </row>
    <row r="76" spans="1:8" ht="21" customHeight="1">
      <c r="A76" s="64" t="s">
        <v>7</v>
      </c>
      <c r="B76" s="361" t="s">
        <v>25</v>
      </c>
      <c r="C76" s="363">
        <v>3319.5</v>
      </c>
      <c r="D76" s="362">
        <v>4544.5</v>
      </c>
      <c r="E76" s="363">
        <v>6310.4</v>
      </c>
      <c r="F76" s="362">
        <v>6761.2</v>
      </c>
      <c r="G76" s="362">
        <v>1491.9</v>
      </c>
      <c r="H76" s="375">
        <v>5269.3</v>
      </c>
    </row>
    <row r="77" spans="1:8" ht="14.25" customHeight="1">
      <c r="A77" s="291" t="s">
        <v>33</v>
      </c>
      <c r="B77" s="361" t="s">
        <v>24</v>
      </c>
      <c r="C77" s="362">
        <v>13.2</v>
      </c>
      <c r="D77" s="362">
        <v>13.9</v>
      </c>
      <c r="E77" s="363">
        <v>15.6</v>
      </c>
      <c r="F77" s="362">
        <v>16.3</v>
      </c>
      <c r="G77" s="362">
        <v>3.6</v>
      </c>
      <c r="H77" s="366">
        <v>12.7</v>
      </c>
    </row>
    <row r="78" spans="1:8" ht="21" customHeight="1">
      <c r="A78" s="75" t="s">
        <v>164</v>
      </c>
      <c r="B78" s="361" t="s">
        <v>25</v>
      </c>
      <c r="C78" s="362">
        <v>17694</v>
      </c>
      <c r="D78" s="362">
        <v>26155</v>
      </c>
      <c r="E78" s="363">
        <v>35309.199999999997</v>
      </c>
      <c r="F78" s="362">
        <v>36402.1</v>
      </c>
      <c r="G78" s="362">
        <v>12018.8</v>
      </c>
      <c r="H78" s="375">
        <v>24383.3</v>
      </c>
    </row>
    <row r="79" spans="1:8" ht="14.25" customHeight="1">
      <c r="A79" s="284" t="s">
        <v>230</v>
      </c>
      <c r="B79" s="361" t="s">
        <v>24</v>
      </c>
      <c r="C79" s="362">
        <v>60.6</v>
      </c>
      <c r="D79" s="362">
        <v>58.8</v>
      </c>
      <c r="E79" s="363">
        <v>54.8</v>
      </c>
      <c r="F79" s="362">
        <v>54.3</v>
      </c>
      <c r="G79" s="362">
        <v>17.899999999999999</v>
      </c>
      <c r="H79" s="366">
        <v>36.4</v>
      </c>
    </row>
    <row r="80" spans="1:8" ht="22.5" customHeight="1">
      <c r="A80" s="38" t="s">
        <v>442</v>
      </c>
      <c r="B80" s="361" t="s">
        <v>25</v>
      </c>
      <c r="C80" s="363">
        <v>2166.3000000000002</v>
      </c>
      <c r="D80" s="362">
        <v>2527.8000000000002</v>
      </c>
      <c r="E80" s="363">
        <v>2932.5</v>
      </c>
      <c r="F80" s="362">
        <v>2711.5</v>
      </c>
      <c r="G80" s="362">
        <v>1002.3</v>
      </c>
      <c r="H80" s="364">
        <v>1709.2</v>
      </c>
    </row>
    <row r="81" spans="1:8" ht="13.5" customHeight="1">
      <c r="A81" s="287" t="s">
        <v>72</v>
      </c>
      <c r="B81" s="361" t="s">
        <v>24</v>
      </c>
      <c r="C81" s="362">
        <v>21.6</v>
      </c>
      <c r="D81" s="362">
        <v>22.4</v>
      </c>
      <c r="E81" s="363">
        <v>26.6</v>
      </c>
      <c r="F81" s="362">
        <v>23.4</v>
      </c>
      <c r="G81" s="362">
        <v>8.6999999999999993</v>
      </c>
      <c r="H81" s="366">
        <v>14.7</v>
      </c>
    </row>
    <row r="82" spans="1:8" ht="21" customHeight="1">
      <c r="A82" s="38" t="s">
        <v>8</v>
      </c>
      <c r="B82" s="361" t="s">
        <v>25</v>
      </c>
      <c r="C82" s="363">
        <v>2848.2</v>
      </c>
      <c r="D82" s="362">
        <v>4618</v>
      </c>
      <c r="E82" s="363">
        <v>6624.2</v>
      </c>
      <c r="F82" s="362">
        <v>6251.8</v>
      </c>
      <c r="G82" s="362">
        <v>1659.1</v>
      </c>
      <c r="H82" s="375">
        <v>4592.7</v>
      </c>
    </row>
    <row r="83" spans="1:8" ht="14.25" customHeight="1">
      <c r="A83" s="287" t="s">
        <v>148</v>
      </c>
      <c r="B83" s="361" t="s">
        <v>24</v>
      </c>
      <c r="C83" s="362">
        <v>17.8</v>
      </c>
      <c r="D83" s="362">
        <v>19.5</v>
      </c>
      <c r="E83" s="363">
        <v>14.4</v>
      </c>
      <c r="F83" s="362">
        <v>12.8</v>
      </c>
      <c r="G83" s="362">
        <v>3.4</v>
      </c>
      <c r="H83" s="366">
        <v>9.4</v>
      </c>
    </row>
    <row r="84" spans="1:8" ht="21.75" customHeight="1">
      <c r="A84" s="38" t="s">
        <v>165</v>
      </c>
      <c r="B84" s="361" t="s">
        <v>25</v>
      </c>
      <c r="C84" s="363">
        <v>8217.5</v>
      </c>
      <c r="D84" s="362">
        <v>10833.6</v>
      </c>
      <c r="E84" s="363">
        <v>13677.7</v>
      </c>
      <c r="F84" s="362">
        <v>13692.6</v>
      </c>
      <c r="G84" s="362">
        <v>4016.3</v>
      </c>
      <c r="H84" s="375">
        <v>9676.2999999999993</v>
      </c>
    </row>
    <row r="85" spans="1:8" ht="14.25" customHeight="1">
      <c r="A85" s="287" t="s">
        <v>87</v>
      </c>
      <c r="B85" s="361" t="s">
        <v>24</v>
      </c>
      <c r="C85" s="362">
        <v>39.4</v>
      </c>
      <c r="D85" s="362">
        <v>46.3</v>
      </c>
      <c r="E85" s="363">
        <v>44.8</v>
      </c>
      <c r="F85" s="362">
        <v>43.4</v>
      </c>
      <c r="G85" s="362">
        <v>12.7</v>
      </c>
      <c r="H85" s="366">
        <v>30.7</v>
      </c>
    </row>
    <row r="86" spans="1:8" ht="21" customHeight="1">
      <c r="A86" s="335" t="s">
        <v>482</v>
      </c>
      <c r="B86" s="336"/>
      <c r="C86" s="337"/>
      <c r="D86" s="337"/>
      <c r="E86" s="337"/>
      <c r="F86" s="337"/>
      <c r="G86" s="336"/>
    </row>
    <row r="87" spans="1:8" ht="13.5" customHeight="1">
      <c r="A87" s="339" t="s">
        <v>323</v>
      </c>
      <c r="B87" s="339"/>
      <c r="C87" s="339"/>
      <c r="D87" s="339"/>
      <c r="E87" s="339"/>
      <c r="F87" s="339"/>
      <c r="G87" s="335"/>
    </row>
    <row r="88" spans="1:8" ht="18" customHeight="1">
      <c r="A88" s="335" t="s">
        <v>373</v>
      </c>
      <c r="B88" s="335"/>
      <c r="C88" s="339"/>
      <c r="D88" s="339"/>
      <c r="E88" s="339"/>
      <c r="F88" s="339"/>
      <c r="G88" s="335"/>
    </row>
    <row r="89" spans="1:8" ht="18" customHeight="1">
      <c r="A89" s="340" t="s">
        <v>316</v>
      </c>
      <c r="B89" s="341"/>
      <c r="C89" s="340"/>
      <c r="D89" s="340"/>
      <c r="E89" s="340"/>
      <c r="F89" s="340"/>
      <c r="G89" s="346"/>
      <c r="H89" s="344"/>
    </row>
    <row r="90" spans="1:8" ht="15.75" customHeight="1">
      <c r="A90" s="345" t="s">
        <v>324</v>
      </c>
      <c r="B90" s="341"/>
      <c r="C90" s="342"/>
      <c r="D90" s="342"/>
      <c r="E90" s="342"/>
      <c r="F90" s="342"/>
      <c r="G90" s="343"/>
      <c r="H90" s="344"/>
    </row>
    <row r="91" spans="1:8" ht="18" customHeight="1">
      <c r="A91" s="18" t="s">
        <v>379</v>
      </c>
      <c r="B91" s="341"/>
      <c r="C91" s="342"/>
      <c r="D91" s="342"/>
      <c r="E91" s="342"/>
      <c r="F91" s="342"/>
      <c r="G91" s="343"/>
      <c r="H91" s="344"/>
    </row>
    <row r="92" spans="1:8" ht="6.75" customHeight="1">
      <c r="A92" s="378"/>
      <c r="B92" s="378"/>
      <c r="C92" s="349"/>
      <c r="D92" s="349"/>
      <c r="E92" s="349"/>
      <c r="F92" s="349"/>
    </row>
    <row r="93" spans="1:8" ht="21" customHeight="1">
      <c r="A93" s="518" t="s">
        <v>325</v>
      </c>
      <c r="B93" s="518"/>
      <c r="C93" s="350">
        <v>2010</v>
      </c>
      <c r="D93" s="351">
        <v>2015</v>
      </c>
      <c r="E93" s="352">
        <v>2020</v>
      </c>
      <c r="F93" s="521">
        <v>2021</v>
      </c>
      <c r="G93" s="522"/>
      <c r="H93" s="522"/>
    </row>
    <row r="94" spans="1:8" ht="78" customHeight="1">
      <c r="A94" s="519"/>
      <c r="B94" s="519"/>
      <c r="C94" s="523" t="s">
        <v>268</v>
      </c>
      <c r="D94" s="524"/>
      <c r="E94" s="524"/>
      <c r="F94" s="525"/>
      <c r="G94" s="529" t="s">
        <v>309</v>
      </c>
      <c r="H94" s="530"/>
    </row>
    <row r="95" spans="1:8" ht="30" customHeight="1">
      <c r="A95" s="520"/>
      <c r="B95" s="520"/>
      <c r="C95" s="526"/>
      <c r="D95" s="527"/>
      <c r="E95" s="527"/>
      <c r="F95" s="528"/>
      <c r="G95" s="353" t="s">
        <v>369</v>
      </c>
      <c r="H95" s="352" t="s">
        <v>310</v>
      </c>
    </row>
    <row r="96" spans="1:8" ht="15" customHeight="1">
      <c r="A96" s="387" t="s">
        <v>34</v>
      </c>
      <c r="B96" s="387"/>
      <c r="C96" s="363"/>
      <c r="D96" s="363"/>
      <c r="E96" s="388"/>
      <c r="F96" s="363"/>
      <c r="G96" s="389"/>
      <c r="H96" s="380"/>
    </row>
    <row r="97" spans="1:8" ht="14.1" customHeight="1">
      <c r="A97" s="320" t="s">
        <v>137</v>
      </c>
      <c r="B97" s="300"/>
      <c r="C97" s="363"/>
      <c r="D97" s="363"/>
      <c r="E97" s="388"/>
      <c r="F97" s="388"/>
      <c r="G97" s="390"/>
      <c r="H97" s="380"/>
    </row>
    <row r="98" spans="1:8" ht="18" customHeight="1">
      <c r="A98" s="38" t="s">
        <v>447</v>
      </c>
      <c r="B98" s="361" t="s">
        <v>25</v>
      </c>
      <c r="C98" s="363">
        <v>5917.9</v>
      </c>
      <c r="D98" s="362">
        <v>5228.3999999999996</v>
      </c>
      <c r="E98" s="363">
        <v>7874.9</v>
      </c>
      <c r="F98" s="362">
        <v>8172.8</v>
      </c>
      <c r="G98" s="362">
        <v>2161</v>
      </c>
      <c r="H98" s="375">
        <v>6011.8</v>
      </c>
    </row>
    <row r="99" spans="1:8" ht="16.5" customHeight="1">
      <c r="A99" s="287" t="s">
        <v>85</v>
      </c>
      <c r="B99" s="361" t="s">
        <v>24</v>
      </c>
      <c r="C99" s="362">
        <v>14.1</v>
      </c>
      <c r="D99" s="362">
        <v>8.6</v>
      </c>
      <c r="E99" s="362">
        <v>8.6</v>
      </c>
      <c r="F99" s="362">
        <v>8.3000000000000007</v>
      </c>
      <c r="G99" s="362">
        <v>2.2000000000000002</v>
      </c>
      <c r="H99" s="366">
        <v>6.1</v>
      </c>
    </row>
    <row r="100" spans="1:8" ht="18.75" customHeight="1">
      <c r="A100" s="66" t="s">
        <v>10</v>
      </c>
      <c r="B100" s="361" t="s">
        <v>25</v>
      </c>
      <c r="C100" s="363">
        <v>1532.4</v>
      </c>
      <c r="D100" s="362">
        <v>1681.9</v>
      </c>
      <c r="E100" s="362">
        <v>2306</v>
      </c>
      <c r="F100" s="362">
        <v>2367.9</v>
      </c>
      <c r="G100" s="362">
        <v>877.8</v>
      </c>
      <c r="H100" s="366">
        <v>1490.1</v>
      </c>
    </row>
    <row r="101" spans="1:8" ht="14.1" customHeight="1">
      <c r="A101" s="287" t="s">
        <v>35</v>
      </c>
      <c r="B101" s="361" t="s">
        <v>24</v>
      </c>
      <c r="C101" s="362">
        <v>22.8</v>
      </c>
      <c r="D101" s="362">
        <v>19</v>
      </c>
      <c r="E101" s="362">
        <v>15.5</v>
      </c>
      <c r="F101" s="362">
        <v>15.4</v>
      </c>
      <c r="G101" s="362">
        <v>5.7</v>
      </c>
      <c r="H101" s="366">
        <v>9.6999999999999993</v>
      </c>
    </row>
    <row r="102" spans="1:8" ht="19.5" customHeight="1">
      <c r="A102" s="66" t="s">
        <v>11</v>
      </c>
      <c r="B102" s="361" t="s">
        <v>25</v>
      </c>
      <c r="C102" s="363">
        <v>3943.3</v>
      </c>
      <c r="D102" s="362">
        <v>5297.7</v>
      </c>
      <c r="E102" s="363">
        <v>6991.4</v>
      </c>
      <c r="F102" s="362">
        <v>7306.6</v>
      </c>
      <c r="G102" s="362">
        <v>3173.2</v>
      </c>
      <c r="H102" s="366">
        <v>4133.3999999999996</v>
      </c>
    </row>
    <row r="103" spans="1:8" ht="14.1" customHeight="1">
      <c r="A103" s="287" t="s">
        <v>12</v>
      </c>
      <c r="B103" s="361" t="s">
        <v>24</v>
      </c>
      <c r="C103" s="362">
        <v>33.5</v>
      </c>
      <c r="D103" s="362">
        <v>30.5</v>
      </c>
      <c r="E103" s="362">
        <v>30</v>
      </c>
      <c r="F103" s="366">
        <v>30</v>
      </c>
      <c r="G103" s="480">
        <v>13</v>
      </c>
      <c r="H103" s="480">
        <v>17</v>
      </c>
    </row>
    <row r="104" spans="1:8" ht="21" customHeight="1">
      <c r="A104" s="66" t="s">
        <v>13</v>
      </c>
      <c r="B104" s="361" t="s">
        <v>25</v>
      </c>
      <c r="C104" s="363">
        <v>2420.1</v>
      </c>
      <c r="D104" s="362">
        <v>3408.4</v>
      </c>
      <c r="E104" s="363">
        <v>4117.7</v>
      </c>
      <c r="F104" s="362">
        <v>4411.8</v>
      </c>
      <c r="G104" s="362">
        <v>2335</v>
      </c>
      <c r="H104" s="366">
        <v>2076.8000000000002</v>
      </c>
    </row>
    <row r="105" spans="1:8" ht="14.1" customHeight="1">
      <c r="A105" s="287" t="s">
        <v>79</v>
      </c>
      <c r="B105" s="361" t="s">
        <v>24</v>
      </c>
      <c r="C105" s="362">
        <v>69.2</v>
      </c>
      <c r="D105" s="362">
        <v>60.6</v>
      </c>
      <c r="E105" s="362">
        <v>50.9</v>
      </c>
      <c r="F105" s="362">
        <v>50.5</v>
      </c>
      <c r="G105" s="362">
        <v>26.7</v>
      </c>
      <c r="H105" s="366">
        <v>23.8</v>
      </c>
    </row>
    <row r="106" spans="1:8" ht="18.75" customHeight="1">
      <c r="A106" s="66" t="s">
        <v>448</v>
      </c>
      <c r="B106" s="361" t="s">
        <v>25</v>
      </c>
      <c r="C106" s="363">
        <v>3461.5</v>
      </c>
      <c r="D106" s="362">
        <v>4481</v>
      </c>
      <c r="E106" s="363">
        <v>6479.2</v>
      </c>
      <c r="F106" s="362">
        <v>6858.2</v>
      </c>
      <c r="G106" s="362">
        <v>3985.1</v>
      </c>
      <c r="H106" s="366">
        <v>2873.1</v>
      </c>
    </row>
    <row r="107" spans="1:8" ht="13.5" customHeight="1">
      <c r="A107" s="391" t="s">
        <v>74</v>
      </c>
      <c r="B107" s="361" t="s">
        <v>24</v>
      </c>
      <c r="C107" s="362">
        <v>52.5</v>
      </c>
      <c r="D107" s="362">
        <v>51.8</v>
      </c>
      <c r="E107" s="362">
        <v>54.5</v>
      </c>
      <c r="F107" s="362">
        <v>53.7</v>
      </c>
      <c r="G107" s="362">
        <v>31.2</v>
      </c>
      <c r="H107" s="366">
        <v>22.5</v>
      </c>
    </row>
    <row r="108" spans="1:8" ht="18.75" customHeight="1">
      <c r="A108" s="76" t="s">
        <v>202</v>
      </c>
      <c r="B108" s="355" t="s">
        <v>25</v>
      </c>
      <c r="C108" s="359">
        <v>22558.400000000001</v>
      </c>
      <c r="D108" s="356">
        <v>35764.300000000003</v>
      </c>
      <c r="E108" s="356">
        <v>57038</v>
      </c>
      <c r="F108" s="356">
        <v>61495.4</v>
      </c>
      <c r="G108" s="356">
        <v>27289.1</v>
      </c>
      <c r="H108" s="421">
        <v>34206.300000000003</v>
      </c>
    </row>
    <row r="109" spans="1:8" ht="15" customHeight="1">
      <c r="A109" s="76" t="s">
        <v>429</v>
      </c>
      <c r="B109" s="355" t="s">
        <v>24</v>
      </c>
      <c r="C109" s="356">
        <v>10.8</v>
      </c>
      <c r="D109" s="356">
        <v>13</v>
      </c>
      <c r="E109" s="356">
        <v>15.2</v>
      </c>
      <c r="F109" s="356">
        <v>15.3</v>
      </c>
      <c r="G109" s="356">
        <v>6.8</v>
      </c>
      <c r="H109" s="421">
        <v>8.5</v>
      </c>
    </row>
    <row r="110" spans="1:8" ht="14.1" customHeight="1">
      <c r="A110" s="295" t="s">
        <v>14</v>
      </c>
      <c r="B110" s="361"/>
      <c r="C110" s="363"/>
      <c r="D110" s="362"/>
      <c r="E110" s="363"/>
      <c r="F110" s="363"/>
      <c r="G110" s="362"/>
      <c r="H110" s="375"/>
    </row>
    <row r="111" spans="1:8" ht="20.25" customHeight="1">
      <c r="A111" s="360" t="s">
        <v>449</v>
      </c>
      <c r="B111" s="361" t="s">
        <v>25</v>
      </c>
      <c r="C111" s="363">
        <v>8809.2999999999993</v>
      </c>
      <c r="D111" s="362">
        <v>14573.1</v>
      </c>
      <c r="E111" s="363">
        <v>18227.099999999999</v>
      </c>
      <c r="F111" s="362">
        <v>16695.8</v>
      </c>
      <c r="G111" s="362">
        <v>2722.9</v>
      </c>
      <c r="H111" s="366">
        <v>13972.9</v>
      </c>
    </row>
    <row r="112" spans="1:8" ht="14.1" customHeight="1">
      <c r="A112" s="365" t="s">
        <v>38</v>
      </c>
      <c r="B112" s="361" t="s">
        <v>24</v>
      </c>
      <c r="C112" s="362">
        <v>6.4</v>
      </c>
      <c r="D112" s="362">
        <v>13.1</v>
      </c>
      <c r="E112" s="362">
        <v>11.1</v>
      </c>
      <c r="F112" s="362">
        <v>10</v>
      </c>
      <c r="G112" s="362">
        <v>1.6</v>
      </c>
      <c r="H112" s="366">
        <v>8.4</v>
      </c>
    </row>
    <row r="113" spans="1:8" ht="18.75" customHeight="1">
      <c r="A113" s="360" t="s">
        <v>430</v>
      </c>
      <c r="B113" s="361" t="s">
        <v>25</v>
      </c>
      <c r="C113" s="363">
        <v>13749.1</v>
      </c>
      <c r="D113" s="362">
        <v>21191.200000000001</v>
      </c>
      <c r="E113" s="363">
        <v>38810.9</v>
      </c>
      <c r="F113" s="362">
        <v>44799.6</v>
      </c>
      <c r="G113" s="362">
        <v>24566.2</v>
      </c>
      <c r="H113" s="366">
        <v>20233.400000000001</v>
      </c>
    </row>
    <row r="114" spans="1:8" ht="14.1" customHeight="1">
      <c r="A114" s="365" t="s">
        <v>90</v>
      </c>
      <c r="B114" s="361" t="s">
        <v>24</v>
      </c>
      <c r="C114" s="362">
        <v>19.399999999999999</v>
      </c>
      <c r="D114" s="362">
        <v>12.8</v>
      </c>
      <c r="E114" s="362">
        <v>18.3</v>
      </c>
      <c r="F114" s="366">
        <v>19.100000000000001</v>
      </c>
      <c r="G114" s="480">
        <v>10.5</v>
      </c>
      <c r="H114" s="480">
        <v>8.6</v>
      </c>
    </row>
    <row r="115" spans="1:8" ht="18" customHeight="1">
      <c r="A115" s="76" t="s">
        <v>15</v>
      </c>
      <c r="B115" s="361" t="s">
        <v>25</v>
      </c>
      <c r="C115" s="356">
        <v>31874.2</v>
      </c>
      <c r="D115" s="356">
        <v>53245.9</v>
      </c>
      <c r="E115" s="359">
        <v>67728.3</v>
      </c>
      <c r="F115" s="356">
        <v>71223.600000000006</v>
      </c>
      <c r="G115" s="356">
        <v>16173.2</v>
      </c>
      <c r="H115" s="421">
        <v>55050.400000000001</v>
      </c>
    </row>
    <row r="116" spans="1:8" ht="14.1" customHeight="1">
      <c r="A116" s="76" t="s">
        <v>441</v>
      </c>
      <c r="B116" s="361" t="s">
        <v>24</v>
      </c>
      <c r="C116" s="356">
        <v>31</v>
      </c>
      <c r="D116" s="356">
        <v>33.5</v>
      </c>
      <c r="E116" s="356">
        <v>35</v>
      </c>
      <c r="F116" s="356">
        <v>35.299999999999997</v>
      </c>
      <c r="G116" s="356">
        <v>8</v>
      </c>
      <c r="H116" s="421">
        <v>27.3</v>
      </c>
    </row>
    <row r="117" spans="1:8" ht="14.1" customHeight="1">
      <c r="A117" s="295" t="s">
        <v>47</v>
      </c>
      <c r="B117" s="380"/>
      <c r="C117" s="356"/>
      <c r="D117" s="356"/>
      <c r="E117" s="363"/>
      <c r="F117" s="363"/>
      <c r="G117" s="362"/>
      <c r="H117" s="364"/>
    </row>
    <row r="118" spans="1:8" ht="14.1" customHeight="1">
      <c r="A118" s="295" t="s">
        <v>48</v>
      </c>
      <c r="B118" s="361"/>
      <c r="C118" s="363"/>
      <c r="D118" s="362"/>
      <c r="E118" s="363"/>
      <c r="F118" s="363"/>
      <c r="G118" s="369"/>
      <c r="H118" s="370"/>
    </row>
    <row r="119" spans="1:8" ht="18.75" customHeight="1">
      <c r="A119" s="360" t="s">
        <v>450</v>
      </c>
      <c r="B119" s="361" t="s">
        <v>25</v>
      </c>
      <c r="C119" s="363">
        <v>25935.4</v>
      </c>
      <c r="D119" s="362">
        <v>44691.9</v>
      </c>
      <c r="E119" s="363">
        <v>56905.7</v>
      </c>
      <c r="F119" s="362">
        <v>59540.800000000003</v>
      </c>
      <c r="G119" s="369">
        <v>10709.8</v>
      </c>
      <c r="H119" s="370">
        <v>48831</v>
      </c>
    </row>
    <row r="120" spans="1:8" ht="14.1" customHeight="1">
      <c r="A120" s="365" t="s">
        <v>326</v>
      </c>
      <c r="B120" s="361" t="s">
        <v>24</v>
      </c>
      <c r="C120" s="362">
        <v>27.8</v>
      </c>
      <c r="D120" s="362">
        <v>30.2</v>
      </c>
      <c r="E120" s="362">
        <v>31.9</v>
      </c>
      <c r="F120" s="362">
        <v>32.1</v>
      </c>
      <c r="G120" s="362">
        <v>5.8</v>
      </c>
      <c r="H120" s="366">
        <v>26.3</v>
      </c>
    </row>
    <row r="121" spans="1:8" ht="18.75" customHeight="1">
      <c r="A121" s="360" t="s">
        <v>451</v>
      </c>
      <c r="B121" s="361" t="s">
        <v>25</v>
      </c>
      <c r="C121" s="363">
        <v>5938.8</v>
      </c>
      <c r="D121" s="362">
        <v>8554</v>
      </c>
      <c r="E121" s="363">
        <v>10822.6</v>
      </c>
      <c r="F121" s="362">
        <v>11682.8</v>
      </c>
      <c r="G121" s="369">
        <v>5463.4</v>
      </c>
      <c r="H121" s="370">
        <v>6219.4</v>
      </c>
    </row>
    <row r="122" spans="1:8" ht="14.1" customHeight="1">
      <c r="A122" s="365" t="s">
        <v>327</v>
      </c>
      <c r="B122" s="361" t="s">
        <v>24</v>
      </c>
      <c r="C122" s="362">
        <v>62.2</v>
      </c>
      <c r="D122" s="362">
        <v>77.099999999999994</v>
      </c>
      <c r="E122" s="362">
        <v>72</v>
      </c>
      <c r="F122" s="362">
        <v>74.099999999999994</v>
      </c>
      <c r="G122" s="362">
        <v>34.700000000000003</v>
      </c>
      <c r="H122" s="366">
        <v>39.4</v>
      </c>
    </row>
    <row r="123" spans="1:8" ht="17.25" customHeight="1">
      <c r="A123" s="38" t="s">
        <v>279</v>
      </c>
      <c r="B123" s="361"/>
      <c r="C123" s="363"/>
      <c r="D123" s="362"/>
      <c r="E123" s="363"/>
      <c r="F123" s="363"/>
      <c r="G123" s="362"/>
      <c r="H123" s="364"/>
    </row>
    <row r="124" spans="1:8" ht="18.75" customHeight="1">
      <c r="A124" s="78" t="s">
        <v>16</v>
      </c>
      <c r="B124" s="361" t="s">
        <v>25</v>
      </c>
      <c r="C124" s="363">
        <v>12505.4</v>
      </c>
      <c r="D124" s="362">
        <v>18014.5</v>
      </c>
      <c r="E124" s="363">
        <v>19457.2</v>
      </c>
      <c r="F124" s="362">
        <v>20992.7</v>
      </c>
      <c r="G124" s="362">
        <v>6075.8</v>
      </c>
      <c r="H124" s="366">
        <v>14916.9</v>
      </c>
    </row>
    <row r="125" spans="1:8" ht="14.1" customHeight="1">
      <c r="A125" s="296" t="s">
        <v>17</v>
      </c>
      <c r="B125" s="361" t="s">
        <v>24</v>
      </c>
      <c r="C125" s="362">
        <v>27.8</v>
      </c>
      <c r="D125" s="362">
        <v>29.9</v>
      </c>
      <c r="E125" s="362">
        <v>28</v>
      </c>
      <c r="F125" s="362">
        <v>29.2</v>
      </c>
      <c r="G125" s="362">
        <v>8.5</v>
      </c>
      <c r="H125" s="366">
        <v>20.7</v>
      </c>
    </row>
    <row r="126" spans="1:8" ht="19.5" customHeight="1">
      <c r="A126" s="78" t="s">
        <v>166</v>
      </c>
      <c r="B126" s="361" t="s">
        <v>25</v>
      </c>
      <c r="C126" s="363">
        <v>7069.8</v>
      </c>
      <c r="D126" s="362">
        <v>12090.9</v>
      </c>
      <c r="E126" s="363">
        <v>14985.2</v>
      </c>
      <c r="F126" s="362">
        <v>16419.400000000001</v>
      </c>
      <c r="G126" s="362">
        <v>3146</v>
      </c>
      <c r="H126" s="366">
        <v>13273.4</v>
      </c>
    </row>
    <row r="127" spans="1:8" ht="14.1" customHeight="1">
      <c r="A127" s="296" t="s">
        <v>249</v>
      </c>
      <c r="B127" s="361" t="s">
        <v>24</v>
      </c>
      <c r="C127" s="362">
        <v>57.2</v>
      </c>
      <c r="D127" s="362">
        <v>61.7</v>
      </c>
      <c r="E127" s="362">
        <v>56.8</v>
      </c>
      <c r="F127" s="362">
        <v>58.7</v>
      </c>
      <c r="G127" s="362">
        <v>11.2</v>
      </c>
      <c r="H127" s="366">
        <v>47.5</v>
      </c>
    </row>
    <row r="128" spans="1:8" ht="14.1" customHeight="1">
      <c r="A128" s="296" t="s">
        <v>452</v>
      </c>
      <c r="B128" s="380"/>
      <c r="C128" s="388"/>
      <c r="D128" s="363"/>
      <c r="E128" s="388"/>
      <c r="F128" s="388"/>
      <c r="G128" s="363"/>
      <c r="H128" s="380"/>
    </row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</sheetData>
  <mergeCells count="12">
    <mergeCell ref="A93:B95"/>
    <mergeCell ref="F93:H93"/>
    <mergeCell ref="C94:F95"/>
    <mergeCell ref="G94:H94"/>
    <mergeCell ref="A11:B13"/>
    <mergeCell ref="F11:H11"/>
    <mergeCell ref="C12:F13"/>
    <mergeCell ref="G12:H12"/>
    <mergeCell ref="A52:B54"/>
    <mergeCell ref="F52:H52"/>
    <mergeCell ref="C53:F54"/>
    <mergeCell ref="G53:H53"/>
  </mergeCells>
  <hyperlinks>
    <hyperlink ref="A8" location="'Spis tablic List of tables'!A1" display="Powrót do spisu tablic" xr:uid="{00000000-0004-0000-0600-000000000000}"/>
    <hyperlink ref="A9" location="'Spis tablic List of tables'!A1" display="Return to list of tables" xr:uid="{00000000-0004-0000-0600-000001000000}"/>
  </hyperlinks>
  <pageMargins left="0.39370078740157483" right="0.39370078740157483" top="0.39370078740157483" bottom="0.39370078740157483" header="0.31496062992125984" footer="0.31496062992125984"/>
  <pageSetup paperSize="9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E8279-35C9-4C15-9582-EF5AE996E149}">
  <dimension ref="A1:J575"/>
  <sheetViews>
    <sheetView zoomScaleNormal="100" workbookViewId="0">
      <selection activeCell="E29" sqref="E29"/>
    </sheetView>
  </sheetViews>
  <sheetFormatPr defaultColWidth="9.140625" defaultRowHeight="11.25"/>
  <cols>
    <col min="1" max="1" width="27.5703125" style="172" customWidth="1"/>
    <col min="2" max="2" width="4.85546875" style="172" customWidth="1"/>
    <col min="3" max="3" width="9.7109375" style="172" bestFit="1" customWidth="1"/>
    <col min="4" max="4" width="8.28515625" style="172" customWidth="1"/>
    <col min="5" max="5" width="9.28515625" style="172" customWidth="1"/>
    <col min="6" max="6" width="8.28515625" style="172" customWidth="1"/>
    <col min="7" max="7" width="5.85546875" style="172" customWidth="1"/>
    <col min="8" max="8" width="8.28515625" style="172" customWidth="1"/>
    <col min="9" max="9" width="9.28515625" style="172" customWidth="1"/>
    <col min="10" max="10" width="8.28515625" style="172" customWidth="1"/>
    <col min="11" max="16384" width="9.140625" style="172"/>
  </cols>
  <sheetData>
    <row r="1" spans="1:10" ht="16.899999999999999" customHeight="1">
      <c r="A1" s="259" t="s">
        <v>483</v>
      </c>
      <c r="B1" s="190"/>
      <c r="C1" s="190"/>
      <c r="D1" s="190"/>
      <c r="E1" s="190"/>
      <c r="F1" s="190"/>
      <c r="G1" s="190"/>
      <c r="H1" s="190"/>
      <c r="I1" s="190"/>
    </row>
    <row r="2" spans="1:10" ht="12.75">
      <c r="A2" s="260" t="s">
        <v>206</v>
      </c>
      <c r="B2" s="191"/>
      <c r="C2" s="190"/>
      <c r="D2" s="190"/>
      <c r="E2" s="190"/>
      <c r="F2" s="190"/>
      <c r="G2" s="190"/>
      <c r="H2" s="190"/>
      <c r="I2" s="190"/>
    </row>
    <row r="3" spans="1:10" ht="15" customHeight="1">
      <c r="A3" s="259" t="s">
        <v>373</v>
      </c>
      <c r="B3" s="192"/>
      <c r="C3" s="190"/>
      <c r="D3" s="190"/>
      <c r="E3" s="190"/>
      <c r="F3" s="190"/>
      <c r="G3" s="190"/>
      <c r="H3" s="190"/>
      <c r="I3" s="190"/>
    </row>
    <row r="4" spans="1:10" ht="18" customHeight="1">
      <c r="A4" s="321" t="s">
        <v>176</v>
      </c>
      <c r="B4" s="195"/>
      <c r="C4" s="193"/>
      <c r="D4" s="193"/>
      <c r="E4" s="193"/>
      <c r="F4" s="193"/>
      <c r="G4" s="193"/>
      <c r="H4" s="193"/>
      <c r="I4" s="193"/>
      <c r="J4" s="194"/>
    </row>
    <row r="5" spans="1:10" ht="13.5" customHeight="1">
      <c r="A5" s="321" t="s">
        <v>207</v>
      </c>
      <c r="B5" s="195"/>
      <c r="C5" s="193"/>
      <c r="D5" s="193"/>
      <c r="E5" s="193"/>
      <c r="F5" s="193"/>
      <c r="G5" s="193"/>
      <c r="H5" s="193"/>
      <c r="I5" s="193"/>
      <c r="J5" s="194"/>
    </row>
    <row r="6" spans="1:10" ht="15" customHeight="1">
      <c r="A6" s="464" t="s">
        <v>379</v>
      </c>
      <c r="B6" s="195"/>
      <c r="C6" s="195"/>
      <c r="D6" s="193"/>
      <c r="E6" s="193"/>
      <c r="F6" s="193"/>
      <c r="G6" s="193"/>
      <c r="H6" s="193"/>
      <c r="I6" s="193"/>
      <c r="J6" s="194"/>
    </row>
    <row r="7" spans="1:10" ht="12" customHeight="1">
      <c r="A7" s="436" t="s">
        <v>377</v>
      </c>
      <c r="B7" s="195"/>
      <c r="C7" s="195"/>
      <c r="D7" s="193"/>
      <c r="E7" s="193"/>
      <c r="F7" s="193"/>
      <c r="G7" s="193"/>
      <c r="H7" s="193"/>
      <c r="I7" s="193"/>
      <c r="J7" s="194"/>
    </row>
    <row r="8" spans="1:10" ht="12" customHeight="1">
      <c r="A8" s="436" t="s">
        <v>378</v>
      </c>
      <c r="B8" s="195"/>
      <c r="C8" s="195"/>
      <c r="D8" s="193"/>
      <c r="E8" s="193"/>
      <c r="F8" s="193"/>
      <c r="G8" s="193"/>
      <c r="H8" s="193"/>
      <c r="I8" s="193"/>
      <c r="J8" s="194"/>
    </row>
    <row r="9" spans="1:10" ht="6.75" customHeight="1">
      <c r="B9" s="173"/>
      <c r="C9" s="173"/>
    </row>
    <row r="10" spans="1:10" ht="48" customHeight="1">
      <c r="A10" s="531" t="s">
        <v>266</v>
      </c>
      <c r="B10" s="531"/>
      <c r="C10" s="534" t="s">
        <v>285</v>
      </c>
      <c r="D10" s="535"/>
      <c r="E10" s="535"/>
      <c r="F10" s="536"/>
      <c r="G10" s="531" t="s">
        <v>286</v>
      </c>
      <c r="H10" s="537"/>
      <c r="I10" s="537"/>
      <c r="J10" s="537"/>
    </row>
    <row r="11" spans="1:10" ht="18" customHeight="1">
      <c r="A11" s="532"/>
      <c r="B11" s="532"/>
      <c r="C11" s="538" t="s">
        <v>268</v>
      </c>
      <c r="D11" s="540" t="s">
        <v>287</v>
      </c>
      <c r="E11" s="540"/>
      <c r="F11" s="541"/>
      <c r="G11" s="538" t="s">
        <v>268</v>
      </c>
      <c r="H11" s="540" t="s">
        <v>287</v>
      </c>
      <c r="I11" s="540"/>
      <c r="J11" s="540"/>
    </row>
    <row r="12" spans="1:10" ht="93" customHeight="1">
      <c r="A12" s="533"/>
      <c r="B12" s="533"/>
      <c r="C12" s="539"/>
      <c r="D12" s="198" t="s">
        <v>288</v>
      </c>
      <c r="E12" s="457" t="s">
        <v>289</v>
      </c>
      <c r="F12" s="199" t="s">
        <v>290</v>
      </c>
      <c r="G12" s="539"/>
      <c r="H12" s="198" t="s">
        <v>288</v>
      </c>
      <c r="I12" s="457" t="s">
        <v>291</v>
      </c>
      <c r="J12" s="457" t="s">
        <v>290</v>
      </c>
    </row>
    <row r="13" spans="1:10" ht="20.25" customHeight="1">
      <c r="A13" s="174" t="s">
        <v>173</v>
      </c>
      <c r="B13" s="200">
        <v>2010</v>
      </c>
      <c r="C13" s="201">
        <v>812522.6</v>
      </c>
      <c r="D13" s="175">
        <v>379841.5</v>
      </c>
      <c r="E13" s="175">
        <v>404788.8</v>
      </c>
      <c r="F13" s="175">
        <v>27672.3</v>
      </c>
      <c r="G13" s="176">
        <v>46.3</v>
      </c>
      <c r="H13" s="176">
        <v>33.1</v>
      </c>
      <c r="I13" s="176">
        <v>57.9</v>
      </c>
      <c r="J13" s="177">
        <v>59</v>
      </c>
    </row>
    <row r="14" spans="1:10" ht="15" customHeight="1">
      <c r="A14" s="322" t="s">
        <v>284</v>
      </c>
      <c r="B14" s="173">
        <v>2015</v>
      </c>
      <c r="C14" s="186">
        <v>1124595.8</v>
      </c>
      <c r="D14" s="178">
        <v>521072</v>
      </c>
      <c r="E14" s="178">
        <v>567012.9</v>
      </c>
      <c r="F14" s="178">
        <v>36237.800000000003</v>
      </c>
      <c r="G14" s="179">
        <v>48.7</v>
      </c>
      <c r="H14" s="179">
        <v>36</v>
      </c>
      <c r="I14" s="179">
        <v>59.6</v>
      </c>
      <c r="J14" s="180">
        <v>61.8</v>
      </c>
    </row>
    <row r="15" spans="1:10" ht="15" customHeight="1">
      <c r="A15" s="323"/>
      <c r="B15" s="173">
        <v>2020</v>
      </c>
      <c r="C15" s="175">
        <v>1503647.8</v>
      </c>
      <c r="D15" s="175">
        <v>669385.80000000005</v>
      </c>
      <c r="E15" s="175">
        <v>786601.5</v>
      </c>
      <c r="F15" s="175">
        <v>47416.5</v>
      </c>
      <c r="G15" s="175">
        <v>51.5</v>
      </c>
      <c r="H15" s="175">
        <v>39.9</v>
      </c>
      <c r="I15" s="175">
        <v>60.6</v>
      </c>
      <c r="J15" s="437">
        <v>63.7</v>
      </c>
    </row>
    <row r="16" spans="1:10" ht="15" customHeight="1">
      <c r="A16" s="323"/>
      <c r="B16" s="185">
        <v>2021</v>
      </c>
      <c r="C16" s="465">
        <v>1583250.3</v>
      </c>
      <c r="D16" s="183">
        <v>700535.3</v>
      </c>
      <c r="E16" s="465">
        <v>832640.3</v>
      </c>
      <c r="F16" s="465">
        <v>49795.5</v>
      </c>
      <c r="G16" s="465">
        <v>52.2</v>
      </c>
      <c r="H16" s="465">
        <v>40.9</v>
      </c>
      <c r="I16" s="465">
        <v>61.1</v>
      </c>
      <c r="J16" s="466">
        <v>63.9</v>
      </c>
    </row>
    <row r="17" spans="1:10" ht="19.5" customHeight="1">
      <c r="A17" s="36" t="s">
        <v>94</v>
      </c>
      <c r="B17" s="200">
        <v>2010</v>
      </c>
      <c r="C17" s="178">
        <v>293419.09999999998</v>
      </c>
      <c r="D17" s="178">
        <v>188063.1</v>
      </c>
      <c r="E17" s="178">
        <v>100195.2</v>
      </c>
      <c r="F17" s="178">
        <v>5007.8</v>
      </c>
      <c r="G17" s="178">
        <v>43.6</v>
      </c>
      <c r="H17" s="178">
        <v>36.5</v>
      </c>
      <c r="I17" s="178">
        <v>56</v>
      </c>
      <c r="J17" s="180">
        <v>63.1</v>
      </c>
    </row>
    <row r="18" spans="1:10" ht="15" customHeight="1">
      <c r="A18" s="284" t="s">
        <v>38</v>
      </c>
      <c r="B18" s="173">
        <v>2015</v>
      </c>
      <c r="C18" s="178">
        <v>330075.90000000002</v>
      </c>
      <c r="D18" s="178">
        <v>235877.7</v>
      </c>
      <c r="E18" s="178">
        <v>87974.399999999994</v>
      </c>
      <c r="F18" s="178">
        <v>6026.6</v>
      </c>
      <c r="G18" s="178">
        <v>41.9</v>
      </c>
      <c r="H18" s="178">
        <v>36.5</v>
      </c>
      <c r="I18" s="178">
        <v>54.8</v>
      </c>
      <c r="J18" s="180">
        <v>63.5</v>
      </c>
    </row>
    <row r="19" spans="1:10" ht="15" customHeight="1">
      <c r="A19" s="36"/>
      <c r="B19" s="173">
        <v>2020</v>
      </c>
      <c r="C19" s="175">
        <v>415567.2</v>
      </c>
      <c r="D19" s="175">
        <v>288950.2</v>
      </c>
      <c r="E19" s="175">
        <v>119051.6</v>
      </c>
      <c r="F19" s="175">
        <v>7363.4</v>
      </c>
      <c r="G19" s="175">
        <v>47.8</v>
      </c>
      <c r="H19" s="175">
        <v>42.6</v>
      </c>
      <c r="I19" s="175">
        <v>59</v>
      </c>
      <c r="J19" s="437">
        <v>68.3</v>
      </c>
    </row>
    <row r="20" spans="1:10" ht="15" customHeight="1">
      <c r="A20" s="36"/>
      <c r="B20" s="185">
        <v>2021</v>
      </c>
      <c r="C20" s="465">
        <v>417887.6</v>
      </c>
      <c r="D20" s="183">
        <v>294200.2</v>
      </c>
      <c r="E20" s="465">
        <v>115689.7</v>
      </c>
      <c r="F20" s="465">
        <v>7772.5</v>
      </c>
      <c r="G20" s="465">
        <v>47.8</v>
      </c>
      <c r="H20" s="465">
        <v>43.6</v>
      </c>
      <c r="I20" s="465">
        <v>57.2</v>
      </c>
      <c r="J20" s="466">
        <v>69.7</v>
      </c>
    </row>
    <row r="21" spans="1:10" ht="19.5" customHeight="1">
      <c r="A21" s="36" t="s">
        <v>97</v>
      </c>
      <c r="B21" s="200">
        <v>2010</v>
      </c>
      <c r="C21" s="178">
        <v>519103.5</v>
      </c>
      <c r="D21" s="178">
        <v>191778.4</v>
      </c>
      <c r="E21" s="178">
        <v>304593.59999999998</v>
      </c>
      <c r="F21" s="178">
        <v>22664.5</v>
      </c>
      <c r="G21" s="178">
        <v>47.9</v>
      </c>
      <c r="H21" s="178">
        <v>29.9</v>
      </c>
      <c r="I21" s="178">
        <v>58.5</v>
      </c>
      <c r="J21" s="180">
        <v>58.1</v>
      </c>
    </row>
    <row r="22" spans="1:10" ht="15" customHeight="1">
      <c r="A22" s="284" t="s">
        <v>90</v>
      </c>
      <c r="B22" s="173">
        <v>2015</v>
      </c>
      <c r="C22" s="178">
        <v>794519.9</v>
      </c>
      <c r="D22" s="178">
        <v>285194.3</v>
      </c>
      <c r="E22" s="178">
        <v>479038.5</v>
      </c>
      <c r="F22" s="178">
        <v>30211.200000000001</v>
      </c>
      <c r="G22" s="178">
        <v>51.6</v>
      </c>
      <c r="H22" s="178">
        <v>35.6</v>
      </c>
      <c r="I22" s="178">
        <v>60.5</v>
      </c>
      <c r="J22" s="180">
        <v>61.5</v>
      </c>
    </row>
    <row r="23" spans="1:10" ht="15" customHeight="1">
      <c r="A23" s="36"/>
      <c r="B23" s="173">
        <v>2020</v>
      </c>
      <c r="C23" s="175">
        <v>1088080.6000000001</v>
      </c>
      <c r="D23" s="175">
        <v>380435.6</v>
      </c>
      <c r="E23" s="175">
        <v>667549.9</v>
      </c>
      <c r="F23" s="175">
        <v>40053.1</v>
      </c>
      <c r="G23" s="175">
        <v>52.9</v>
      </c>
      <c r="H23" s="175">
        <v>37.799999999999997</v>
      </c>
      <c r="I23" s="175">
        <v>60.9</v>
      </c>
      <c r="J23" s="437">
        <v>62.9</v>
      </c>
    </row>
    <row r="24" spans="1:10" ht="15" customHeight="1">
      <c r="A24" s="36"/>
      <c r="B24" s="185">
        <v>2021</v>
      </c>
      <c r="C24" s="465">
        <v>1165362.7</v>
      </c>
      <c r="D24" s="183">
        <v>406335.1</v>
      </c>
      <c r="E24" s="465">
        <v>716950.6</v>
      </c>
      <c r="F24" s="183">
        <v>42023</v>
      </c>
      <c r="G24" s="465">
        <v>53.8</v>
      </c>
      <c r="H24" s="183">
        <v>39</v>
      </c>
      <c r="I24" s="465">
        <v>61.7</v>
      </c>
      <c r="J24" s="466">
        <v>62.9</v>
      </c>
    </row>
    <row r="25" spans="1:10" ht="15" customHeight="1">
      <c r="A25" s="467" t="s">
        <v>157</v>
      </c>
      <c r="B25" s="200">
        <v>2010</v>
      </c>
      <c r="C25" s="178">
        <v>53295.5</v>
      </c>
      <c r="D25" s="178">
        <v>25732.6</v>
      </c>
      <c r="E25" s="178">
        <v>25729</v>
      </c>
      <c r="F25" s="178">
        <v>1828.8</v>
      </c>
      <c r="G25" s="178">
        <v>56.6</v>
      </c>
      <c r="H25" s="178">
        <v>49.9</v>
      </c>
      <c r="I25" s="178">
        <v>63</v>
      </c>
      <c r="J25" s="180">
        <v>61.1</v>
      </c>
    </row>
    <row r="26" spans="1:10" ht="15" customHeight="1">
      <c r="A26" s="468" t="s">
        <v>26</v>
      </c>
      <c r="B26" s="173">
        <v>2015</v>
      </c>
      <c r="C26" s="178">
        <v>76516.3</v>
      </c>
      <c r="D26" s="178">
        <v>35661.300000000003</v>
      </c>
      <c r="E26" s="178">
        <v>38412.199999999997</v>
      </c>
      <c r="F26" s="178">
        <v>2435.3000000000002</v>
      </c>
      <c r="G26" s="178">
        <v>57</v>
      </c>
      <c r="H26" s="178">
        <v>48.8</v>
      </c>
      <c r="I26" s="178">
        <v>64.3</v>
      </c>
      <c r="J26" s="180">
        <v>60.2</v>
      </c>
    </row>
    <row r="27" spans="1:10" ht="15" customHeight="1">
      <c r="A27" s="467"/>
      <c r="B27" s="173">
        <v>2020</v>
      </c>
      <c r="C27" s="175">
        <v>86820.2</v>
      </c>
      <c r="D27" s="175">
        <v>40507</v>
      </c>
      <c r="E27" s="175">
        <v>42779</v>
      </c>
      <c r="F27" s="175">
        <v>3528.7</v>
      </c>
      <c r="G27" s="175">
        <v>54.3</v>
      </c>
      <c r="H27" s="175">
        <v>44.9</v>
      </c>
      <c r="I27" s="175">
        <v>62.4</v>
      </c>
      <c r="J27" s="437">
        <v>63.9</v>
      </c>
    </row>
    <row r="28" spans="1:10" ht="15" customHeight="1">
      <c r="A28" s="467"/>
      <c r="B28" s="185">
        <v>2021</v>
      </c>
      <c r="C28" s="465">
        <v>90427.3</v>
      </c>
      <c r="D28" s="465">
        <v>42908.5</v>
      </c>
      <c r="E28" s="465">
        <v>43903.8</v>
      </c>
      <c r="F28" s="465">
        <v>3611.2</v>
      </c>
      <c r="G28" s="465">
        <v>55.9</v>
      </c>
      <c r="H28" s="465">
        <v>45.8</v>
      </c>
      <c r="I28" s="465">
        <v>64.8</v>
      </c>
      <c r="J28" s="466">
        <v>66.8</v>
      </c>
    </row>
    <row r="29" spans="1:10" ht="19.5" customHeight="1">
      <c r="A29" s="36" t="s">
        <v>94</v>
      </c>
      <c r="B29" s="200">
        <v>2010</v>
      </c>
      <c r="C29" s="178">
        <v>32893.1</v>
      </c>
      <c r="D29" s="178">
        <v>16805.2</v>
      </c>
      <c r="E29" s="178">
        <v>15291.2</v>
      </c>
      <c r="F29" s="178">
        <v>795.8</v>
      </c>
      <c r="G29" s="178">
        <v>58.2</v>
      </c>
      <c r="H29" s="178">
        <v>49.1</v>
      </c>
      <c r="I29" s="178">
        <v>67.7</v>
      </c>
      <c r="J29" s="180">
        <v>69.400000000000006</v>
      </c>
    </row>
    <row r="30" spans="1:10" ht="15" customHeight="1">
      <c r="A30" s="284" t="s">
        <v>38</v>
      </c>
      <c r="B30" s="173">
        <v>2015</v>
      </c>
      <c r="C30" s="178">
        <v>41160.1</v>
      </c>
      <c r="D30" s="178">
        <v>19749</v>
      </c>
      <c r="E30" s="178">
        <v>20345.400000000001</v>
      </c>
      <c r="F30" s="178">
        <v>1065.4000000000001</v>
      </c>
      <c r="G30" s="178">
        <v>59.9</v>
      </c>
      <c r="H30" s="178">
        <v>49</v>
      </c>
      <c r="I30" s="178">
        <v>70.8</v>
      </c>
      <c r="J30" s="180">
        <v>54.8</v>
      </c>
    </row>
    <row r="31" spans="1:10" ht="15" customHeight="1">
      <c r="A31" s="36"/>
      <c r="B31" s="173">
        <v>2020</v>
      </c>
      <c r="C31" s="175">
        <v>37853.199999999997</v>
      </c>
      <c r="D31" s="175">
        <v>17999.5</v>
      </c>
      <c r="E31" s="175">
        <v>18619.599999999999</v>
      </c>
      <c r="F31" s="175">
        <v>1233.5999999999999</v>
      </c>
      <c r="G31" s="175">
        <v>54.5</v>
      </c>
      <c r="H31" s="175">
        <v>43.1</v>
      </c>
      <c r="I31" s="175">
        <v>65</v>
      </c>
      <c r="J31" s="437">
        <v>63.7</v>
      </c>
    </row>
    <row r="32" spans="1:10" ht="15" customHeight="1">
      <c r="A32" s="36"/>
      <c r="B32" s="185">
        <v>2021</v>
      </c>
      <c r="C32" s="465">
        <v>39404.199999999997</v>
      </c>
      <c r="D32" s="465">
        <v>19076.099999999999</v>
      </c>
      <c r="E32" s="465">
        <v>19087.3</v>
      </c>
      <c r="F32" s="465">
        <v>1240.2</v>
      </c>
      <c r="G32" s="465">
        <v>59.7</v>
      </c>
      <c r="H32" s="465">
        <v>47.9</v>
      </c>
      <c r="I32" s="465">
        <v>70.7</v>
      </c>
      <c r="J32" s="466">
        <v>72.099999999999994</v>
      </c>
    </row>
    <row r="33" spans="1:10" ht="19.5" customHeight="1">
      <c r="A33" s="36" t="s">
        <v>97</v>
      </c>
      <c r="B33" s="200">
        <v>2010</v>
      </c>
      <c r="C33" s="178">
        <v>20402.400000000001</v>
      </c>
      <c r="D33" s="178">
        <v>8927.4</v>
      </c>
      <c r="E33" s="178">
        <v>10437.799999999999</v>
      </c>
      <c r="F33" s="178">
        <v>1033</v>
      </c>
      <c r="G33" s="178">
        <v>54</v>
      </c>
      <c r="H33" s="178">
        <v>51.4</v>
      </c>
      <c r="I33" s="178">
        <v>56</v>
      </c>
      <c r="J33" s="180">
        <v>54.8</v>
      </c>
    </row>
    <row r="34" spans="1:10" ht="15" customHeight="1">
      <c r="A34" s="284" t="s">
        <v>90</v>
      </c>
      <c r="B34" s="173">
        <v>2015</v>
      </c>
      <c r="C34" s="178">
        <v>35356.199999999997</v>
      </c>
      <c r="D34" s="178">
        <v>15912.3</v>
      </c>
      <c r="E34" s="178">
        <v>18066.8</v>
      </c>
      <c r="F34" s="178">
        <v>1369.9</v>
      </c>
      <c r="G34" s="178">
        <v>53.5</v>
      </c>
      <c r="H34" s="178">
        <v>48.5</v>
      </c>
      <c r="I34" s="178">
        <v>57</v>
      </c>
      <c r="J34" s="180">
        <v>64.400000000000006</v>
      </c>
    </row>
    <row r="35" spans="1:10" ht="15" customHeight="1">
      <c r="A35" s="36"/>
      <c r="B35" s="173">
        <v>2020</v>
      </c>
      <c r="C35" s="175">
        <v>48967</v>
      </c>
      <c r="D35" s="175">
        <v>22507.5</v>
      </c>
      <c r="E35" s="175">
        <v>24159.4</v>
      </c>
      <c r="F35" s="175">
        <v>2295.1</v>
      </c>
      <c r="G35" s="175">
        <v>54.1</v>
      </c>
      <c r="H35" s="175">
        <v>46.3</v>
      </c>
      <c r="I35" s="175">
        <v>60.5</v>
      </c>
      <c r="J35" s="437">
        <v>63.9</v>
      </c>
    </row>
    <row r="36" spans="1:10" ht="15" customHeight="1">
      <c r="A36" s="36"/>
      <c r="B36" s="185">
        <v>2021</v>
      </c>
      <c r="C36" s="465">
        <v>51023.1</v>
      </c>
      <c r="D36" s="465">
        <v>23832.400000000001</v>
      </c>
      <c r="E36" s="465">
        <v>24816.5</v>
      </c>
      <c r="F36" s="183">
        <v>2371</v>
      </c>
      <c r="G36" s="465">
        <v>52.9</v>
      </c>
      <c r="H36" s="465">
        <v>44.2</v>
      </c>
      <c r="I36" s="465">
        <v>60.2</v>
      </c>
      <c r="J36" s="469">
        <v>64</v>
      </c>
    </row>
    <row r="37" spans="1:10" ht="22.5" customHeight="1">
      <c r="A37" s="185" t="s">
        <v>174</v>
      </c>
      <c r="B37" s="200">
        <v>2010</v>
      </c>
      <c r="C37" s="178">
        <v>448177.4</v>
      </c>
      <c r="D37" s="178">
        <v>152598.9</v>
      </c>
      <c r="E37" s="178">
        <v>275545</v>
      </c>
      <c r="F37" s="178">
        <v>19984.5</v>
      </c>
      <c r="G37" s="178">
        <v>48.5</v>
      </c>
      <c r="H37" s="178">
        <v>29</v>
      </c>
      <c r="I37" s="178">
        <v>58.5</v>
      </c>
      <c r="J37" s="180">
        <v>58.6</v>
      </c>
    </row>
    <row r="38" spans="1:10" ht="15" customHeight="1">
      <c r="A38" s="320" t="s">
        <v>27</v>
      </c>
      <c r="B38" s="173">
        <v>2015</v>
      </c>
      <c r="C38" s="178">
        <v>612884.80000000005</v>
      </c>
      <c r="D38" s="178">
        <v>199610.5</v>
      </c>
      <c r="E38" s="178">
        <v>387572.5</v>
      </c>
      <c r="F38" s="178">
        <v>25643.9</v>
      </c>
      <c r="G38" s="178">
        <v>52</v>
      </c>
      <c r="H38" s="178">
        <v>32.799999999999997</v>
      </c>
      <c r="I38" s="178">
        <v>61.3</v>
      </c>
      <c r="J38" s="180">
        <v>61.3</v>
      </c>
    </row>
    <row r="39" spans="1:10" ht="15" customHeight="1">
      <c r="A39" s="300"/>
      <c r="B39" s="173">
        <v>2020</v>
      </c>
      <c r="C39" s="175">
        <v>847433.7</v>
      </c>
      <c r="D39" s="175">
        <v>265447.7</v>
      </c>
      <c r="E39" s="175">
        <v>549185.69999999995</v>
      </c>
      <c r="F39" s="175">
        <v>32774.199999999997</v>
      </c>
      <c r="G39" s="175">
        <v>53.2</v>
      </c>
      <c r="H39" s="175">
        <v>35</v>
      </c>
      <c r="I39" s="175">
        <v>61.4</v>
      </c>
      <c r="J39" s="437">
        <v>62.9</v>
      </c>
    </row>
    <row r="40" spans="1:10" ht="15" customHeight="1">
      <c r="A40" s="300"/>
      <c r="B40" s="185">
        <v>2021</v>
      </c>
      <c r="C40" s="465">
        <v>890690.2</v>
      </c>
      <c r="D40" s="183">
        <v>277170.5</v>
      </c>
      <c r="E40" s="465">
        <v>579257.5</v>
      </c>
      <c r="F40" s="465">
        <v>34222.300000000003</v>
      </c>
      <c r="G40" s="465">
        <v>54.2</v>
      </c>
      <c r="H40" s="465">
        <v>35.9</v>
      </c>
      <c r="I40" s="465">
        <v>62.5</v>
      </c>
      <c r="J40" s="466">
        <v>62.8</v>
      </c>
    </row>
    <row r="41" spans="1:10" ht="19.5" customHeight="1">
      <c r="A41" s="36" t="s">
        <v>94</v>
      </c>
      <c r="B41" s="200">
        <v>2010</v>
      </c>
      <c r="C41" s="178">
        <v>30042.7</v>
      </c>
      <c r="D41" s="178">
        <v>12291.3</v>
      </c>
      <c r="E41" s="178">
        <v>17194.2</v>
      </c>
      <c r="F41" s="178">
        <v>557</v>
      </c>
      <c r="G41" s="178">
        <v>52.6</v>
      </c>
      <c r="H41" s="178">
        <v>41.6</v>
      </c>
      <c r="I41" s="178">
        <v>59.8</v>
      </c>
      <c r="J41" s="180">
        <v>75.900000000000006</v>
      </c>
    </row>
    <row r="42" spans="1:10" ht="15" customHeight="1">
      <c r="A42" s="284" t="s">
        <v>38</v>
      </c>
      <c r="B42" s="173">
        <v>2015</v>
      </c>
      <c r="C42" s="178">
        <v>29811.7</v>
      </c>
      <c r="D42" s="178">
        <v>11116.1</v>
      </c>
      <c r="E42" s="178">
        <v>18170.2</v>
      </c>
      <c r="F42" s="178">
        <v>525.29999999999995</v>
      </c>
      <c r="G42" s="178">
        <v>50.1</v>
      </c>
      <c r="H42" s="178">
        <v>41.2</v>
      </c>
      <c r="I42" s="178">
        <v>54.9</v>
      </c>
      <c r="J42" s="180">
        <v>68.599999999999994</v>
      </c>
    </row>
    <row r="43" spans="1:10" ht="15" customHeight="1">
      <c r="A43" s="36"/>
      <c r="B43" s="173">
        <v>2020</v>
      </c>
      <c r="C43" s="175">
        <v>35249.699999999997</v>
      </c>
      <c r="D43" s="175">
        <v>12848.4</v>
      </c>
      <c r="E43" s="175">
        <v>21827.200000000001</v>
      </c>
      <c r="F43" s="175">
        <v>574</v>
      </c>
      <c r="G43" s="175">
        <v>56.1</v>
      </c>
      <c r="H43" s="175">
        <v>46.2</v>
      </c>
      <c r="I43" s="175">
        <v>61.6</v>
      </c>
      <c r="J43" s="437">
        <v>68.3</v>
      </c>
    </row>
    <row r="44" spans="1:10" ht="15" customHeight="1">
      <c r="A44" s="36"/>
      <c r="B44" s="185">
        <v>2021</v>
      </c>
      <c r="C44" s="183">
        <v>26473</v>
      </c>
      <c r="D44" s="183">
        <v>9611</v>
      </c>
      <c r="E44" s="465">
        <v>16302.5</v>
      </c>
      <c r="F44" s="465">
        <v>559.4</v>
      </c>
      <c r="G44" s="465">
        <v>58.6</v>
      </c>
      <c r="H44" s="465">
        <v>45.7</v>
      </c>
      <c r="I44" s="465">
        <v>65.8</v>
      </c>
      <c r="J44" s="466">
        <v>70.599999999999994</v>
      </c>
    </row>
    <row r="45" spans="1:10" ht="15" customHeight="1">
      <c r="A45" s="259" t="s">
        <v>483</v>
      </c>
      <c r="B45" s="196"/>
      <c r="C45" s="197"/>
      <c r="D45" s="197"/>
      <c r="E45" s="197"/>
      <c r="F45" s="197"/>
      <c r="G45" s="197"/>
      <c r="H45" s="197"/>
      <c r="I45" s="197"/>
      <c r="J45" s="180"/>
    </row>
    <row r="46" spans="1:10" ht="12.75" customHeight="1">
      <c r="A46" s="260" t="s">
        <v>208</v>
      </c>
      <c r="B46" s="191"/>
      <c r="C46" s="190"/>
      <c r="D46" s="190"/>
      <c r="E46" s="190"/>
      <c r="F46" s="190"/>
      <c r="G46" s="190"/>
      <c r="H46" s="190"/>
      <c r="I46" s="190"/>
    </row>
    <row r="47" spans="1:10" ht="18" customHeight="1">
      <c r="A47" s="259" t="s">
        <v>375</v>
      </c>
      <c r="B47" s="192"/>
      <c r="C47" s="190"/>
      <c r="D47" s="190"/>
      <c r="E47" s="190"/>
      <c r="F47" s="190"/>
      <c r="G47" s="190"/>
      <c r="H47" s="190"/>
      <c r="I47" s="190"/>
    </row>
    <row r="48" spans="1:10" ht="18" customHeight="1">
      <c r="A48" s="321" t="s">
        <v>209</v>
      </c>
      <c r="B48" s="195"/>
      <c r="C48" s="193"/>
      <c r="D48" s="193"/>
      <c r="E48" s="193"/>
      <c r="F48" s="193"/>
      <c r="G48" s="193"/>
      <c r="H48" s="193"/>
      <c r="I48" s="193"/>
      <c r="J48" s="194"/>
    </row>
    <row r="49" spans="1:10" ht="12.75" customHeight="1">
      <c r="A49" s="325" t="s">
        <v>210</v>
      </c>
      <c r="B49" s="195"/>
      <c r="C49" s="193"/>
      <c r="D49" s="193"/>
      <c r="E49" s="193"/>
      <c r="F49" s="193"/>
      <c r="G49" s="193"/>
      <c r="H49" s="193"/>
      <c r="I49" s="193"/>
      <c r="J49" s="194"/>
    </row>
    <row r="50" spans="1:10" ht="18" customHeight="1">
      <c r="A50" s="464" t="s">
        <v>379</v>
      </c>
      <c r="B50" s="195"/>
      <c r="C50" s="195"/>
      <c r="D50" s="193"/>
      <c r="E50" s="193"/>
      <c r="F50" s="193"/>
      <c r="G50" s="193"/>
      <c r="H50" s="193"/>
      <c r="I50" s="193"/>
      <c r="J50" s="194"/>
    </row>
    <row r="51" spans="1:10" ht="6.75" customHeight="1">
      <c r="B51" s="173"/>
      <c r="C51" s="173"/>
    </row>
    <row r="52" spans="1:10" ht="48" customHeight="1">
      <c r="A52" s="531" t="s">
        <v>266</v>
      </c>
      <c r="B52" s="531"/>
      <c r="C52" s="534" t="s">
        <v>285</v>
      </c>
      <c r="D52" s="535"/>
      <c r="E52" s="535"/>
      <c r="F52" s="536"/>
      <c r="G52" s="531" t="s">
        <v>286</v>
      </c>
      <c r="H52" s="537"/>
      <c r="I52" s="537"/>
      <c r="J52" s="537"/>
    </row>
    <row r="53" spans="1:10" ht="18" customHeight="1">
      <c r="A53" s="532"/>
      <c r="B53" s="532"/>
      <c r="C53" s="538" t="s">
        <v>268</v>
      </c>
      <c r="D53" s="540" t="s">
        <v>287</v>
      </c>
      <c r="E53" s="540"/>
      <c r="F53" s="541"/>
      <c r="G53" s="538" t="s">
        <v>268</v>
      </c>
      <c r="H53" s="540" t="s">
        <v>287</v>
      </c>
      <c r="I53" s="540"/>
      <c r="J53" s="540"/>
    </row>
    <row r="54" spans="1:10" ht="91.5" customHeight="1">
      <c r="A54" s="533"/>
      <c r="B54" s="533"/>
      <c r="C54" s="539"/>
      <c r="D54" s="198" t="s">
        <v>288</v>
      </c>
      <c r="E54" s="457" t="s">
        <v>289</v>
      </c>
      <c r="F54" s="199" t="s">
        <v>290</v>
      </c>
      <c r="G54" s="539"/>
      <c r="H54" s="198" t="s">
        <v>288</v>
      </c>
      <c r="I54" s="457" t="s">
        <v>291</v>
      </c>
      <c r="J54" s="457" t="s">
        <v>290</v>
      </c>
    </row>
    <row r="55" spans="1:10" ht="13.5" customHeight="1">
      <c r="A55" s="185" t="s">
        <v>34</v>
      </c>
      <c r="B55" s="456"/>
      <c r="C55" s="277"/>
      <c r="D55" s="189"/>
      <c r="E55" s="189"/>
      <c r="F55" s="189"/>
      <c r="G55" s="277"/>
      <c r="H55" s="189"/>
      <c r="I55" s="189"/>
      <c r="J55" s="188"/>
    </row>
    <row r="56" spans="1:10" ht="12.95" customHeight="1">
      <c r="A56" s="320" t="s">
        <v>32</v>
      </c>
      <c r="B56" s="456"/>
      <c r="C56" s="277"/>
      <c r="D56" s="189"/>
      <c r="E56" s="189"/>
      <c r="F56" s="189"/>
      <c r="G56" s="277"/>
      <c r="H56" s="189"/>
      <c r="I56" s="189"/>
      <c r="J56" s="188"/>
    </row>
    <row r="57" spans="1:10" ht="21" customHeight="1">
      <c r="A57" s="36" t="s">
        <v>39</v>
      </c>
      <c r="B57" s="200">
        <v>2010</v>
      </c>
      <c r="C57" s="178">
        <v>418134.7</v>
      </c>
      <c r="D57" s="178">
        <v>140307.6</v>
      </c>
      <c r="E57" s="178">
        <v>258350.8</v>
      </c>
      <c r="F57" s="178">
        <v>19427.5</v>
      </c>
      <c r="G57" s="178">
        <v>48.2</v>
      </c>
      <c r="H57" s="178">
        <v>27.9</v>
      </c>
      <c r="I57" s="178">
        <v>58.5</v>
      </c>
      <c r="J57" s="180">
        <v>58.1</v>
      </c>
    </row>
    <row r="58" spans="1:10" ht="12.95" customHeight="1">
      <c r="A58" s="284" t="s">
        <v>40</v>
      </c>
      <c r="B58" s="173">
        <v>2015</v>
      </c>
      <c r="C58" s="178">
        <v>583073.1</v>
      </c>
      <c r="D58" s="178">
        <v>188494.4</v>
      </c>
      <c r="E58" s="178">
        <v>369402.3</v>
      </c>
      <c r="F58" s="178">
        <v>25118.6</v>
      </c>
      <c r="G58" s="178">
        <v>52.1</v>
      </c>
      <c r="H58" s="178">
        <v>32.299999999999997</v>
      </c>
      <c r="I58" s="178">
        <v>61.7</v>
      </c>
      <c r="J58" s="180">
        <v>61.1</v>
      </c>
    </row>
    <row r="59" spans="1:10" ht="12.95" customHeight="1">
      <c r="A59" s="36"/>
      <c r="B59" s="173">
        <v>2020</v>
      </c>
      <c r="C59" s="175">
        <v>812184</v>
      </c>
      <c r="D59" s="175">
        <v>252599.3</v>
      </c>
      <c r="E59" s="175">
        <v>527358.5</v>
      </c>
      <c r="F59" s="175">
        <v>32200.2</v>
      </c>
      <c r="G59" s="175">
        <v>53.1</v>
      </c>
      <c r="H59" s="175">
        <v>34.5</v>
      </c>
      <c r="I59" s="175">
        <v>61.4</v>
      </c>
      <c r="J59" s="437">
        <v>62.8</v>
      </c>
    </row>
    <row r="60" spans="1:10" ht="12.95" customHeight="1">
      <c r="A60" s="36"/>
      <c r="B60" s="185">
        <v>2021</v>
      </c>
      <c r="C60" s="465">
        <v>864217.2</v>
      </c>
      <c r="D60" s="183">
        <v>267559.5</v>
      </c>
      <c r="E60" s="183">
        <v>562955</v>
      </c>
      <c r="F60" s="465">
        <v>33662.9</v>
      </c>
      <c r="G60" s="465">
        <v>54.1</v>
      </c>
      <c r="H60" s="465">
        <v>35.6</v>
      </c>
      <c r="I60" s="465">
        <v>62.4</v>
      </c>
      <c r="J60" s="466">
        <v>62.6</v>
      </c>
    </row>
    <row r="61" spans="1:10" ht="21.75" customHeight="1">
      <c r="A61" s="76" t="s">
        <v>196</v>
      </c>
      <c r="B61" s="200">
        <v>2010</v>
      </c>
      <c r="C61" s="175">
        <v>208181.5</v>
      </c>
      <c r="D61" s="175">
        <v>114719.2</v>
      </c>
      <c r="E61" s="175">
        <v>91525.1</v>
      </c>
      <c r="F61" s="175">
        <v>1912</v>
      </c>
      <c r="G61" s="175">
        <v>43.1</v>
      </c>
      <c r="H61" s="175">
        <v>34</v>
      </c>
      <c r="I61" s="175">
        <v>54.4</v>
      </c>
      <c r="J61" s="177">
        <v>51</v>
      </c>
    </row>
    <row r="62" spans="1:10" ht="15" customHeight="1">
      <c r="A62" s="76" t="s">
        <v>197</v>
      </c>
      <c r="B62" s="173">
        <v>2015</v>
      </c>
      <c r="C62" s="178">
        <v>276308.3</v>
      </c>
      <c r="D62" s="178">
        <v>153231.1</v>
      </c>
      <c r="E62" s="178">
        <v>120590.7</v>
      </c>
      <c r="F62" s="178">
        <v>2473.6999999999998</v>
      </c>
      <c r="G62" s="178">
        <v>45</v>
      </c>
      <c r="H62" s="178">
        <v>38.1</v>
      </c>
      <c r="I62" s="178">
        <v>53.4</v>
      </c>
      <c r="J62" s="180">
        <v>57.1</v>
      </c>
    </row>
    <row r="63" spans="1:10" ht="15" customHeight="1">
      <c r="A63" s="76" t="s">
        <v>198</v>
      </c>
      <c r="B63" s="173">
        <v>2020</v>
      </c>
      <c r="C63" s="175">
        <v>376062.3</v>
      </c>
      <c r="D63" s="175">
        <v>205123.3</v>
      </c>
      <c r="E63" s="175">
        <v>167575.4</v>
      </c>
      <c r="F63" s="175">
        <v>3351.1</v>
      </c>
      <c r="G63" s="175">
        <v>49.6</v>
      </c>
      <c r="H63" s="175">
        <v>43.5</v>
      </c>
      <c r="I63" s="175">
        <v>56.9</v>
      </c>
      <c r="J63" s="437">
        <v>59.2</v>
      </c>
    </row>
    <row r="64" spans="1:10" ht="15" customHeight="1">
      <c r="A64" s="295" t="s">
        <v>95</v>
      </c>
      <c r="B64" s="185">
        <v>2021</v>
      </c>
      <c r="C64" s="465">
        <v>400540.7</v>
      </c>
      <c r="D64" s="183">
        <v>215953.6</v>
      </c>
      <c r="E64" s="465">
        <v>181126.39999999999</v>
      </c>
      <c r="F64" s="465">
        <v>3447.9</v>
      </c>
      <c r="G64" s="465">
        <v>49.5</v>
      </c>
      <c r="H64" s="465">
        <v>44.6</v>
      </c>
      <c r="I64" s="465">
        <v>55.1</v>
      </c>
      <c r="J64" s="466">
        <v>63.9</v>
      </c>
    </row>
    <row r="65" spans="1:10" ht="15" customHeight="1">
      <c r="A65" s="295" t="s">
        <v>96</v>
      </c>
      <c r="B65" s="187"/>
      <c r="C65" s="178"/>
      <c r="D65" s="178"/>
      <c r="E65" s="178"/>
      <c r="F65" s="178"/>
      <c r="G65" s="178"/>
      <c r="H65" s="178"/>
      <c r="I65" s="178"/>
      <c r="J65" s="180"/>
    </row>
    <row r="66" spans="1:10" ht="21.75" customHeight="1">
      <c r="A66" s="36" t="s">
        <v>94</v>
      </c>
      <c r="B66" s="200">
        <v>2010</v>
      </c>
      <c r="C66" s="178">
        <v>137159.29999999999</v>
      </c>
      <c r="D66" s="178">
        <v>76902</v>
      </c>
      <c r="E66" s="178">
        <v>58814.3</v>
      </c>
      <c r="F66" s="178">
        <v>1427.9</v>
      </c>
      <c r="G66" s="178">
        <v>42.3</v>
      </c>
      <c r="H66" s="178">
        <v>35.299999999999997</v>
      </c>
      <c r="I66" s="178">
        <v>51.3</v>
      </c>
      <c r="J66" s="180">
        <v>51.8</v>
      </c>
    </row>
    <row r="67" spans="1:10" ht="15" customHeight="1">
      <c r="A67" s="284" t="s">
        <v>38</v>
      </c>
      <c r="B67" s="173">
        <v>2015</v>
      </c>
      <c r="C67" s="178">
        <v>111320.9</v>
      </c>
      <c r="D67" s="178">
        <v>76480.600000000006</v>
      </c>
      <c r="E67" s="178">
        <v>33595.199999999997</v>
      </c>
      <c r="F67" s="178">
        <v>1242.9000000000001</v>
      </c>
      <c r="G67" s="178">
        <v>38.6</v>
      </c>
      <c r="H67" s="178">
        <v>35.200000000000003</v>
      </c>
      <c r="I67" s="178">
        <v>45.6</v>
      </c>
      <c r="J67" s="180">
        <v>58.2</v>
      </c>
    </row>
    <row r="68" spans="1:10" ht="15" customHeight="1">
      <c r="A68" s="36"/>
      <c r="B68" s="173">
        <v>2020</v>
      </c>
      <c r="C68" s="175">
        <v>164165.5</v>
      </c>
      <c r="D68" s="175">
        <v>105187.3</v>
      </c>
      <c r="E68" s="175">
        <v>57719.8</v>
      </c>
      <c r="F68" s="175">
        <v>1256.5</v>
      </c>
      <c r="G68" s="175">
        <v>46.8</v>
      </c>
      <c r="H68" s="175">
        <v>42.6</v>
      </c>
      <c r="I68" s="175">
        <v>54.3</v>
      </c>
      <c r="J68" s="437">
        <v>61.9</v>
      </c>
    </row>
    <row r="69" spans="1:10" ht="15" customHeight="1">
      <c r="A69" s="36"/>
      <c r="B69" s="185">
        <v>2021</v>
      </c>
      <c r="C69" s="465">
        <v>166188.6</v>
      </c>
      <c r="D69" s="183">
        <v>106365.4</v>
      </c>
      <c r="E69" s="465">
        <v>58530.1</v>
      </c>
      <c r="F69" s="465">
        <v>1290.9000000000001</v>
      </c>
      <c r="G69" s="465">
        <v>44.6</v>
      </c>
      <c r="H69" s="465">
        <v>42.9</v>
      </c>
      <c r="I69" s="465">
        <v>47.2</v>
      </c>
      <c r="J69" s="466">
        <v>64.8</v>
      </c>
    </row>
    <row r="70" spans="1:10" ht="21.75" customHeight="1">
      <c r="A70" s="36" t="s">
        <v>97</v>
      </c>
      <c r="B70" s="200">
        <v>2010</v>
      </c>
      <c r="C70" s="178">
        <v>71022.2</v>
      </c>
      <c r="D70" s="178">
        <v>37817.199999999997</v>
      </c>
      <c r="E70" s="178">
        <v>32710.799999999999</v>
      </c>
      <c r="F70" s="178">
        <v>484.1</v>
      </c>
      <c r="G70" s="178">
        <v>44.7</v>
      </c>
      <c r="H70" s="178">
        <v>31.3</v>
      </c>
      <c r="I70" s="178">
        <v>60.1</v>
      </c>
      <c r="J70" s="180">
        <v>48.9</v>
      </c>
    </row>
    <row r="71" spans="1:10" ht="15" customHeight="1">
      <c r="A71" s="284" t="s">
        <v>90</v>
      </c>
      <c r="B71" s="173">
        <v>2015</v>
      </c>
      <c r="C71" s="178">
        <v>164987.4</v>
      </c>
      <c r="D71" s="178">
        <v>76750.5</v>
      </c>
      <c r="E71" s="178">
        <v>86995.5</v>
      </c>
      <c r="F71" s="178">
        <v>1230.8</v>
      </c>
      <c r="G71" s="178">
        <v>49.3</v>
      </c>
      <c r="H71" s="178">
        <v>41.1</v>
      </c>
      <c r="I71" s="178">
        <v>56.4</v>
      </c>
      <c r="J71" s="180">
        <v>56</v>
      </c>
    </row>
    <row r="72" spans="1:10" ht="15" customHeight="1">
      <c r="A72" s="36"/>
      <c r="B72" s="173">
        <v>2020</v>
      </c>
      <c r="C72" s="175">
        <v>211896.8</v>
      </c>
      <c r="D72" s="175">
        <v>99936</v>
      </c>
      <c r="E72" s="175">
        <v>109855.6</v>
      </c>
      <c r="F72" s="175">
        <v>2094.6</v>
      </c>
      <c r="G72" s="175">
        <v>51.8</v>
      </c>
      <c r="H72" s="175">
        <v>44.5</v>
      </c>
      <c r="I72" s="175">
        <v>58.3</v>
      </c>
      <c r="J72" s="437">
        <v>57.5</v>
      </c>
    </row>
    <row r="73" spans="1:10" ht="15" customHeight="1">
      <c r="A73" s="36"/>
      <c r="B73" s="185">
        <v>2021</v>
      </c>
      <c r="C73" s="465">
        <v>234352.1</v>
      </c>
      <c r="D73" s="183">
        <v>109588.2</v>
      </c>
      <c r="E73" s="465">
        <v>122596.3</v>
      </c>
      <c r="F73" s="183">
        <v>2157</v>
      </c>
      <c r="G73" s="183">
        <v>53</v>
      </c>
      <c r="H73" s="465">
        <v>46.1</v>
      </c>
      <c r="I73" s="465">
        <v>58.9</v>
      </c>
      <c r="J73" s="466">
        <v>63.4</v>
      </c>
    </row>
    <row r="74" spans="1:10" ht="21.75" customHeight="1">
      <c r="A74" s="76" t="s">
        <v>195</v>
      </c>
      <c r="B74" s="200">
        <v>2010</v>
      </c>
      <c r="C74" s="178">
        <v>102868.2</v>
      </c>
      <c r="D74" s="178">
        <v>86790.8</v>
      </c>
      <c r="E74" s="178">
        <v>11989.7</v>
      </c>
      <c r="F74" s="178">
        <v>3947</v>
      </c>
      <c r="G74" s="178">
        <v>38.200000000000003</v>
      </c>
      <c r="H74" s="178">
        <v>34.200000000000003</v>
      </c>
      <c r="I74" s="178">
        <v>58.4</v>
      </c>
      <c r="J74" s="180">
        <v>63.8</v>
      </c>
    </row>
    <row r="75" spans="1:10" ht="15" customHeight="1">
      <c r="A75" s="76" t="s">
        <v>264</v>
      </c>
      <c r="B75" s="173">
        <v>2015</v>
      </c>
      <c r="C75" s="178">
        <v>158886.39999999999</v>
      </c>
      <c r="D75" s="178">
        <v>132569.1</v>
      </c>
      <c r="E75" s="178">
        <v>20437.5</v>
      </c>
      <c r="F75" s="178">
        <v>5684.9</v>
      </c>
      <c r="G75" s="178">
        <v>38.5</v>
      </c>
      <c r="H75" s="178">
        <v>34.9</v>
      </c>
      <c r="I75" s="178">
        <v>54.1</v>
      </c>
      <c r="J75" s="180">
        <v>67</v>
      </c>
    </row>
    <row r="76" spans="1:10" ht="15" customHeight="1">
      <c r="A76" s="76" t="s">
        <v>263</v>
      </c>
      <c r="B76" s="173">
        <v>2020</v>
      </c>
      <c r="C76" s="175">
        <v>193331.6</v>
      </c>
      <c r="D76" s="175">
        <v>158307.79999999999</v>
      </c>
      <c r="E76" s="175">
        <v>27061.4</v>
      </c>
      <c r="F76" s="175">
        <v>7762.5</v>
      </c>
      <c r="G76" s="175">
        <v>46.3</v>
      </c>
      <c r="H76" s="175">
        <v>42.2</v>
      </c>
      <c r="I76" s="175">
        <v>63.7</v>
      </c>
      <c r="J76" s="437">
        <v>68.900000000000006</v>
      </c>
    </row>
    <row r="77" spans="1:10" ht="15" customHeight="1">
      <c r="A77" s="295" t="s">
        <v>98</v>
      </c>
      <c r="B77" s="185">
        <v>2021</v>
      </c>
      <c r="C77" s="465">
        <v>201592.1</v>
      </c>
      <c r="D77" s="183">
        <v>164502.70000000001</v>
      </c>
      <c r="E77" s="465">
        <v>28352.6</v>
      </c>
      <c r="F77" s="465">
        <v>8514.1</v>
      </c>
      <c r="G77" s="465">
        <v>47.3</v>
      </c>
      <c r="H77" s="465">
        <v>43.2</v>
      </c>
      <c r="I77" s="465">
        <v>65.099999999999994</v>
      </c>
      <c r="J77" s="466">
        <v>67.5</v>
      </c>
    </row>
    <row r="78" spans="1:10" ht="15" customHeight="1">
      <c r="A78" s="295" t="s">
        <v>99</v>
      </c>
      <c r="C78" s="264"/>
      <c r="D78" s="264"/>
      <c r="E78" s="264"/>
      <c r="F78" s="264"/>
      <c r="G78" s="264"/>
      <c r="H78" s="264"/>
      <c r="I78" s="264"/>
    </row>
    <row r="79" spans="1:10" ht="15" customHeight="1">
      <c r="A79" s="295" t="s">
        <v>100</v>
      </c>
      <c r="B79" s="187"/>
      <c r="C79" s="178"/>
      <c r="D79" s="178"/>
      <c r="E79" s="178"/>
      <c r="F79" s="178"/>
      <c r="G79" s="178"/>
      <c r="H79" s="178"/>
      <c r="I79" s="178"/>
      <c r="J79" s="180"/>
    </row>
    <row r="80" spans="1:10" ht="21.75" customHeight="1">
      <c r="A80" s="36" t="s">
        <v>94</v>
      </c>
      <c r="B80" s="200">
        <v>2010</v>
      </c>
      <c r="C80" s="178">
        <v>93324</v>
      </c>
      <c r="D80" s="178">
        <v>82064.600000000006</v>
      </c>
      <c r="E80" s="178">
        <v>8895.5</v>
      </c>
      <c r="F80" s="178">
        <v>2227.1</v>
      </c>
      <c r="G80" s="178">
        <v>37.299999999999997</v>
      </c>
      <c r="H80" s="178">
        <v>34.200000000000003</v>
      </c>
      <c r="I80" s="178">
        <v>59.6</v>
      </c>
      <c r="J80" s="180">
        <v>64.900000000000006</v>
      </c>
    </row>
    <row r="81" spans="1:10" ht="15" customHeight="1">
      <c r="A81" s="284" t="s">
        <v>38</v>
      </c>
      <c r="B81" s="173">
        <v>2015</v>
      </c>
      <c r="C81" s="178">
        <v>147783.20000000001</v>
      </c>
      <c r="D81" s="178">
        <v>128532</v>
      </c>
      <c r="E81" s="178">
        <v>15863.6</v>
      </c>
      <c r="F81" s="178">
        <v>3193</v>
      </c>
      <c r="G81" s="178">
        <v>37.700000000000003</v>
      </c>
      <c r="H81" s="178">
        <v>35</v>
      </c>
      <c r="I81" s="178">
        <v>53.6</v>
      </c>
      <c r="J81" s="180">
        <v>67.599999999999994</v>
      </c>
    </row>
    <row r="82" spans="1:10" ht="15" customHeight="1">
      <c r="A82" s="36"/>
      <c r="B82" s="173">
        <v>2020</v>
      </c>
      <c r="C82" s="175">
        <v>178298.8</v>
      </c>
      <c r="D82" s="175">
        <v>152915</v>
      </c>
      <c r="E82" s="175">
        <v>20885</v>
      </c>
      <c r="F82" s="175">
        <v>4299.3</v>
      </c>
      <c r="G82" s="175">
        <v>45.6</v>
      </c>
      <c r="H82" s="175">
        <v>42.4</v>
      </c>
      <c r="I82" s="175">
        <v>64.099999999999994</v>
      </c>
      <c r="J82" s="437">
        <v>71.5</v>
      </c>
    </row>
    <row r="83" spans="1:10" ht="15" customHeight="1">
      <c r="A83" s="36"/>
      <c r="B83" s="185">
        <v>2021</v>
      </c>
      <c r="C83" s="465">
        <v>185821.8</v>
      </c>
      <c r="D83" s="183">
        <v>159147.70000000001</v>
      </c>
      <c r="E83" s="465">
        <v>21769.8</v>
      </c>
      <c r="F83" s="183">
        <v>4682</v>
      </c>
      <c r="G83" s="465">
        <v>46.7</v>
      </c>
      <c r="H83" s="465">
        <v>43.3</v>
      </c>
      <c r="I83" s="183">
        <v>66</v>
      </c>
      <c r="J83" s="466">
        <v>70.400000000000006</v>
      </c>
    </row>
    <row r="84" spans="1:10" ht="21.75" customHeight="1">
      <c r="A84" s="36" t="s">
        <v>97</v>
      </c>
      <c r="B84" s="200">
        <v>2010</v>
      </c>
      <c r="C84" s="178">
        <v>9544.2000000000007</v>
      </c>
      <c r="D84" s="178">
        <v>4726.2</v>
      </c>
      <c r="E84" s="178">
        <v>3094.2</v>
      </c>
      <c r="F84" s="178">
        <v>1719.9</v>
      </c>
      <c r="G84" s="178">
        <v>46.6</v>
      </c>
      <c r="H84" s="178">
        <v>35.200000000000003</v>
      </c>
      <c r="I84" s="178">
        <v>55</v>
      </c>
      <c r="J84" s="180">
        <v>62.5</v>
      </c>
    </row>
    <row r="85" spans="1:10" ht="15" customHeight="1">
      <c r="A85" s="284" t="s">
        <v>90</v>
      </c>
      <c r="B85" s="173">
        <v>2015</v>
      </c>
      <c r="C85" s="178">
        <v>11103.2</v>
      </c>
      <c r="D85" s="178">
        <v>4037.1</v>
      </c>
      <c r="E85" s="178">
        <v>4573.8999999999996</v>
      </c>
      <c r="F85" s="178">
        <v>2491.9</v>
      </c>
      <c r="G85" s="178">
        <v>48.8</v>
      </c>
      <c r="H85" s="178">
        <v>30.1</v>
      </c>
      <c r="I85" s="178">
        <v>55.7</v>
      </c>
      <c r="J85" s="180">
        <v>66.3</v>
      </c>
    </row>
    <row r="86" spans="1:10" ht="15" customHeight="1">
      <c r="A86" s="36"/>
      <c r="B86" s="173">
        <v>2020</v>
      </c>
      <c r="C86" s="175">
        <v>15032.8</v>
      </c>
      <c r="D86" s="175">
        <v>5392.8</v>
      </c>
      <c r="E86" s="175">
        <v>6176.4</v>
      </c>
      <c r="F86" s="175">
        <v>3463.2</v>
      </c>
      <c r="G86" s="175">
        <v>54.2</v>
      </c>
      <c r="H86" s="175">
        <v>37.299999999999997</v>
      </c>
      <c r="I86" s="175">
        <v>62.6</v>
      </c>
      <c r="J86" s="437">
        <v>65.7</v>
      </c>
    </row>
    <row r="87" spans="1:10" ht="14.45" customHeight="1">
      <c r="B87" s="185">
        <v>2021</v>
      </c>
      <c r="C87" s="465">
        <v>15770.3</v>
      </c>
      <c r="D87" s="183">
        <v>5355</v>
      </c>
      <c r="E87" s="465">
        <v>6582.8</v>
      </c>
      <c r="F87" s="465">
        <v>3832.1</v>
      </c>
      <c r="G87" s="465">
        <v>54.8</v>
      </c>
      <c r="H87" s="465">
        <v>39.200000000000003</v>
      </c>
      <c r="I87" s="465">
        <v>62.2</v>
      </c>
      <c r="J87" s="469">
        <v>64</v>
      </c>
    </row>
    <row r="88" spans="1:10">
      <c r="B88" s="173"/>
      <c r="C88" s="173"/>
      <c r="D88" s="173"/>
      <c r="E88" s="173"/>
      <c r="F88" s="173"/>
    </row>
    <row r="89" spans="1:10">
      <c r="B89" s="173"/>
    </row>
    <row r="90" spans="1:10">
      <c r="B90" s="173"/>
    </row>
    <row r="91" spans="1:10">
      <c r="B91" s="173"/>
    </row>
    <row r="92" spans="1:10">
      <c r="B92" s="173"/>
    </row>
    <row r="93" spans="1:10">
      <c r="B93" s="173"/>
    </row>
    <row r="94" spans="1:10">
      <c r="B94" s="173"/>
    </row>
    <row r="95" spans="1:10">
      <c r="B95" s="173"/>
    </row>
    <row r="96" spans="1:10">
      <c r="B96" s="173"/>
    </row>
    <row r="97" spans="2:2">
      <c r="B97" s="173"/>
    </row>
    <row r="98" spans="2:2">
      <c r="B98" s="173"/>
    </row>
    <row r="99" spans="2:2">
      <c r="B99" s="173"/>
    </row>
    <row r="100" spans="2:2">
      <c r="B100" s="173"/>
    </row>
    <row r="101" spans="2:2">
      <c r="B101" s="173"/>
    </row>
    <row r="102" spans="2:2">
      <c r="B102" s="173"/>
    </row>
    <row r="103" spans="2:2">
      <c r="B103" s="173"/>
    </row>
    <row r="104" spans="2:2">
      <c r="B104" s="173"/>
    </row>
    <row r="105" spans="2:2">
      <c r="B105" s="173"/>
    </row>
    <row r="106" spans="2:2">
      <c r="B106" s="173"/>
    </row>
    <row r="107" spans="2:2">
      <c r="B107" s="173"/>
    </row>
    <row r="108" spans="2:2">
      <c r="B108" s="173"/>
    </row>
    <row r="109" spans="2:2">
      <c r="B109" s="173"/>
    </row>
    <row r="110" spans="2:2">
      <c r="B110" s="173"/>
    </row>
    <row r="111" spans="2:2">
      <c r="B111" s="173"/>
    </row>
    <row r="112" spans="2:2">
      <c r="B112" s="173"/>
    </row>
    <row r="113" spans="2:2">
      <c r="B113" s="173"/>
    </row>
    <row r="114" spans="2:2">
      <c r="B114" s="173"/>
    </row>
    <row r="115" spans="2:2">
      <c r="B115" s="173"/>
    </row>
    <row r="116" spans="2:2">
      <c r="B116" s="173"/>
    </row>
    <row r="117" spans="2:2">
      <c r="B117" s="173"/>
    </row>
    <row r="118" spans="2:2">
      <c r="B118" s="173"/>
    </row>
    <row r="119" spans="2:2">
      <c r="B119" s="173"/>
    </row>
    <row r="120" spans="2:2">
      <c r="B120" s="173"/>
    </row>
    <row r="121" spans="2:2">
      <c r="B121" s="173"/>
    </row>
    <row r="122" spans="2:2">
      <c r="B122" s="173"/>
    </row>
    <row r="123" spans="2:2">
      <c r="B123" s="173"/>
    </row>
    <row r="124" spans="2:2">
      <c r="B124" s="173"/>
    </row>
    <row r="125" spans="2:2">
      <c r="B125" s="173"/>
    </row>
    <row r="126" spans="2:2">
      <c r="B126" s="173"/>
    </row>
    <row r="127" spans="2:2">
      <c r="B127" s="173"/>
    </row>
    <row r="128" spans="2:2">
      <c r="B128" s="173"/>
    </row>
    <row r="129" spans="2:2">
      <c r="B129" s="173"/>
    </row>
    <row r="130" spans="2:2">
      <c r="B130" s="173"/>
    </row>
    <row r="131" spans="2:2">
      <c r="B131" s="173"/>
    </row>
    <row r="132" spans="2:2">
      <c r="B132" s="173"/>
    </row>
    <row r="133" spans="2:2">
      <c r="B133" s="173"/>
    </row>
    <row r="134" spans="2:2">
      <c r="B134" s="173"/>
    </row>
    <row r="135" spans="2:2">
      <c r="B135" s="173"/>
    </row>
    <row r="136" spans="2:2">
      <c r="B136" s="173"/>
    </row>
    <row r="137" spans="2:2">
      <c r="B137" s="173"/>
    </row>
    <row r="138" spans="2:2">
      <c r="B138" s="173"/>
    </row>
    <row r="139" spans="2:2">
      <c r="B139" s="173"/>
    </row>
    <row r="140" spans="2:2">
      <c r="B140" s="173"/>
    </row>
    <row r="141" spans="2:2">
      <c r="B141" s="173"/>
    </row>
    <row r="142" spans="2:2">
      <c r="B142" s="173"/>
    </row>
    <row r="143" spans="2:2">
      <c r="B143" s="173"/>
    </row>
    <row r="144" spans="2:2">
      <c r="B144" s="173"/>
    </row>
    <row r="145" spans="2:2">
      <c r="B145" s="173"/>
    </row>
    <row r="146" spans="2:2">
      <c r="B146" s="173"/>
    </row>
    <row r="147" spans="2:2">
      <c r="B147" s="173"/>
    </row>
    <row r="148" spans="2:2">
      <c r="B148" s="173"/>
    </row>
    <row r="149" spans="2:2">
      <c r="B149" s="173"/>
    </row>
    <row r="150" spans="2:2">
      <c r="B150" s="173"/>
    </row>
    <row r="151" spans="2:2">
      <c r="B151" s="173"/>
    </row>
    <row r="152" spans="2:2">
      <c r="B152" s="173"/>
    </row>
    <row r="153" spans="2:2">
      <c r="B153" s="173"/>
    </row>
    <row r="154" spans="2:2">
      <c r="B154" s="173"/>
    </row>
    <row r="155" spans="2:2">
      <c r="B155" s="173"/>
    </row>
    <row r="156" spans="2:2">
      <c r="B156" s="173"/>
    </row>
    <row r="157" spans="2:2">
      <c r="B157" s="173"/>
    </row>
    <row r="158" spans="2:2">
      <c r="B158" s="173"/>
    </row>
    <row r="159" spans="2:2">
      <c r="B159" s="173"/>
    </row>
    <row r="160" spans="2:2">
      <c r="B160" s="173"/>
    </row>
    <row r="161" spans="2:2">
      <c r="B161" s="173"/>
    </row>
    <row r="162" spans="2:2">
      <c r="B162" s="173"/>
    </row>
    <row r="163" spans="2:2">
      <c r="B163" s="173"/>
    </row>
    <row r="164" spans="2:2">
      <c r="B164" s="173"/>
    </row>
    <row r="165" spans="2:2">
      <c r="B165" s="173"/>
    </row>
    <row r="166" spans="2:2">
      <c r="B166" s="173"/>
    </row>
    <row r="167" spans="2:2">
      <c r="B167" s="173"/>
    </row>
    <row r="168" spans="2:2">
      <c r="B168" s="173"/>
    </row>
    <row r="169" spans="2:2">
      <c r="B169" s="173"/>
    </row>
    <row r="170" spans="2:2">
      <c r="B170" s="173"/>
    </row>
    <row r="171" spans="2:2">
      <c r="B171" s="173"/>
    </row>
    <row r="172" spans="2:2">
      <c r="B172" s="173"/>
    </row>
    <row r="173" spans="2:2">
      <c r="B173" s="173"/>
    </row>
    <row r="174" spans="2:2">
      <c r="B174" s="173"/>
    </row>
    <row r="175" spans="2:2">
      <c r="B175" s="173"/>
    </row>
    <row r="176" spans="2:2">
      <c r="B176" s="173"/>
    </row>
    <row r="177" spans="2:2">
      <c r="B177" s="173"/>
    </row>
    <row r="178" spans="2:2">
      <c r="B178" s="173"/>
    </row>
    <row r="179" spans="2:2">
      <c r="B179" s="173"/>
    </row>
    <row r="180" spans="2:2">
      <c r="B180" s="173"/>
    </row>
    <row r="181" spans="2:2">
      <c r="B181" s="173"/>
    </row>
    <row r="182" spans="2:2">
      <c r="B182" s="173"/>
    </row>
    <row r="183" spans="2:2">
      <c r="B183" s="173"/>
    </row>
    <row r="184" spans="2:2">
      <c r="B184" s="173"/>
    </row>
    <row r="185" spans="2:2">
      <c r="B185" s="173"/>
    </row>
    <row r="186" spans="2:2">
      <c r="B186" s="173"/>
    </row>
    <row r="187" spans="2:2">
      <c r="B187" s="173"/>
    </row>
    <row r="188" spans="2:2">
      <c r="B188" s="173"/>
    </row>
    <row r="189" spans="2:2">
      <c r="B189" s="173"/>
    </row>
    <row r="190" spans="2:2">
      <c r="B190" s="173"/>
    </row>
    <row r="191" spans="2:2">
      <c r="B191" s="173"/>
    </row>
    <row r="192" spans="2:2">
      <c r="B192" s="173"/>
    </row>
    <row r="193" spans="2:2">
      <c r="B193" s="173"/>
    </row>
    <row r="194" spans="2:2">
      <c r="B194" s="173"/>
    </row>
    <row r="195" spans="2:2">
      <c r="B195" s="173"/>
    </row>
    <row r="196" spans="2:2">
      <c r="B196" s="173"/>
    </row>
    <row r="197" spans="2:2">
      <c r="B197" s="173"/>
    </row>
    <row r="198" spans="2:2">
      <c r="B198" s="173"/>
    </row>
    <row r="199" spans="2:2">
      <c r="B199" s="173"/>
    </row>
    <row r="200" spans="2:2">
      <c r="B200" s="173"/>
    </row>
    <row r="201" spans="2:2">
      <c r="B201" s="173"/>
    </row>
    <row r="202" spans="2:2">
      <c r="B202" s="173"/>
    </row>
    <row r="203" spans="2:2">
      <c r="B203" s="173"/>
    </row>
    <row r="204" spans="2:2">
      <c r="B204" s="173"/>
    </row>
    <row r="205" spans="2:2">
      <c r="B205" s="173"/>
    </row>
    <row r="206" spans="2:2">
      <c r="B206" s="173"/>
    </row>
    <row r="207" spans="2:2">
      <c r="B207" s="173"/>
    </row>
    <row r="208" spans="2:2">
      <c r="B208" s="173"/>
    </row>
    <row r="209" spans="2:2">
      <c r="B209" s="173"/>
    </row>
    <row r="210" spans="2:2">
      <c r="B210" s="173"/>
    </row>
    <row r="211" spans="2:2">
      <c r="B211" s="173"/>
    </row>
    <row r="212" spans="2:2">
      <c r="B212" s="173"/>
    </row>
    <row r="213" spans="2:2">
      <c r="B213" s="173"/>
    </row>
    <row r="214" spans="2:2">
      <c r="B214" s="173"/>
    </row>
    <row r="215" spans="2:2">
      <c r="B215" s="173"/>
    </row>
    <row r="216" spans="2:2">
      <c r="B216" s="173"/>
    </row>
    <row r="217" spans="2:2">
      <c r="B217" s="173"/>
    </row>
    <row r="218" spans="2:2">
      <c r="B218" s="173"/>
    </row>
    <row r="219" spans="2:2">
      <c r="B219" s="173"/>
    </row>
    <row r="220" spans="2:2">
      <c r="B220" s="173"/>
    </row>
    <row r="221" spans="2:2">
      <c r="B221" s="173"/>
    </row>
    <row r="222" spans="2:2">
      <c r="B222" s="173"/>
    </row>
    <row r="223" spans="2:2">
      <c r="B223" s="173"/>
    </row>
    <row r="224" spans="2:2">
      <c r="B224" s="173"/>
    </row>
    <row r="225" spans="2:2">
      <c r="B225" s="173"/>
    </row>
    <row r="226" spans="2:2">
      <c r="B226" s="173"/>
    </row>
    <row r="227" spans="2:2">
      <c r="B227" s="173"/>
    </row>
    <row r="228" spans="2:2">
      <c r="B228" s="173"/>
    </row>
    <row r="229" spans="2:2">
      <c r="B229" s="173"/>
    </row>
    <row r="230" spans="2:2">
      <c r="B230" s="173"/>
    </row>
    <row r="231" spans="2:2">
      <c r="B231" s="173"/>
    </row>
    <row r="232" spans="2:2">
      <c r="B232" s="173"/>
    </row>
    <row r="233" spans="2:2">
      <c r="B233" s="173"/>
    </row>
    <row r="234" spans="2:2">
      <c r="B234" s="173"/>
    </row>
    <row r="235" spans="2:2">
      <c r="B235" s="173"/>
    </row>
    <row r="236" spans="2:2">
      <c r="B236" s="173"/>
    </row>
    <row r="237" spans="2:2">
      <c r="B237" s="173"/>
    </row>
    <row r="238" spans="2:2">
      <c r="B238" s="173"/>
    </row>
    <row r="239" spans="2:2">
      <c r="B239" s="173"/>
    </row>
    <row r="240" spans="2:2">
      <c r="B240" s="173"/>
    </row>
    <row r="241" spans="2:2">
      <c r="B241" s="173"/>
    </row>
    <row r="242" spans="2:2">
      <c r="B242" s="173"/>
    </row>
    <row r="243" spans="2:2">
      <c r="B243" s="173"/>
    </row>
    <row r="244" spans="2:2">
      <c r="B244" s="173"/>
    </row>
    <row r="245" spans="2:2">
      <c r="B245" s="173"/>
    </row>
    <row r="246" spans="2:2">
      <c r="B246" s="173"/>
    </row>
    <row r="247" spans="2:2">
      <c r="B247" s="173"/>
    </row>
    <row r="248" spans="2:2">
      <c r="B248" s="173"/>
    </row>
    <row r="249" spans="2:2">
      <c r="B249" s="173"/>
    </row>
    <row r="250" spans="2:2">
      <c r="B250" s="173"/>
    </row>
    <row r="251" spans="2:2">
      <c r="B251" s="173"/>
    </row>
    <row r="252" spans="2:2">
      <c r="B252" s="173"/>
    </row>
    <row r="253" spans="2:2">
      <c r="B253" s="173"/>
    </row>
    <row r="254" spans="2:2">
      <c r="B254" s="173"/>
    </row>
    <row r="255" spans="2:2">
      <c r="B255" s="173"/>
    </row>
    <row r="256" spans="2:2">
      <c r="B256" s="173"/>
    </row>
    <row r="257" spans="2:2">
      <c r="B257" s="173"/>
    </row>
    <row r="258" spans="2:2">
      <c r="B258" s="173"/>
    </row>
    <row r="259" spans="2:2">
      <c r="B259" s="173"/>
    </row>
    <row r="260" spans="2:2">
      <c r="B260" s="173"/>
    </row>
    <row r="261" spans="2:2">
      <c r="B261" s="173"/>
    </row>
    <row r="262" spans="2:2">
      <c r="B262" s="173"/>
    </row>
    <row r="263" spans="2:2">
      <c r="B263" s="173"/>
    </row>
    <row r="264" spans="2:2">
      <c r="B264" s="173"/>
    </row>
    <row r="265" spans="2:2">
      <c r="B265" s="173"/>
    </row>
    <row r="266" spans="2:2">
      <c r="B266" s="173"/>
    </row>
    <row r="267" spans="2:2">
      <c r="B267" s="173"/>
    </row>
    <row r="268" spans="2:2">
      <c r="B268" s="173"/>
    </row>
    <row r="269" spans="2:2">
      <c r="B269" s="173"/>
    </row>
    <row r="270" spans="2:2">
      <c r="B270" s="173"/>
    </row>
    <row r="271" spans="2:2">
      <c r="B271" s="173"/>
    </row>
    <row r="272" spans="2:2">
      <c r="B272" s="173"/>
    </row>
    <row r="273" spans="2:2">
      <c r="B273" s="173"/>
    </row>
    <row r="274" spans="2:2">
      <c r="B274" s="173"/>
    </row>
    <row r="275" spans="2:2">
      <c r="B275" s="173"/>
    </row>
    <row r="276" spans="2:2">
      <c r="B276" s="173"/>
    </row>
    <row r="277" spans="2:2">
      <c r="B277" s="173"/>
    </row>
    <row r="278" spans="2:2">
      <c r="B278" s="173"/>
    </row>
    <row r="279" spans="2:2">
      <c r="B279" s="173"/>
    </row>
    <row r="280" spans="2:2">
      <c r="B280" s="173"/>
    </row>
    <row r="281" spans="2:2">
      <c r="B281" s="173"/>
    </row>
    <row r="282" spans="2:2">
      <c r="B282" s="173"/>
    </row>
    <row r="283" spans="2:2">
      <c r="B283" s="173"/>
    </row>
    <row r="284" spans="2:2">
      <c r="B284" s="173"/>
    </row>
    <row r="285" spans="2:2">
      <c r="B285" s="173"/>
    </row>
    <row r="286" spans="2:2">
      <c r="B286" s="173"/>
    </row>
    <row r="287" spans="2:2">
      <c r="B287" s="173"/>
    </row>
    <row r="288" spans="2:2">
      <c r="B288" s="173"/>
    </row>
    <row r="289" spans="2:2">
      <c r="B289" s="173"/>
    </row>
    <row r="290" spans="2:2">
      <c r="B290" s="173"/>
    </row>
    <row r="291" spans="2:2">
      <c r="B291" s="173"/>
    </row>
    <row r="292" spans="2:2">
      <c r="B292" s="173"/>
    </row>
    <row r="293" spans="2:2">
      <c r="B293" s="173"/>
    </row>
    <row r="294" spans="2:2">
      <c r="B294" s="173"/>
    </row>
    <row r="295" spans="2:2">
      <c r="B295" s="173"/>
    </row>
    <row r="296" spans="2:2">
      <c r="B296" s="173"/>
    </row>
    <row r="297" spans="2:2">
      <c r="B297" s="173"/>
    </row>
    <row r="298" spans="2:2">
      <c r="B298" s="173"/>
    </row>
    <row r="299" spans="2:2">
      <c r="B299" s="173"/>
    </row>
    <row r="300" spans="2:2">
      <c r="B300" s="173"/>
    </row>
    <row r="301" spans="2:2">
      <c r="B301" s="173"/>
    </row>
    <row r="302" spans="2:2">
      <c r="B302" s="173"/>
    </row>
    <row r="303" spans="2:2">
      <c r="B303" s="173"/>
    </row>
    <row r="304" spans="2:2">
      <c r="B304" s="173"/>
    </row>
    <row r="305" spans="2:2">
      <c r="B305" s="173"/>
    </row>
    <row r="306" spans="2:2">
      <c r="B306" s="173"/>
    </row>
    <row r="307" spans="2:2">
      <c r="B307" s="173"/>
    </row>
    <row r="308" spans="2:2">
      <c r="B308" s="173"/>
    </row>
    <row r="309" spans="2:2">
      <c r="B309" s="173"/>
    </row>
    <row r="310" spans="2:2">
      <c r="B310" s="173"/>
    </row>
    <row r="311" spans="2:2">
      <c r="B311" s="173"/>
    </row>
    <row r="312" spans="2:2">
      <c r="B312" s="173"/>
    </row>
    <row r="313" spans="2:2">
      <c r="B313" s="173"/>
    </row>
    <row r="314" spans="2:2">
      <c r="B314" s="173"/>
    </row>
    <row r="315" spans="2:2">
      <c r="B315" s="173"/>
    </row>
    <row r="316" spans="2:2">
      <c r="B316" s="173"/>
    </row>
    <row r="317" spans="2:2">
      <c r="B317" s="173"/>
    </row>
    <row r="318" spans="2:2">
      <c r="B318" s="173"/>
    </row>
    <row r="319" spans="2:2">
      <c r="B319" s="173"/>
    </row>
    <row r="320" spans="2:2">
      <c r="B320" s="173"/>
    </row>
    <row r="321" spans="2:2">
      <c r="B321" s="173"/>
    </row>
    <row r="322" spans="2:2">
      <c r="B322" s="173"/>
    </row>
    <row r="323" spans="2:2">
      <c r="B323" s="173"/>
    </row>
    <row r="324" spans="2:2">
      <c r="B324" s="173"/>
    </row>
    <row r="325" spans="2:2">
      <c r="B325" s="173"/>
    </row>
    <row r="326" spans="2:2">
      <c r="B326" s="173"/>
    </row>
    <row r="327" spans="2:2">
      <c r="B327" s="173"/>
    </row>
    <row r="328" spans="2:2">
      <c r="B328" s="173"/>
    </row>
    <row r="329" spans="2:2">
      <c r="B329" s="173"/>
    </row>
    <row r="330" spans="2:2">
      <c r="B330" s="173"/>
    </row>
    <row r="331" spans="2:2">
      <c r="B331" s="173"/>
    </row>
    <row r="332" spans="2:2">
      <c r="B332" s="173"/>
    </row>
    <row r="333" spans="2:2">
      <c r="B333" s="173"/>
    </row>
    <row r="334" spans="2:2">
      <c r="B334" s="173"/>
    </row>
    <row r="335" spans="2:2">
      <c r="B335" s="173"/>
    </row>
    <row r="336" spans="2:2">
      <c r="B336" s="173"/>
    </row>
    <row r="337" spans="2:2">
      <c r="B337" s="173"/>
    </row>
    <row r="338" spans="2:2">
      <c r="B338" s="173"/>
    </row>
    <row r="339" spans="2:2">
      <c r="B339" s="173"/>
    </row>
    <row r="340" spans="2:2">
      <c r="B340" s="173"/>
    </row>
    <row r="341" spans="2:2">
      <c r="B341" s="173"/>
    </row>
    <row r="342" spans="2:2">
      <c r="B342" s="173"/>
    </row>
    <row r="343" spans="2:2">
      <c r="B343" s="173"/>
    </row>
    <row r="344" spans="2:2">
      <c r="B344" s="173"/>
    </row>
    <row r="345" spans="2:2">
      <c r="B345" s="173"/>
    </row>
    <row r="346" spans="2:2">
      <c r="B346" s="173"/>
    </row>
    <row r="347" spans="2:2">
      <c r="B347" s="173"/>
    </row>
    <row r="348" spans="2:2">
      <c r="B348" s="173"/>
    </row>
    <row r="349" spans="2:2">
      <c r="B349" s="173"/>
    </row>
    <row r="350" spans="2:2">
      <c r="B350" s="173"/>
    </row>
    <row r="351" spans="2:2">
      <c r="B351" s="173"/>
    </row>
    <row r="352" spans="2:2">
      <c r="B352" s="173"/>
    </row>
    <row r="353" spans="2:2">
      <c r="B353" s="173"/>
    </row>
    <row r="354" spans="2:2">
      <c r="B354" s="173"/>
    </row>
    <row r="355" spans="2:2">
      <c r="B355" s="173"/>
    </row>
    <row r="356" spans="2:2">
      <c r="B356" s="173"/>
    </row>
    <row r="357" spans="2:2">
      <c r="B357" s="173"/>
    </row>
    <row r="358" spans="2:2">
      <c r="B358" s="173"/>
    </row>
    <row r="359" spans="2:2">
      <c r="B359" s="173"/>
    </row>
    <row r="360" spans="2:2">
      <c r="B360" s="173"/>
    </row>
    <row r="361" spans="2:2">
      <c r="B361" s="173"/>
    </row>
    <row r="362" spans="2:2">
      <c r="B362" s="173"/>
    </row>
    <row r="363" spans="2:2">
      <c r="B363" s="173"/>
    </row>
    <row r="364" spans="2:2">
      <c r="B364" s="173"/>
    </row>
    <row r="365" spans="2:2">
      <c r="B365" s="173"/>
    </row>
    <row r="366" spans="2:2">
      <c r="B366" s="173"/>
    </row>
    <row r="367" spans="2:2">
      <c r="B367" s="173"/>
    </row>
    <row r="368" spans="2:2">
      <c r="B368" s="173"/>
    </row>
    <row r="369" spans="2:2">
      <c r="B369" s="173"/>
    </row>
    <row r="370" spans="2:2">
      <c r="B370" s="173"/>
    </row>
    <row r="371" spans="2:2">
      <c r="B371" s="173"/>
    </row>
    <row r="372" spans="2:2">
      <c r="B372" s="173"/>
    </row>
    <row r="373" spans="2:2">
      <c r="B373" s="173"/>
    </row>
    <row r="374" spans="2:2">
      <c r="B374" s="173"/>
    </row>
    <row r="375" spans="2:2">
      <c r="B375" s="173"/>
    </row>
    <row r="376" spans="2:2">
      <c r="B376" s="173"/>
    </row>
    <row r="377" spans="2:2">
      <c r="B377" s="173"/>
    </row>
    <row r="378" spans="2:2">
      <c r="B378" s="173"/>
    </row>
    <row r="379" spans="2:2">
      <c r="B379" s="173"/>
    </row>
    <row r="380" spans="2:2">
      <c r="B380" s="173"/>
    </row>
    <row r="381" spans="2:2">
      <c r="B381" s="173"/>
    </row>
    <row r="382" spans="2:2">
      <c r="B382" s="173"/>
    </row>
    <row r="383" spans="2:2">
      <c r="B383" s="173"/>
    </row>
    <row r="384" spans="2:2">
      <c r="B384" s="173"/>
    </row>
    <row r="385" spans="2:2">
      <c r="B385" s="173"/>
    </row>
    <row r="386" spans="2:2">
      <c r="B386" s="173"/>
    </row>
    <row r="387" spans="2:2">
      <c r="B387" s="173"/>
    </row>
    <row r="388" spans="2:2">
      <c r="B388" s="173"/>
    </row>
    <row r="389" spans="2:2">
      <c r="B389" s="173"/>
    </row>
    <row r="390" spans="2:2">
      <c r="B390" s="173"/>
    </row>
    <row r="391" spans="2:2">
      <c r="B391" s="173"/>
    </row>
    <row r="392" spans="2:2">
      <c r="B392" s="173"/>
    </row>
    <row r="393" spans="2:2">
      <c r="B393" s="173"/>
    </row>
    <row r="394" spans="2:2">
      <c r="B394" s="173"/>
    </row>
    <row r="395" spans="2:2">
      <c r="B395" s="173"/>
    </row>
    <row r="396" spans="2:2">
      <c r="B396" s="173"/>
    </row>
    <row r="397" spans="2:2">
      <c r="B397" s="173"/>
    </row>
    <row r="398" spans="2:2">
      <c r="B398" s="173"/>
    </row>
    <row r="399" spans="2:2">
      <c r="B399" s="173"/>
    </row>
    <row r="400" spans="2:2">
      <c r="B400" s="173"/>
    </row>
    <row r="401" spans="2:2">
      <c r="B401" s="173"/>
    </row>
    <row r="402" spans="2:2">
      <c r="B402" s="173"/>
    </row>
    <row r="403" spans="2:2">
      <c r="B403" s="173"/>
    </row>
    <row r="404" spans="2:2">
      <c r="B404" s="173"/>
    </row>
    <row r="405" spans="2:2">
      <c r="B405" s="173"/>
    </row>
    <row r="406" spans="2:2">
      <c r="B406" s="173"/>
    </row>
    <row r="407" spans="2:2">
      <c r="B407" s="173"/>
    </row>
    <row r="408" spans="2:2">
      <c r="B408" s="173"/>
    </row>
    <row r="409" spans="2:2">
      <c r="B409" s="173"/>
    </row>
    <row r="410" spans="2:2">
      <c r="B410" s="173"/>
    </row>
    <row r="411" spans="2:2">
      <c r="B411" s="173"/>
    </row>
    <row r="412" spans="2:2">
      <c r="B412" s="173"/>
    </row>
    <row r="413" spans="2:2">
      <c r="B413" s="173"/>
    </row>
    <row r="414" spans="2:2">
      <c r="B414" s="173"/>
    </row>
    <row r="415" spans="2:2">
      <c r="B415" s="173"/>
    </row>
    <row r="416" spans="2:2">
      <c r="B416" s="173"/>
    </row>
    <row r="417" spans="2:2">
      <c r="B417" s="173"/>
    </row>
    <row r="418" spans="2:2">
      <c r="B418" s="173"/>
    </row>
    <row r="419" spans="2:2">
      <c r="B419" s="173"/>
    </row>
    <row r="420" spans="2:2">
      <c r="B420" s="173"/>
    </row>
    <row r="421" spans="2:2">
      <c r="B421" s="173"/>
    </row>
    <row r="422" spans="2:2">
      <c r="B422" s="173"/>
    </row>
    <row r="423" spans="2:2">
      <c r="B423" s="173"/>
    </row>
    <row r="424" spans="2:2">
      <c r="B424" s="173"/>
    </row>
    <row r="425" spans="2:2">
      <c r="B425" s="173"/>
    </row>
    <row r="426" spans="2:2">
      <c r="B426" s="173"/>
    </row>
    <row r="427" spans="2:2">
      <c r="B427" s="173"/>
    </row>
    <row r="428" spans="2:2">
      <c r="B428" s="173"/>
    </row>
    <row r="429" spans="2:2">
      <c r="B429" s="173"/>
    </row>
    <row r="430" spans="2:2">
      <c r="B430" s="173"/>
    </row>
    <row r="431" spans="2:2">
      <c r="B431" s="173"/>
    </row>
    <row r="432" spans="2:2">
      <c r="B432" s="173"/>
    </row>
    <row r="433" spans="2:2">
      <c r="B433" s="173"/>
    </row>
    <row r="434" spans="2:2">
      <c r="B434" s="173"/>
    </row>
    <row r="435" spans="2:2">
      <c r="B435" s="173"/>
    </row>
    <row r="436" spans="2:2">
      <c r="B436" s="173"/>
    </row>
    <row r="437" spans="2:2">
      <c r="B437" s="173"/>
    </row>
    <row r="438" spans="2:2">
      <c r="B438" s="173"/>
    </row>
    <row r="439" spans="2:2">
      <c r="B439" s="173"/>
    </row>
    <row r="440" spans="2:2">
      <c r="B440" s="173"/>
    </row>
    <row r="441" spans="2:2">
      <c r="B441" s="173"/>
    </row>
    <row r="442" spans="2:2">
      <c r="B442" s="173"/>
    </row>
    <row r="443" spans="2:2">
      <c r="B443" s="173"/>
    </row>
    <row r="444" spans="2:2">
      <c r="B444" s="173"/>
    </row>
    <row r="445" spans="2:2">
      <c r="B445" s="173"/>
    </row>
    <row r="446" spans="2:2">
      <c r="B446" s="173"/>
    </row>
    <row r="447" spans="2:2">
      <c r="B447" s="173"/>
    </row>
    <row r="448" spans="2:2">
      <c r="B448" s="173"/>
    </row>
    <row r="449" spans="2:2">
      <c r="B449" s="173"/>
    </row>
    <row r="450" spans="2:2">
      <c r="B450" s="173"/>
    </row>
    <row r="451" spans="2:2">
      <c r="B451" s="173"/>
    </row>
    <row r="452" spans="2:2">
      <c r="B452" s="173"/>
    </row>
    <row r="453" spans="2:2">
      <c r="B453" s="173"/>
    </row>
    <row r="454" spans="2:2">
      <c r="B454" s="173"/>
    </row>
    <row r="455" spans="2:2">
      <c r="B455" s="173"/>
    </row>
    <row r="456" spans="2:2">
      <c r="B456" s="173"/>
    </row>
    <row r="457" spans="2:2">
      <c r="B457" s="173"/>
    </row>
    <row r="458" spans="2:2">
      <c r="B458" s="173"/>
    </row>
    <row r="459" spans="2:2">
      <c r="B459" s="173"/>
    </row>
    <row r="460" spans="2:2">
      <c r="B460" s="173"/>
    </row>
    <row r="461" spans="2:2">
      <c r="B461" s="173"/>
    </row>
    <row r="462" spans="2:2">
      <c r="B462" s="173"/>
    </row>
    <row r="463" spans="2:2">
      <c r="B463" s="173"/>
    </row>
    <row r="464" spans="2:2">
      <c r="B464" s="173"/>
    </row>
    <row r="465" spans="2:2">
      <c r="B465" s="173"/>
    </row>
    <row r="466" spans="2:2">
      <c r="B466" s="173"/>
    </row>
    <row r="467" spans="2:2">
      <c r="B467" s="173"/>
    </row>
    <row r="468" spans="2:2">
      <c r="B468" s="173"/>
    </row>
    <row r="469" spans="2:2">
      <c r="B469" s="173"/>
    </row>
    <row r="470" spans="2:2">
      <c r="B470" s="173"/>
    </row>
    <row r="471" spans="2:2">
      <c r="B471" s="173"/>
    </row>
    <row r="472" spans="2:2">
      <c r="B472" s="173"/>
    </row>
    <row r="473" spans="2:2">
      <c r="B473" s="173"/>
    </row>
    <row r="474" spans="2:2">
      <c r="B474" s="173"/>
    </row>
    <row r="475" spans="2:2">
      <c r="B475" s="173"/>
    </row>
    <row r="476" spans="2:2">
      <c r="B476" s="173"/>
    </row>
    <row r="477" spans="2:2">
      <c r="B477" s="173"/>
    </row>
    <row r="478" spans="2:2">
      <c r="B478" s="173"/>
    </row>
    <row r="479" spans="2:2">
      <c r="B479" s="173"/>
    </row>
    <row r="480" spans="2:2">
      <c r="B480" s="173"/>
    </row>
    <row r="481" spans="2:2">
      <c r="B481" s="173"/>
    </row>
    <row r="482" spans="2:2">
      <c r="B482" s="173"/>
    </row>
    <row r="483" spans="2:2">
      <c r="B483" s="173"/>
    </row>
    <row r="484" spans="2:2">
      <c r="B484" s="173"/>
    </row>
    <row r="485" spans="2:2">
      <c r="B485" s="173"/>
    </row>
    <row r="486" spans="2:2">
      <c r="B486" s="173"/>
    </row>
    <row r="487" spans="2:2">
      <c r="B487" s="173"/>
    </row>
    <row r="488" spans="2:2">
      <c r="B488" s="173"/>
    </row>
    <row r="489" spans="2:2">
      <c r="B489" s="173"/>
    </row>
    <row r="490" spans="2:2">
      <c r="B490" s="173"/>
    </row>
    <row r="491" spans="2:2">
      <c r="B491" s="173"/>
    </row>
    <row r="492" spans="2:2">
      <c r="B492" s="173"/>
    </row>
    <row r="493" spans="2:2">
      <c r="B493" s="173"/>
    </row>
    <row r="494" spans="2:2">
      <c r="B494" s="173"/>
    </row>
    <row r="495" spans="2:2">
      <c r="B495" s="173"/>
    </row>
    <row r="496" spans="2:2">
      <c r="B496" s="173"/>
    </row>
    <row r="497" spans="2:2">
      <c r="B497" s="173"/>
    </row>
    <row r="498" spans="2:2">
      <c r="B498" s="173"/>
    </row>
    <row r="499" spans="2:2">
      <c r="B499" s="173"/>
    </row>
    <row r="500" spans="2:2">
      <c r="B500" s="173"/>
    </row>
    <row r="501" spans="2:2">
      <c r="B501" s="173"/>
    </row>
    <row r="502" spans="2:2">
      <c r="B502" s="173"/>
    </row>
    <row r="503" spans="2:2">
      <c r="B503" s="173"/>
    </row>
    <row r="504" spans="2:2">
      <c r="B504" s="173"/>
    </row>
    <row r="505" spans="2:2">
      <c r="B505" s="173"/>
    </row>
    <row r="506" spans="2:2">
      <c r="B506" s="173"/>
    </row>
    <row r="507" spans="2:2">
      <c r="B507" s="173"/>
    </row>
    <row r="508" spans="2:2">
      <c r="B508" s="173"/>
    </row>
    <row r="509" spans="2:2">
      <c r="B509" s="173"/>
    </row>
    <row r="510" spans="2:2">
      <c r="B510" s="173"/>
    </row>
    <row r="511" spans="2:2">
      <c r="B511" s="173"/>
    </row>
    <row r="512" spans="2:2">
      <c r="B512" s="173"/>
    </row>
    <row r="513" spans="2:2">
      <c r="B513" s="173"/>
    </row>
    <row r="514" spans="2:2">
      <c r="B514" s="173"/>
    </row>
    <row r="515" spans="2:2">
      <c r="B515" s="173"/>
    </row>
    <row r="516" spans="2:2">
      <c r="B516" s="173"/>
    </row>
    <row r="517" spans="2:2">
      <c r="B517" s="173"/>
    </row>
    <row r="518" spans="2:2">
      <c r="B518" s="173"/>
    </row>
    <row r="519" spans="2:2">
      <c r="B519" s="173"/>
    </row>
    <row r="520" spans="2:2">
      <c r="B520" s="173"/>
    </row>
    <row r="521" spans="2:2">
      <c r="B521" s="173"/>
    </row>
    <row r="522" spans="2:2">
      <c r="B522" s="173"/>
    </row>
    <row r="523" spans="2:2">
      <c r="B523" s="173"/>
    </row>
    <row r="524" spans="2:2">
      <c r="B524" s="173"/>
    </row>
    <row r="525" spans="2:2">
      <c r="B525" s="173"/>
    </row>
    <row r="526" spans="2:2">
      <c r="B526" s="173"/>
    </row>
    <row r="527" spans="2:2">
      <c r="B527" s="173"/>
    </row>
    <row r="528" spans="2:2">
      <c r="B528" s="173"/>
    </row>
    <row r="529" spans="2:2">
      <c r="B529" s="173"/>
    </row>
    <row r="530" spans="2:2">
      <c r="B530" s="173"/>
    </row>
    <row r="531" spans="2:2">
      <c r="B531" s="173"/>
    </row>
    <row r="532" spans="2:2">
      <c r="B532" s="173"/>
    </row>
    <row r="533" spans="2:2">
      <c r="B533" s="173"/>
    </row>
    <row r="534" spans="2:2">
      <c r="B534" s="173"/>
    </row>
    <row r="535" spans="2:2">
      <c r="B535" s="173"/>
    </row>
    <row r="536" spans="2:2">
      <c r="B536" s="173"/>
    </row>
    <row r="537" spans="2:2">
      <c r="B537" s="173"/>
    </row>
    <row r="538" spans="2:2">
      <c r="B538" s="173"/>
    </row>
    <row r="539" spans="2:2">
      <c r="B539" s="173"/>
    </row>
    <row r="540" spans="2:2">
      <c r="B540" s="173"/>
    </row>
    <row r="541" spans="2:2">
      <c r="B541" s="173"/>
    </row>
    <row r="542" spans="2:2">
      <c r="B542" s="173"/>
    </row>
    <row r="543" spans="2:2">
      <c r="B543" s="173"/>
    </row>
    <row r="544" spans="2:2">
      <c r="B544" s="173"/>
    </row>
    <row r="545" spans="2:2">
      <c r="B545" s="173"/>
    </row>
    <row r="546" spans="2:2">
      <c r="B546" s="173"/>
    </row>
    <row r="547" spans="2:2">
      <c r="B547" s="173"/>
    </row>
    <row r="548" spans="2:2">
      <c r="B548" s="173"/>
    </row>
    <row r="549" spans="2:2">
      <c r="B549" s="173"/>
    </row>
    <row r="550" spans="2:2">
      <c r="B550" s="173"/>
    </row>
    <row r="551" spans="2:2">
      <c r="B551" s="173"/>
    </row>
    <row r="552" spans="2:2">
      <c r="B552" s="173"/>
    </row>
    <row r="553" spans="2:2">
      <c r="B553" s="173"/>
    </row>
    <row r="554" spans="2:2">
      <c r="B554" s="173"/>
    </row>
    <row r="555" spans="2:2">
      <c r="B555" s="173"/>
    </row>
    <row r="556" spans="2:2">
      <c r="B556" s="173"/>
    </row>
    <row r="557" spans="2:2">
      <c r="B557" s="173"/>
    </row>
    <row r="558" spans="2:2">
      <c r="B558" s="173"/>
    </row>
    <row r="559" spans="2:2">
      <c r="B559" s="173"/>
    </row>
    <row r="560" spans="2:2">
      <c r="B560" s="173"/>
    </row>
    <row r="561" spans="2:2">
      <c r="B561" s="173"/>
    </row>
    <row r="562" spans="2:2">
      <c r="B562" s="173"/>
    </row>
    <row r="563" spans="2:2">
      <c r="B563" s="173"/>
    </row>
    <row r="564" spans="2:2">
      <c r="B564" s="173"/>
    </row>
    <row r="565" spans="2:2">
      <c r="B565" s="173"/>
    </row>
    <row r="566" spans="2:2">
      <c r="B566" s="173"/>
    </row>
    <row r="567" spans="2:2">
      <c r="B567" s="173"/>
    </row>
    <row r="568" spans="2:2">
      <c r="B568" s="173"/>
    </row>
    <row r="569" spans="2:2">
      <c r="B569" s="173"/>
    </row>
    <row r="570" spans="2:2">
      <c r="B570" s="173"/>
    </row>
    <row r="571" spans="2:2">
      <c r="B571" s="173"/>
    </row>
    <row r="572" spans="2:2">
      <c r="B572" s="173"/>
    </row>
    <row r="573" spans="2:2">
      <c r="B573" s="173"/>
    </row>
    <row r="574" spans="2:2">
      <c r="B574" s="173"/>
    </row>
    <row r="575" spans="2:2">
      <c r="B575" s="173"/>
    </row>
  </sheetData>
  <mergeCells count="14">
    <mergeCell ref="A52:B54"/>
    <mergeCell ref="C52:F52"/>
    <mergeCell ref="G52:J52"/>
    <mergeCell ref="C53:C54"/>
    <mergeCell ref="D53:F53"/>
    <mergeCell ref="G53:G54"/>
    <mergeCell ref="H53:J53"/>
    <mergeCell ref="A10:B12"/>
    <mergeCell ref="C10:F10"/>
    <mergeCell ref="G10:J10"/>
    <mergeCell ref="C11:C12"/>
    <mergeCell ref="D11:F11"/>
    <mergeCell ref="G11:G12"/>
    <mergeCell ref="H11:J11"/>
  </mergeCells>
  <hyperlinks>
    <hyperlink ref="A7" location="'Spis tablic List of tables'!A1" display="Powrót do spisu tablic" xr:uid="{6C410C78-42A8-4D49-804C-6CB4F12AAFB7}"/>
    <hyperlink ref="A8" location="'Spis tablic List of tables'!A1" display="Return to list of tables" xr:uid="{603EC6D1-87EE-426A-BEE0-0E20A824AC81}"/>
  </hyperlinks>
  <pageMargins left="0.35433070866141736" right="0.35433070866141736" top="0.51181102362204722" bottom="0.51181102362204722" header="0.51181102362204722" footer="0.51181102362204722"/>
  <pageSetup paperSize="9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46"/>
  <sheetViews>
    <sheetView zoomScaleNormal="100" workbookViewId="0">
      <selection activeCell="D3" sqref="D3"/>
    </sheetView>
  </sheetViews>
  <sheetFormatPr defaultColWidth="9.140625" defaultRowHeight="11.25"/>
  <cols>
    <col min="1" max="1" width="32.140625" style="2" customWidth="1"/>
    <col min="2" max="2" width="1.28515625" style="2" customWidth="1"/>
    <col min="3" max="3" width="8.28515625" style="2" customWidth="1"/>
    <col min="4" max="4" width="8.140625" style="2" customWidth="1"/>
    <col min="5" max="5" width="9.28515625" style="2" customWidth="1"/>
    <col min="6" max="6" width="8" style="2" customWidth="1"/>
    <col min="7" max="7" width="5.7109375" style="2" customWidth="1"/>
    <col min="8" max="8" width="8.140625" style="2" customWidth="1"/>
    <col min="9" max="9" width="8.7109375" style="2" customWidth="1"/>
    <col min="10" max="10" width="8.28515625" style="2" customWidth="1"/>
    <col min="11" max="16384" width="9.140625" style="2"/>
  </cols>
  <sheetData>
    <row r="1" spans="1:18" ht="18.600000000000001" customHeight="1">
      <c r="A1" s="15" t="s">
        <v>499</v>
      </c>
      <c r="B1" s="15"/>
      <c r="C1" s="15"/>
      <c r="D1" s="15"/>
      <c r="E1" s="15"/>
      <c r="F1" s="15"/>
      <c r="G1" s="15"/>
      <c r="H1" s="15"/>
      <c r="I1" s="15"/>
    </row>
    <row r="2" spans="1:18" ht="15" customHeight="1">
      <c r="A2" s="258" t="s">
        <v>500</v>
      </c>
      <c r="B2" s="15"/>
      <c r="C2" s="15"/>
      <c r="D2" s="15"/>
      <c r="E2" s="15"/>
      <c r="F2" s="15"/>
      <c r="G2" s="15"/>
      <c r="H2" s="15"/>
      <c r="I2" s="15"/>
    </row>
    <row r="3" spans="1:18" ht="18" customHeight="1">
      <c r="A3" s="15" t="s">
        <v>373</v>
      </c>
      <c r="B3" s="15"/>
      <c r="C3" s="15"/>
      <c r="D3" s="15"/>
      <c r="E3" s="15"/>
      <c r="F3" s="15"/>
      <c r="G3" s="15"/>
      <c r="H3" s="15"/>
      <c r="I3" s="15"/>
    </row>
    <row r="4" spans="1:18" ht="18" customHeight="1">
      <c r="A4" s="17" t="s">
        <v>176</v>
      </c>
      <c r="B4" s="18"/>
      <c r="C4" s="18"/>
      <c r="D4" s="18"/>
      <c r="E4" s="18"/>
      <c r="F4" s="18"/>
      <c r="G4" s="18"/>
      <c r="H4" s="18"/>
      <c r="I4" s="18"/>
      <c r="J4" s="43"/>
    </row>
    <row r="5" spans="1:18" s="43" customFormat="1" ht="13.5" customHeight="1">
      <c r="A5" s="282" t="s">
        <v>497</v>
      </c>
      <c r="B5" s="18"/>
      <c r="C5" s="18"/>
      <c r="D5" s="18"/>
      <c r="E5" s="18"/>
      <c r="F5" s="18"/>
      <c r="G5" s="18"/>
      <c r="H5" s="18"/>
      <c r="I5" s="18"/>
    </row>
    <row r="6" spans="1:18" ht="18" customHeight="1">
      <c r="A6" s="18" t="s">
        <v>379</v>
      </c>
      <c r="B6" s="18"/>
      <c r="C6" s="18"/>
      <c r="D6" s="18"/>
      <c r="E6" s="204"/>
      <c r="F6" s="18"/>
      <c r="G6" s="18"/>
      <c r="H6" s="18"/>
      <c r="I6" s="18"/>
      <c r="J6" s="43"/>
    </row>
    <row r="7" spans="1:18" ht="12" customHeight="1">
      <c r="A7" s="436" t="s">
        <v>377</v>
      </c>
      <c r="B7" s="18"/>
      <c r="C7" s="18"/>
      <c r="D7" s="18"/>
      <c r="E7" s="204"/>
      <c r="F7" s="18"/>
      <c r="G7" s="18"/>
      <c r="H7" s="18"/>
      <c r="I7" s="18"/>
      <c r="J7" s="43"/>
    </row>
    <row r="8" spans="1:18" ht="12" customHeight="1">
      <c r="A8" s="436" t="s">
        <v>378</v>
      </c>
      <c r="B8" s="18"/>
      <c r="C8" s="18"/>
      <c r="D8" s="18"/>
      <c r="E8" s="204"/>
      <c r="F8" s="18"/>
      <c r="G8" s="18"/>
      <c r="H8" s="18"/>
      <c r="I8" s="18"/>
      <c r="J8" s="43"/>
    </row>
    <row r="9" spans="1:18" ht="6" customHeight="1">
      <c r="A9" s="1"/>
      <c r="B9" s="1"/>
      <c r="C9" s="1"/>
      <c r="D9" s="1"/>
      <c r="E9" s="1"/>
      <c r="F9" s="1"/>
      <c r="G9" s="1"/>
      <c r="H9" s="1"/>
      <c r="I9" s="1"/>
    </row>
    <row r="10" spans="1:18" ht="50.25" customHeight="1">
      <c r="A10" s="531" t="s">
        <v>281</v>
      </c>
      <c r="B10" s="531"/>
      <c r="C10" s="534" t="s">
        <v>285</v>
      </c>
      <c r="D10" s="535"/>
      <c r="E10" s="535"/>
      <c r="F10" s="536"/>
      <c r="G10" s="531" t="s">
        <v>286</v>
      </c>
      <c r="H10" s="537"/>
      <c r="I10" s="537"/>
      <c r="J10" s="537"/>
      <c r="K10" s="1"/>
      <c r="L10" s="1"/>
    </row>
    <row r="11" spans="1:18" ht="21.75" customHeight="1">
      <c r="A11" s="532"/>
      <c r="B11" s="532"/>
      <c r="C11" s="538" t="s">
        <v>268</v>
      </c>
      <c r="D11" s="540" t="s">
        <v>287</v>
      </c>
      <c r="E11" s="540"/>
      <c r="F11" s="541"/>
      <c r="G11" s="538" t="s">
        <v>268</v>
      </c>
      <c r="H11" s="540" t="s">
        <v>287</v>
      </c>
      <c r="I11" s="540"/>
      <c r="J11" s="540"/>
      <c r="K11" s="23"/>
      <c r="L11" s="1"/>
    </row>
    <row r="12" spans="1:18" ht="101.25" customHeight="1">
      <c r="A12" s="532"/>
      <c r="B12" s="532"/>
      <c r="C12" s="539"/>
      <c r="D12" s="198" t="s">
        <v>288</v>
      </c>
      <c r="E12" s="401" t="s">
        <v>289</v>
      </c>
      <c r="F12" s="199" t="s">
        <v>290</v>
      </c>
      <c r="G12" s="539"/>
      <c r="H12" s="198" t="s">
        <v>288</v>
      </c>
      <c r="I12" s="401" t="s">
        <v>291</v>
      </c>
      <c r="J12" s="401" t="s">
        <v>290</v>
      </c>
      <c r="K12" s="23"/>
      <c r="L12" s="1"/>
    </row>
    <row r="13" spans="1:18" ht="21.75" customHeight="1">
      <c r="A13" s="205" t="s">
        <v>175</v>
      </c>
      <c r="B13" s="205" t="s">
        <v>23</v>
      </c>
      <c r="C13" s="408">
        <v>1583250.3</v>
      </c>
      <c r="D13" s="408">
        <v>700535.3</v>
      </c>
      <c r="E13" s="408">
        <v>832640.3</v>
      </c>
      <c r="F13" s="408">
        <v>49795.5</v>
      </c>
      <c r="G13" s="408">
        <v>52.2</v>
      </c>
      <c r="H13" s="408">
        <v>40.9</v>
      </c>
      <c r="I13" s="408">
        <v>61.1</v>
      </c>
      <c r="J13" s="438">
        <v>63.9</v>
      </c>
      <c r="K13" s="6"/>
      <c r="L13" s="6"/>
      <c r="M13" s="6"/>
      <c r="N13" s="6"/>
      <c r="O13" s="6"/>
      <c r="P13" s="6"/>
      <c r="Q13" s="6"/>
    </row>
    <row r="14" spans="1:18" ht="14.25" customHeight="1">
      <c r="A14" s="280" t="s">
        <v>292</v>
      </c>
      <c r="B14" s="13"/>
      <c r="C14" s="183"/>
      <c r="D14" s="183"/>
      <c r="E14" s="183"/>
      <c r="F14" s="183"/>
      <c r="G14" s="183"/>
      <c r="H14" s="183"/>
      <c r="I14" s="183"/>
      <c r="J14" s="483"/>
      <c r="K14" s="1"/>
      <c r="L14" s="6"/>
      <c r="M14" s="10"/>
    </row>
    <row r="15" spans="1:18" ht="22.5" customHeight="1">
      <c r="A15" s="53" t="s">
        <v>157</v>
      </c>
      <c r="B15" s="5" t="s">
        <v>23</v>
      </c>
      <c r="C15" s="408">
        <v>90427.3</v>
      </c>
      <c r="D15" s="408">
        <v>42908.5</v>
      </c>
      <c r="E15" s="408">
        <v>43903.8</v>
      </c>
      <c r="F15" s="408">
        <v>3611.2</v>
      </c>
      <c r="G15" s="408">
        <v>55.9</v>
      </c>
      <c r="H15" s="408">
        <v>45.8</v>
      </c>
      <c r="I15" s="408">
        <v>64.8</v>
      </c>
      <c r="J15" s="438">
        <v>66.8</v>
      </c>
      <c r="K15" s="6"/>
      <c r="L15" s="6"/>
      <c r="M15" s="6"/>
      <c r="N15" s="6"/>
      <c r="O15" s="6"/>
      <c r="P15" s="6"/>
      <c r="Q15" s="6"/>
      <c r="R15" s="6"/>
    </row>
    <row r="16" spans="1:18" ht="14.25" customHeight="1">
      <c r="A16" s="290" t="s">
        <v>26</v>
      </c>
      <c r="B16" s="13"/>
      <c r="C16" s="409"/>
      <c r="D16" s="409"/>
      <c r="E16" s="409"/>
      <c r="F16" s="409"/>
      <c r="G16" s="409"/>
      <c r="H16" s="409"/>
      <c r="I16" s="409"/>
      <c r="J16" s="412"/>
      <c r="K16" s="1"/>
      <c r="L16" s="6"/>
      <c r="M16" s="10"/>
    </row>
    <row r="17" spans="1:16" ht="20.25" customHeight="1">
      <c r="A17" s="58" t="s">
        <v>49</v>
      </c>
      <c r="B17" s="23"/>
      <c r="C17" s="209"/>
      <c r="D17" s="209"/>
      <c r="E17" s="209"/>
      <c r="F17" s="209"/>
      <c r="G17" s="209"/>
      <c r="H17" s="209"/>
      <c r="I17" s="209"/>
      <c r="K17" s="1"/>
      <c r="L17" s="6"/>
      <c r="M17" s="10"/>
    </row>
    <row r="18" spans="1:16" ht="12.75" customHeight="1">
      <c r="A18" s="48" t="s">
        <v>50</v>
      </c>
      <c r="B18" s="11" t="s">
        <v>23</v>
      </c>
      <c r="C18" s="30">
        <v>43880.2</v>
      </c>
      <c r="D18" s="30">
        <v>21651.200000000001</v>
      </c>
      <c r="E18" s="30">
        <v>21453.7</v>
      </c>
      <c r="F18" s="30">
        <v>772.9</v>
      </c>
      <c r="G18" s="30">
        <v>59.3</v>
      </c>
      <c r="H18" s="30">
        <v>47.6</v>
      </c>
      <c r="I18" s="30">
        <v>70.7</v>
      </c>
      <c r="J18" s="10">
        <v>69.7</v>
      </c>
      <c r="K18" s="6"/>
      <c r="L18" s="6"/>
      <c r="M18" s="10"/>
    </row>
    <row r="19" spans="1:16" ht="13.5" customHeight="1">
      <c r="A19" s="291" t="s">
        <v>51</v>
      </c>
      <c r="B19" s="23"/>
      <c r="C19" s="411"/>
      <c r="D19" s="411"/>
      <c r="E19" s="411"/>
      <c r="F19" s="411"/>
      <c r="G19" s="411"/>
      <c r="H19" s="411"/>
      <c r="I19" s="411"/>
      <c r="J19" s="415"/>
      <c r="K19" s="1"/>
      <c r="L19" s="6"/>
      <c r="M19" s="10"/>
    </row>
    <row r="20" spans="1:16" ht="21.75" customHeight="1">
      <c r="A20" s="202" t="s">
        <v>172</v>
      </c>
      <c r="B20" s="5" t="s">
        <v>23</v>
      </c>
      <c r="C20" s="408">
        <v>890690.2</v>
      </c>
      <c r="D20" s="408">
        <v>277170.5</v>
      </c>
      <c r="E20" s="408">
        <v>579257.5</v>
      </c>
      <c r="F20" s="408">
        <v>34222.300000000003</v>
      </c>
      <c r="G20" s="408">
        <v>54.2</v>
      </c>
      <c r="H20" s="408">
        <v>35.9</v>
      </c>
      <c r="I20" s="408">
        <v>62.5</v>
      </c>
      <c r="J20" s="416">
        <v>62.8</v>
      </c>
      <c r="K20" s="6"/>
      <c r="L20" s="6"/>
      <c r="M20" s="6"/>
      <c r="N20" s="6"/>
      <c r="O20" s="6"/>
      <c r="P20" s="6"/>
    </row>
    <row r="21" spans="1:16" ht="13.5" customHeight="1">
      <c r="A21" s="320" t="s">
        <v>27</v>
      </c>
      <c r="B21" s="13"/>
      <c r="C21" s="181"/>
      <c r="D21" s="181"/>
      <c r="E21" s="181"/>
      <c r="F21" s="181"/>
      <c r="G21" s="181"/>
      <c r="H21" s="181"/>
      <c r="I21" s="181"/>
      <c r="J21" s="182"/>
      <c r="K21" s="1"/>
      <c r="L21" s="6"/>
      <c r="M21" s="10"/>
    </row>
    <row r="22" spans="1:16" ht="21.75" customHeight="1">
      <c r="A22" s="36" t="s">
        <v>52</v>
      </c>
      <c r="B22" s="11" t="s">
        <v>23</v>
      </c>
      <c r="C22" s="446">
        <v>125020.7</v>
      </c>
      <c r="D22" s="411">
        <v>42428.800000000003</v>
      </c>
      <c r="E22" s="411">
        <v>76665.600000000006</v>
      </c>
      <c r="F22" s="411">
        <v>5909.3</v>
      </c>
      <c r="G22" s="411">
        <v>51.9</v>
      </c>
      <c r="H22" s="411">
        <v>32.799999999999997</v>
      </c>
      <c r="I22" s="411">
        <v>61.2</v>
      </c>
      <c r="J22" s="415">
        <v>67.400000000000006</v>
      </c>
      <c r="K22" s="6"/>
      <c r="L22" s="6"/>
      <c r="M22" s="10"/>
    </row>
    <row r="23" spans="1:16" ht="13.5" customHeight="1">
      <c r="A23" s="284" t="s">
        <v>53</v>
      </c>
      <c r="B23" s="23"/>
      <c r="C23" s="410"/>
      <c r="D23" s="255"/>
      <c r="E23" s="255"/>
      <c r="F23" s="255"/>
      <c r="G23" s="255"/>
      <c r="H23" s="255"/>
      <c r="I23" s="255"/>
      <c r="J23" s="413"/>
      <c r="K23" s="1"/>
      <c r="L23" s="6"/>
      <c r="M23" s="10"/>
    </row>
    <row r="24" spans="1:16" ht="15.75" customHeight="1">
      <c r="A24" s="36" t="s">
        <v>54</v>
      </c>
      <c r="B24" s="11" t="s">
        <v>23</v>
      </c>
      <c r="C24" s="446">
        <v>18511.400000000001</v>
      </c>
      <c r="D24" s="411">
        <v>5400</v>
      </c>
      <c r="E24" s="411">
        <v>12711.2</v>
      </c>
      <c r="F24" s="411">
        <v>399.7</v>
      </c>
      <c r="G24" s="411">
        <v>59.6</v>
      </c>
      <c r="H24" s="411">
        <v>45.2</v>
      </c>
      <c r="I24" s="411">
        <v>65.8</v>
      </c>
      <c r="J24" s="415">
        <v>58</v>
      </c>
      <c r="K24" s="1"/>
      <c r="L24" s="6"/>
      <c r="M24" s="10"/>
    </row>
    <row r="25" spans="1:16" ht="13.5" customHeight="1">
      <c r="A25" s="292" t="s">
        <v>55</v>
      </c>
      <c r="B25" s="23"/>
      <c r="C25" s="410"/>
      <c r="D25" s="255"/>
      <c r="E25" s="255"/>
      <c r="F25" s="255"/>
      <c r="G25" s="255"/>
      <c r="H25" s="255"/>
      <c r="I25" s="255"/>
      <c r="J25" s="413"/>
      <c r="K25" s="1"/>
      <c r="L25" s="6"/>
      <c r="M25" s="10"/>
    </row>
    <row r="26" spans="1:16" ht="17.25" customHeight="1">
      <c r="A26" s="64" t="s">
        <v>28</v>
      </c>
      <c r="B26" s="11" t="s">
        <v>23</v>
      </c>
      <c r="C26" s="446">
        <v>11821.1</v>
      </c>
      <c r="D26" s="411">
        <v>1797.1</v>
      </c>
      <c r="E26" s="411">
        <v>9991.5</v>
      </c>
      <c r="F26" s="411">
        <v>32.5</v>
      </c>
      <c r="G26" s="411">
        <v>49.4</v>
      </c>
      <c r="H26" s="411">
        <v>34.200000000000003</v>
      </c>
      <c r="I26" s="411">
        <v>52.1</v>
      </c>
      <c r="J26" s="415">
        <v>60.4</v>
      </c>
      <c r="K26" s="6"/>
      <c r="L26" s="6"/>
      <c r="M26" s="10"/>
    </row>
    <row r="27" spans="1:16" ht="13.5" customHeight="1">
      <c r="A27" s="284" t="s">
        <v>145</v>
      </c>
      <c r="B27" s="23"/>
      <c r="C27" s="410"/>
      <c r="D27" s="255"/>
      <c r="E27" s="255"/>
      <c r="F27" s="255"/>
      <c r="G27" s="255"/>
      <c r="H27" s="255"/>
      <c r="I27" s="255"/>
      <c r="J27" s="413"/>
      <c r="K27" s="1"/>
      <c r="L27" s="6"/>
      <c r="M27" s="10"/>
    </row>
    <row r="28" spans="1:16" ht="18" customHeight="1">
      <c r="A28" s="38" t="s">
        <v>56</v>
      </c>
      <c r="B28" s="11" t="s">
        <v>23</v>
      </c>
      <c r="C28" s="446">
        <v>9181.5</v>
      </c>
      <c r="D28" s="411">
        <v>2897.1</v>
      </c>
      <c r="E28" s="411">
        <v>5864.6</v>
      </c>
      <c r="F28" s="411">
        <v>419.6</v>
      </c>
      <c r="G28" s="411">
        <v>59.1</v>
      </c>
      <c r="H28" s="411">
        <v>35.700000000000003</v>
      </c>
      <c r="I28" s="411">
        <v>70.400000000000006</v>
      </c>
      <c r="J28" s="415">
        <v>61.7</v>
      </c>
      <c r="K28" s="6"/>
      <c r="L28" s="6"/>
      <c r="M28" s="10"/>
    </row>
    <row r="29" spans="1:16" ht="13.5" customHeight="1">
      <c r="A29" s="291" t="s">
        <v>146</v>
      </c>
      <c r="B29" s="23"/>
      <c r="C29" s="410"/>
      <c r="D29" s="255"/>
      <c r="E29" s="255"/>
      <c r="F29" s="255"/>
      <c r="G29" s="255"/>
      <c r="H29" s="255"/>
      <c r="I29" s="255"/>
      <c r="J29" s="413"/>
      <c r="K29" s="1"/>
      <c r="L29" s="6"/>
      <c r="M29" s="10"/>
    </row>
    <row r="30" spans="1:16" ht="19.5" customHeight="1">
      <c r="A30" s="65" t="s">
        <v>57</v>
      </c>
      <c r="B30" s="11" t="s">
        <v>23</v>
      </c>
      <c r="C30" s="446">
        <v>3175.3</v>
      </c>
      <c r="D30" s="411">
        <v>1229.5999999999999</v>
      </c>
      <c r="E30" s="411">
        <v>1637.9</v>
      </c>
      <c r="F30" s="411">
        <v>307.7</v>
      </c>
      <c r="G30" s="411">
        <v>63.4</v>
      </c>
      <c r="H30" s="411">
        <v>40.799999999999997</v>
      </c>
      <c r="I30" s="411">
        <v>79.099999999999994</v>
      </c>
      <c r="J30" s="415">
        <v>69.8</v>
      </c>
      <c r="K30" s="6"/>
      <c r="L30" s="6"/>
      <c r="M30" s="10"/>
    </row>
    <row r="31" spans="1:16" ht="13.5" customHeight="1">
      <c r="A31" s="291" t="s">
        <v>167</v>
      </c>
      <c r="B31" s="23"/>
      <c r="C31" s="410"/>
      <c r="D31" s="255"/>
      <c r="E31" s="255"/>
      <c r="F31" s="255"/>
      <c r="G31" s="255"/>
      <c r="H31" s="255"/>
      <c r="I31" s="255"/>
      <c r="J31" s="413"/>
      <c r="K31" s="6"/>
      <c r="L31" s="6"/>
      <c r="M31" s="10"/>
    </row>
    <row r="32" spans="1:16" ht="16.5" customHeight="1">
      <c r="A32" s="66" t="s">
        <v>161</v>
      </c>
      <c r="B32" s="11" t="s">
        <v>23</v>
      </c>
      <c r="C32" s="446">
        <v>2009.3</v>
      </c>
      <c r="D32" s="411">
        <v>802.2</v>
      </c>
      <c r="E32" s="411">
        <v>1065.0999999999999</v>
      </c>
      <c r="F32" s="411">
        <v>142</v>
      </c>
      <c r="G32" s="411">
        <v>53.2</v>
      </c>
      <c r="H32" s="411">
        <v>34.200000000000003</v>
      </c>
      <c r="I32" s="411">
        <v>64.8</v>
      </c>
      <c r="J32" s="415">
        <v>73.7</v>
      </c>
      <c r="K32" s="6"/>
      <c r="L32" s="6"/>
      <c r="M32" s="10"/>
    </row>
    <row r="33" spans="1:13" ht="13.5" customHeight="1">
      <c r="A33" s="287" t="s">
        <v>58</v>
      </c>
      <c r="B33" s="23"/>
      <c r="C33" s="209"/>
      <c r="D33" s="209"/>
      <c r="E33" s="209"/>
      <c r="F33" s="209"/>
      <c r="G33" s="209"/>
      <c r="H33" s="209"/>
      <c r="I33" s="209"/>
      <c r="K33" s="6"/>
      <c r="L33" s="6"/>
      <c r="M33" s="10"/>
    </row>
    <row r="34" spans="1:13" ht="18.75" customHeight="1">
      <c r="A34" s="38" t="s">
        <v>111</v>
      </c>
      <c r="B34" s="23"/>
      <c r="C34" s="410"/>
      <c r="D34" s="410"/>
      <c r="E34" s="410"/>
      <c r="F34" s="410"/>
      <c r="G34" s="255"/>
      <c r="H34" s="255"/>
      <c r="I34" s="255"/>
      <c r="J34" s="413"/>
      <c r="K34" s="6"/>
      <c r="L34" s="6"/>
      <c r="M34" s="10"/>
    </row>
    <row r="35" spans="1:13" ht="12.95" customHeight="1">
      <c r="A35" s="38" t="s">
        <v>177</v>
      </c>
      <c r="B35" s="11" t="s">
        <v>23</v>
      </c>
      <c r="C35" s="446">
        <v>34049.800000000003</v>
      </c>
      <c r="D35" s="411">
        <v>8535.7999999999993</v>
      </c>
      <c r="E35" s="411">
        <v>23240.2</v>
      </c>
      <c r="F35" s="411">
        <v>2273.4</v>
      </c>
      <c r="G35" s="30">
        <v>50.6</v>
      </c>
      <c r="H35" s="30">
        <v>30.1</v>
      </c>
      <c r="I35" s="30">
        <v>56.8</v>
      </c>
      <c r="J35" s="10">
        <v>63.9</v>
      </c>
      <c r="K35" s="6"/>
      <c r="L35" s="6"/>
      <c r="M35" s="10"/>
    </row>
    <row r="36" spans="1:13" ht="13.5" customHeight="1">
      <c r="A36" s="287" t="s">
        <v>61</v>
      </c>
      <c r="B36" s="23"/>
      <c r="C36" s="411"/>
      <c r="D36" s="411"/>
      <c r="E36" s="411"/>
      <c r="F36" s="411"/>
      <c r="G36" s="411"/>
      <c r="H36" s="411"/>
      <c r="I36" s="411"/>
      <c r="J36" s="415"/>
      <c r="K36" s="6"/>
      <c r="L36" s="6"/>
      <c r="M36" s="10"/>
    </row>
    <row r="37" spans="1:13" ht="13.5" customHeight="1">
      <c r="A37" s="287" t="s">
        <v>168</v>
      </c>
      <c r="B37" s="23"/>
      <c r="C37" s="255"/>
      <c r="D37" s="255"/>
      <c r="E37" s="255"/>
      <c r="F37" s="255"/>
      <c r="G37" s="255"/>
      <c r="H37" s="255"/>
      <c r="I37" s="255"/>
      <c r="J37" s="413"/>
      <c r="K37" s="6"/>
      <c r="L37" s="6"/>
      <c r="M37" s="10"/>
    </row>
    <row r="38" spans="1:13" ht="21" customHeight="1">
      <c r="A38" s="38" t="s">
        <v>159</v>
      </c>
      <c r="B38" s="11" t="s">
        <v>23</v>
      </c>
      <c r="C38" s="411">
        <v>44315.4</v>
      </c>
      <c r="D38" s="411">
        <v>11180.9</v>
      </c>
      <c r="E38" s="411">
        <v>32286.799999999999</v>
      </c>
      <c r="F38" s="411">
        <v>847.3</v>
      </c>
      <c r="G38" s="411">
        <v>55.8</v>
      </c>
      <c r="H38" s="411">
        <v>35.799999999999997</v>
      </c>
      <c r="I38" s="411">
        <v>62.4</v>
      </c>
      <c r="J38" s="415">
        <v>64.900000000000006</v>
      </c>
      <c r="K38" s="6"/>
      <c r="L38" s="6"/>
      <c r="M38" s="10"/>
    </row>
    <row r="39" spans="1:13" ht="13.5" customHeight="1">
      <c r="A39" s="287" t="s">
        <v>2</v>
      </c>
      <c r="B39" s="23"/>
      <c r="C39" s="209"/>
      <c r="D39" s="209"/>
      <c r="E39" s="209"/>
      <c r="F39" s="209"/>
      <c r="G39" s="209"/>
      <c r="H39" s="209"/>
      <c r="I39" s="209"/>
      <c r="K39" s="6"/>
      <c r="L39" s="6"/>
      <c r="M39" s="10"/>
    </row>
    <row r="40" spans="1:13" ht="19.5" customHeight="1">
      <c r="A40" s="38" t="s">
        <v>62</v>
      </c>
      <c r="B40" s="23"/>
      <c r="C40" s="255"/>
      <c r="D40" s="255"/>
      <c r="E40" s="255"/>
      <c r="F40" s="255"/>
      <c r="G40" s="255"/>
      <c r="H40" s="255"/>
      <c r="I40" s="255"/>
      <c r="J40" s="413"/>
      <c r="K40" s="6"/>
      <c r="L40" s="6"/>
      <c r="M40" s="10"/>
    </row>
    <row r="41" spans="1:13" ht="12.95" customHeight="1">
      <c r="A41" s="38" t="s">
        <v>63</v>
      </c>
      <c r="B41" s="11" t="s">
        <v>23</v>
      </c>
      <c r="C41" s="411">
        <v>11825.3</v>
      </c>
      <c r="D41" s="411">
        <v>2483.6</v>
      </c>
      <c r="E41" s="411">
        <v>8652.9</v>
      </c>
      <c r="F41" s="411">
        <v>688.1</v>
      </c>
      <c r="G41" s="30">
        <v>62</v>
      </c>
      <c r="H41" s="30">
        <v>36.5</v>
      </c>
      <c r="I41" s="30">
        <v>68.900000000000006</v>
      </c>
      <c r="J41" s="10">
        <v>67.2</v>
      </c>
      <c r="K41" s="6"/>
      <c r="L41" s="6"/>
      <c r="M41" s="10"/>
    </row>
    <row r="42" spans="1:13" ht="14.25" customHeight="1">
      <c r="A42" s="287" t="s">
        <v>4</v>
      </c>
      <c r="B42" s="23"/>
      <c r="C42" s="24"/>
      <c r="D42" s="7"/>
      <c r="E42" s="7"/>
      <c r="F42" s="7"/>
      <c r="G42" s="7"/>
      <c r="H42" s="7"/>
      <c r="I42" s="7"/>
      <c r="J42" s="6"/>
      <c r="K42" s="6"/>
      <c r="L42" s="6"/>
      <c r="M42" s="10"/>
    </row>
    <row r="43" spans="1:13" ht="17.25" customHeight="1">
      <c r="A43" s="15" t="s">
        <v>484</v>
      </c>
      <c r="B43" s="15"/>
      <c r="C43" s="15"/>
      <c r="D43" s="15"/>
      <c r="E43" s="15"/>
      <c r="F43" s="15"/>
      <c r="G43" s="15"/>
      <c r="H43" s="15"/>
      <c r="I43" s="15"/>
      <c r="K43" s="1"/>
      <c r="L43" s="6"/>
      <c r="M43" s="10"/>
    </row>
    <row r="44" spans="1:13" ht="15" customHeight="1">
      <c r="A44" s="258" t="s">
        <v>498</v>
      </c>
      <c r="B44" s="15"/>
      <c r="C44" s="15"/>
      <c r="D44" s="15"/>
      <c r="E44" s="15"/>
      <c r="F44" s="15"/>
      <c r="G44" s="15"/>
      <c r="H44" s="15"/>
      <c r="I44" s="15"/>
      <c r="K44" s="1"/>
      <c r="L44" s="6"/>
      <c r="M44" s="10"/>
    </row>
    <row r="45" spans="1:13" ht="18" customHeight="1">
      <c r="A45" s="15" t="s">
        <v>373</v>
      </c>
      <c r="B45" s="15"/>
      <c r="C45" s="15"/>
      <c r="D45" s="15"/>
      <c r="E45" s="15"/>
      <c r="F45" s="15"/>
      <c r="G45" s="15"/>
      <c r="H45" s="15"/>
      <c r="I45" s="15"/>
      <c r="K45" s="1"/>
      <c r="L45" s="6"/>
      <c r="M45" s="10"/>
    </row>
    <row r="46" spans="1:13" ht="18" customHeight="1">
      <c r="A46" s="17" t="s">
        <v>176</v>
      </c>
      <c r="B46" s="18"/>
      <c r="C46" s="18"/>
      <c r="D46" s="18"/>
      <c r="E46" s="18"/>
      <c r="F46" s="18"/>
      <c r="G46" s="18"/>
      <c r="H46" s="18"/>
      <c r="I46" s="18"/>
      <c r="J46" s="43"/>
      <c r="K46" s="1"/>
      <c r="L46" s="6"/>
      <c r="M46" s="10"/>
    </row>
    <row r="47" spans="1:13" s="43" customFormat="1" ht="12.75" customHeight="1">
      <c r="A47" s="282" t="s">
        <v>496</v>
      </c>
      <c r="B47" s="18"/>
      <c r="C47" s="18"/>
      <c r="D47" s="18"/>
      <c r="E47" s="18"/>
      <c r="F47" s="18"/>
      <c r="G47" s="18"/>
      <c r="H47" s="18"/>
      <c r="I47" s="18"/>
      <c r="K47" s="19"/>
      <c r="L47" s="450"/>
      <c r="M47" s="451"/>
    </row>
    <row r="48" spans="1:13" ht="18" customHeight="1">
      <c r="A48" s="18" t="s">
        <v>379</v>
      </c>
      <c r="B48" s="18"/>
      <c r="C48" s="18"/>
      <c r="D48" s="18"/>
      <c r="E48" s="204"/>
      <c r="F48" s="18"/>
      <c r="G48" s="18"/>
      <c r="H48" s="18"/>
      <c r="I48" s="18"/>
      <c r="J48" s="43"/>
      <c r="K48" s="1"/>
      <c r="L48" s="6"/>
      <c r="M48" s="10"/>
    </row>
    <row r="49" spans="1:13" ht="6.75" customHeight="1">
      <c r="A49" s="1"/>
      <c r="B49" s="1"/>
      <c r="C49" s="1"/>
      <c r="D49" s="1"/>
      <c r="E49" s="1"/>
      <c r="F49" s="1"/>
      <c r="G49" s="1"/>
      <c r="H49" s="1"/>
      <c r="I49" s="1"/>
      <c r="K49" s="1"/>
      <c r="L49" s="6"/>
      <c r="M49" s="10"/>
    </row>
    <row r="50" spans="1:13" ht="53.25" customHeight="1">
      <c r="A50" s="531" t="s">
        <v>281</v>
      </c>
      <c r="B50" s="542"/>
      <c r="C50" s="534" t="s">
        <v>285</v>
      </c>
      <c r="D50" s="535"/>
      <c r="E50" s="535"/>
      <c r="F50" s="536"/>
      <c r="G50" s="531" t="s">
        <v>286</v>
      </c>
      <c r="H50" s="537"/>
      <c r="I50" s="537"/>
      <c r="J50" s="537"/>
      <c r="K50" s="1"/>
      <c r="L50" s="6"/>
      <c r="M50" s="10"/>
    </row>
    <row r="51" spans="1:13" ht="21.75" customHeight="1">
      <c r="A51" s="532"/>
      <c r="B51" s="543"/>
      <c r="C51" s="538" t="s">
        <v>268</v>
      </c>
      <c r="D51" s="540" t="s">
        <v>287</v>
      </c>
      <c r="E51" s="540"/>
      <c r="F51" s="541"/>
      <c r="G51" s="538" t="s">
        <v>268</v>
      </c>
      <c r="H51" s="540" t="s">
        <v>287</v>
      </c>
      <c r="I51" s="540"/>
      <c r="J51" s="540"/>
      <c r="K51" s="1"/>
      <c r="L51" s="6"/>
      <c r="M51" s="10"/>
    </row>
    <row r="52" spans="1:13" ht="107.25" customHeight="1">
      <c r="A52" s="533"/>
      <c r="B52" s="544"/>
      <c r="C52" s="539"/>
      <c r="D52" s="198" t="s">
        <v>288</v>
      </c>
      <c r="E52" s="276" t="s">
        <v>289</v>
      </c>
      <c r="F52" s="199" t="s">
        <v>290</v>
      </c>
      <c r="G52" s="539"/>
      <c r="H52" s="198" t="s">
        <v>288</v>
      </c>
      <c r="I52" s="276" t="s">
        <v>291</v>
      </c>
      <c r="J52" s="276" t="s">
        <v>290</v>
      </c>
      <c r="K52" s="1"/>
      <c r="L52" s="6"/>
      <c r="M52" s="10"/>
    </row>
    <row r="53" spans="1:13" ht="19.5" customHeight="1">
      <c r="A53" s="74" t="s">
        <v>31</v>
      </c>
      <c r="B53" s="23"/>
      <c r="C53" s="206"/>
      <c r="D53" s="207"/>
      <c r="E53" s="207"/>
      <c r="F53" s="7"/>
      <c r="G53" s="7"/>
      <c r="H53" s="7"/>
      <c r="I53" s="7"/>
      <c r="J53" s="6"/>
      <c r="K53" s="1"/>
      <c r="L53" s="6"/>
      <c r="M53" s="10"/>
    </row>
    <row r="54" spans="1:13">
      <c r="A54" s="294" t="s">
        <v>32</v>
      </c>
      <c r="B54" s="23"/>
      <c r="C54" s="24"/>
      <c r="D54" s="7"/>
      <c r="E54" s="7"/>
      <c r="F54" s="7"/>
      <c r="G54" s="7"/>
      <c r="H54" s="7"/>
      <c r="I54" s="7"/>
      <c r="J54" s="6"/>
      <c r="K54" s="1"/>
      <c r="L54" s="6"/>
      <c r="M54" s="10"/>
    </row>
    <row r="55" spans="1:13" ht="19.5" customHeight="1">
      <c r="A55" s="36" t="s">
        <v>64</v>
      </c>
      <c r="B55" s="23"/>
      <c r="C55" s="209"/>
      <c r="D55" s="209"/>
      <c r="E55" s="209"/>
      <c r="F55" s="209"/>
      <c r="G55" s="209"/>
      <c r="H55" s="209"/>
      <c r="I55" s="209"/>
      <c r="K55" s="6"/>
      <c r="L55" s="6"/>
      <c r="M55" s="10"/>
    </row>
    <row r="56" spans="1:13" ht="14.25" customHeight="1">
      <c r="A56" s="36" t="s">
        <v>178</v>
      </c>
      <c r="B56" s="11" t="s">
        <v>23</v>
      </c>
      <c r="C56" s="470">
        <v>54332.2</v>
      </c>
      <c r="D56" s="471">
        <v>24538.400000000001</v>
      </c>
      <c r="E56" s="471">
        <v>28744</v>
      </c>
      <c r="F56" s="471">
        <v>1049.8</v>
      </c>
      <c r="G56" s="30">
        <v>53.6</v>
      </c>
      <c r="H56" s="30">
        <v>48.6</v>
      </c>
      <c r="I56" s="30">
        <v>57.8</v>
      </c>
      <c r="J56" s="10">
        <v>52.9</v>
      </c>
      <c r="K56" s="6"/>
      <c r="L56" s="6"/>
      <c r="M56" s="10"/>
    </row>
    <row r="57" spans="1:13" ht="13.5" customHeight="1">
      <c r="A57" s="284" t="s">
        <v>93</v>
      </c>
      <c r="B57" s="23"/>
      <c r="C57" s="410"/>
      <c r="D57" s="255"/>
      <c r="E57" s="255"/>
      <c r="F57" s="255"/>
      <c r="G57" s="255"/>
      <c r="H57" s="255"/>
      <c r="I57" s="255"/>
      <c r="J57" s="447"/>
      <c r="K57" s="1"/>
      <c r="L57" s="6"/>
      <c r="M57" s="10"/>
    </row>
    <row r="58" spans="1:13" ht="12" customHeight="1">
      <c r="A58" s="284" t="s">
        <v>75</v>
      </c>
      <c r="B58" s="23"/>
      <c r="C58" s="410"/>
      <c r="D58" s="255"/>
      <c r="E58" s="255"/>
      <c r="F58" s="255"/>
      <c r="G58" s="255"/>
      <c r="H58" s="255"/>
      <c r="I58" s="255"/>
      <c r="J58" s="413"/>
      <c r="K58" s="1"/>
      <c r="L58" s="6"/>
      <c r="M58" s="10"/>
    </row>
    <row r="59" spans="1:13" ht="18" customHeight="1">
      <c r="A59" s="36" t="s">
        <v>0</v>
      </c>
      <c r="B59" s="11" t="s">
        <v>23</v>
      </c>
      <c r="C59" s="410"/>
      <c r="D59" s="255"/>
      <c r="E59" s="255"/>
      <c r="F59" s="255"/>
      <c r="G59" s="255"/>
      <c r="H59" s="255"/>
      <c r="I59" s="255"/>
      <c r="J59" s="413"/>
      <c r="K59" s="1"/>
      <c r="L59" s="6"/>
      <c r="M59" s="10"/>
    </row>
    <row r="60" spans="1:13" ht="12" customHeight="1">
      <c r="A60" s="36" t="s">
        <v>437</v>
      </c>
      <c r="B60" s="11" t="s">
        <v>23</v>
      </c>
      <c r="C60" s="470">
        <v>58431.4</v>
      </c>
      <c r="D60" s="471">
        <v>20625.400000000001</v>
      </c>
      <c r="E60" s="471">
        <v>36446.199999999997</v>
      </c>
      <c r="F60" s="471">
        <v>1358.2</v>
      </c>
      <c r="G60" s="30">
        <v>54.6</v>
      </c>
      <c r="H60" s="30">
        <v>42</v>
      </c>
      <c r="I60" s="30">
        <v>61.3</v>
      </c>
      <c r="J60" s="10">
        <v>62.1</v>
      </c>
      <c r="K60" s="1"/>
      <c r="L60" s="6"/>
      <c r="M60" s="10"/>
    </row>
    <row r="61" spans="1:13" ht="13.5" customHeight="1">
      <c r="A61" s="284" t="s">
        <v>240</v>
      </c>
      <c r="B61" s="23"/>
      <c r="C61" s="203"/>
      <c r="D61" s="30"/>
      <c r="E61" s="30"/>
      <c r="F61" s="30"/>
      <c r="G61" s="30"/>
      <c r="H61" s="30"/>
      <c r="I61" s="30"/>
      <c r="J61" s="10"/>
      <c r="K61" s="6"/>
      <c r="L61" s="6"/>
      <c r="M61" s="10"/>
    </row>
    <row r="62" spans="1:13" ht="13.5" customHeight="1">
      <c r="A62" s="284" t="s">
        <v>75</v>
      </c>
      <c r="B62" s="23"/>
      <c r="C62" s="410"/>
      <c r="D62" s="255"/>
      <c r="E62" s="255"/>
      <c r="F62" s="255"/>
      <c r="G62" s="255"/>
      <c r="H62" s="255"/>
      <c r="I62" s="255"/>
      <c r="J62" s="413"/>
      <c r="K62" s="6"/>
      <c r="L62" s="6"/>
      <c r="M62" s="10"/>
    </row>
    <row r="63" spans="1:13" ht="18" customHeight="1">
      <c r="A63" s="67" t="s">
        <v>163</v>
      </c>
      <c r="B63" s="11" t="s">
        <v>23</v>
      </c>
      <c r="C63" s="470">
        <v>12161</v>
      </c>
      <c r="D63" s="471">
        <v>4768.8</v>
      </c>
      <c r="E63" s="471">
        <v>7051.4</v>
      </c>
      <c r="F63" s="471">
        <v>339.2</v>
      </c>
      <c r="G63" s="411">
        <v>55.2</v>
      </c>
      <c r="H63" s="411">
        <v>38.799999999999997</v>
      </c>
      <c r="I63" s="411">
        <v>66.3</v>
      </c>
      <c r="J63" s="415">
        <v>56.6</v>
      </c>
      <c r="K63" s="1"/>
      <c r="L63" s="6"/>
      <c r="M63" s="10"/>
    </row>
    <row r="64" spans="1:13" ht="13.5" customHeight="1">
      <c r="A64" s="293" t="s">
        <v>227</v>
      </c>
      <c r="B64" s="23"/>
      <c r="C64" s="209"/>
      <c r="D64" s="209"/>
      <c r="E64" s="209"/>
      <c r="F64" s="209"/>
      <c r="G64" s="209"/>
      <c r="H64" s="209"/>
      <c r="I64" s="209"/>
      <c r="K64" s="6"/>
      <c r="L64" s="6"/>
      <c r="M64" s="10"/>
    </row>
    <row r="65" spans="1:13" ht="21" customHeight="1">
      <c r="A65" s="65" t="s">
        <v>101</v>
      </c>
      <c r="B65" s="11" t="s">
        <v>23</v>
      </c>
      <c r="C65" s="410"/>
      <c r="D65" s="255"/>
      <c r="E65" s="255"/>
      <c r="F65" s="255"/>
      <c r="G65" s="255"/>
      <c r="H65" s="255"/>
      <c r="I65" s="255"/>
      <c r="J65" s="413"/>
      <c r="K65" s="6"/>
      <c r="L65" s="6"/>
      <c r="M65" s="10"/>
    </row>
    <row r="66" spans="1:13" ht="13.5" customHeight="1">
      <c r="A66" s="65" t="s">
        <v>102</v>
      </c>
      <c r="B66" s="11" t="s">
        <v>23</v>
      </c>
      <c r="C66" s="470">
        <v>75721.5</v>
      </c>
      <c r="D66" s="471">
        <v>21603.8</v>
      </c>
      <c r="E66" s="471">
        <v>51274.2</v>
      </c>
      <c r="F66" s="471">
        <v>2839.9</v>
      </c>
      <c r="G66" s="30">
        <v>55.5</v>
      </c>
      <c r="H66" s="30">
        <v>31.8</v>
      </c>
      <c r="I66" s="30">
        <v>65.2</v>
      </c>
      <c r="J66" s="10">
        <v>60.4</v>
      </c>
      <c r="K66" s="6"/>
      <c r="L66" s="6"/>
      <c r="M66" s="10"/>
    </row>
    <row r="67" spans="1:13" ht="13.5" customHeight="1">
      <c r="A67" s="284" t="s">
        <v>228</v>
      </c>
      <c r="B67" s="23"/>
      <c r="C67" s="203"/>
      <c r="D67" s="30"/>
      <c r="E67" s="30"/>
      <c r="F67" s="30"/>
      <c r="G67" s="30"/>
      <c r="H67" s="30"/>
      <c r="I67" s="30"/>
      <c r="J67" s="10"/>
      <c r="K67" s="1"/>
      <c r="L67" s="6"/>
      <c r="M67" s="10"/>
    </row>
    <row r="68" spans="1:13" ht="18.75" customHeight="1">
      <c r="A68" s="75" t="s">
        <v>321</v>
      </c>
      <c r="B68" s="23"/>
      <c r="C68" s="470"/>
      <c r="D68" s="471"/>
      <c r="E68" s="471"/>
      <c r="F68" s="471"/>
      <c r="G68" s="411"/>
      <c r="H68" s="411"/>
      <c r="I68" s="411"/>
      <c r="J68" s="415"/>
      <c r="K68" s="1"/>
      <c r="L68" s="6"/>
      <c r="M68" s="10"/>
    </row>
    <row r="69" spans="1:13" ht="12.95" customHeight="1">
      <c r="A69" s="38" t="s">
        <v>438</v>
      </c>
      <c r="B69" s="11" t="s">
        <v>23</v>
      </c>
      <c r="C69" s="470">
        <v>69746.8</v>
      </c>
      <c r="D69" s="471">
        <v>19905.900000000001</v>
      </c>
      <c r="E69" s="471">
        <v>46220.2</v>
      </c>
      <c r="F69" s="471">
        <v>3619.8</v>
      </c>
      <c r="G69" s="255">
        <v>59</v>
      </c>
      <c r="H69" s="255">
        <v>42.8</v>
      </c>
      <c r="I69" s="255">
        <v>65.5</v>
      </c>
      <c r="J69" s="413">
        <v>65.5</v>
      </c>
      <c r="K69" s="1"/>
      <c r="L69" s="6"/>
      <c r="M69" s="10"/>
    </row>
    <row r="70" spans="1:13" ht="13.5" customHeight="1">
      <c r="A70" s="284" t="s">
        <v>103</v>
      </c>
      <c r="B70" s="23"/>
      <c r="C70" s="203"/>
      <c r="D70" s="30"/>
      <c r="E70" s="30"/>
      <c r="F70" s="30"/>
      <c r="G70" s="30"/>
      <c r="H70" s="30"/>
      <c r="I70" s="30"/>
      <c r="J70" s="10"/>
      <c r="K70" s="1"/>
      <c r="L70" s="6"/>
      <c r="M70" s="10"/>
    </row>
    <row r="71" spans="1:13" ht="12.95" customHeight="1">
      <c r="A71" s="284" t="s">
        <v>75</v>
      </c>
      <c r="B71" s="23"/>
      <c r="C71" s="410"/>
      <c r="D71" s="255"/>
      <c r="E71" s="255"/>
      <c r="F71" s="255"/>
      <c r="G71" s="255"/>
      <c r="H71" s="255"/>
      <c r="I71" s="255"/>
      <c r="J71" s="413"/>
      <c r="K71" s="1"/>
      <c r="L71" s="6"/>
      <c r="M71" s="10"/>
    </row>
    <row r="72" spans="1:13" ht="17.25" customHeight="1">
      <c r="A72" s="64" t="s">
        <v>7</v>
      </c>
      <c r="B72" s="11" t="s">
        <v>23</v>
      </c>
      <c r="C72" s="470">
        <v>41428.800000000003</v>
      </c>
      <c r="D72" s="471">
        <v>13024</v>
      </c>
      <c r="E72" s="471">
        <v>27715.1</v>
      </c>
      <c r="F72" s="471">
        <v>689.3</v>
      </c>
      <c r="G72" s="411">
        <v>53.4</v>
      </c>
      <c r="H72" s="411">
        <v>42.5</v>
      </c>
      <c r="I72" s="411">
        <v>58.2</v>
      </c>
      <c r="J72" s="415">
        <v>65.900000000000006</v>
      </c>
      <c r="K72" s="1"/>
      <c r="L72" s="6"/>
      <c r="M72" s="10"/>
    </row>
    <row r="73" spans="1:13" ht="13.5" customHeight="1">
      <c r="A73" s="284" t="s">
        <v>33</v>
      </c>
      <c r="B73" s="23"/>
      <c r="C73" s="410"/>
      <c r="D73" s="255"/>
      <c r="E73" s="255"/>
      <c r="F73" s="255"/>
      <c r="G73" s="255"/>
      <c r="H73" s="255"/>
      <c r="I73" s="255"/>
      <c r="J73" s="413"/>
      <c r="K73" s="1"/>
      <c r="L73" s="6"/>
      <c r="M73" s="10"/>
    </row>
    <row r="74" spans="1:13" ht="18.75" customHeight="1">
      <c r="A74" s="75" t="s">
        <v>164</v>
      </c>
      <c r="B74" s="11" t="s">
        <v>23</v>
      </c>
      <c r="C74" s="470">
        <v>67020.800000000003</v>
      </c>
      <c r="D74" s="471">
        <v>21427.8</v>
      </c>
      <c r="E74" s="471">
        <v>41831.300000000003</v>
      </c>
      <c r="F74" s="471">
        <v>3752.6</v>
      </c>
      <c r="G74" s="411">
        <v>52.6</v>
      </c>
      <c r="H74" s="411">
        <v>29.7</v>
      </c>
      <c r="I74" s="411">
        <v>63.3</v>
      </c>
      <c r="J74" s="415">
        <v>64.2</v>
      </c>
      <c r="K74" s="1"/>
      <c r="L74" s="6"/>
      <c r="M74" s="10"/>
    </row>
    <row r="75" spans="1:13" ht="13.5" customHeight="1">
      <c r="A75" s="284" t="s">
        <v>230</v>
      </c>
      <c r="B75" s="23"/>
      <c r="C75" s="209"/>
      <c r="D75" s="209"/>
      <c r="E75" s="209"/>
      <c r="F75" s="209"/>
      <c r="G75" s="209"/>
      <c r="H75" s="209"/>
      <c r="I75" s="209"/>
      <c r="K75" s="1"/>
      <c r="L75" s="6"/>
      <c r="M75" s="10"/>
    </row>
    <row r="76" spans="1:13" ht="20.25" customHeight="1">
      <c r="A76" s="36" t="s">
        <v>440</v>
      </c>
      <c r="B76" s="11"/>
      <c r="C76" s="410"/>
      <c r="D76" s="255"/>
      <c r="E76" s="255"/>
      <c r="F76" s="255"/>
      <c r="G76" s="255"/>
      <c r="H76" s="255"/>
      <c r="I76" s="255"/>
      <c r="J76" s="413"/>
      <c r="K76" s="1"/>
      <c r="L76" s="6"/>
      <c r="M76" s="10"/>
    </row>
    <row r="77" spans="1:13" ht="12.95" customHeight="1">
      <c r="A77" s="36" t="s">
        <v>439</v>
      </c>
      <c r="B77" s="23" t="s">
        <v>23</v>
      </c>
      <c r="C77" s="471">
        <v>11607.3</v>
      </c>
      <c r="D77" s="471">
        <v>3984.2</v>
      </c>
      <c r="E77" s="471">
        <v>7280.1</v>
      </c>
      <c r="F77" s="471">
        <v>343</v>
      </c>
      <c r="G77" s="30">
        <v>56.1</v>
      </c>
      <c r="H77" s="30">
        <v>35.9</v>
      </c>
      <c r="I77" s="30">
        <v>66.7</v>
      </c>
      <c r="J77" s="10">
        <v>64.900000000000006</v>
      </c>
      <c r="K77" s="1"/>
      <c r="L77" s="6"/>
      <c r="M77" s="10"/>
    </row>
    <row r="78" spans="1:13" ht="13.5" customHeight="1">
      <c r="A78" s="293" t="s">
        <v>105</v>
      </c>
      <c r="B78" s="23"/>
      <c r="C78" s="203"/>
      <c r="D78" s="30"/>
      <c r="E78" s="30"/>
      <c r="F78" s="30"/>
      <c r="G78" s="30"/>
      <c r="H78" s="30"/>
      <c r="I78" s="30"/>
      <c r="J78" s="10"/>
      <c r="K78" s="1"/>
      <c r="L78" s="6"/>
      <c r="M78" s="10"/>
    </row>
    <row r="79" spans="1:13" ht="13.5" customHeight="1">
      <c r="A79" s="293" t="s">
        <v>104</v>
      </c>
      <c r="B79" s="23"/>
      <c r="C79" s="410"/>
      <c r="D79" s="255"/>
      <c r="E79" s="255"/>
      <c r="F79" s="255"/>
      <c r="G79" s="255"/>
      <c r="H79" s="255"/>
      <c r="I79" s="255"/>
      <c r="J79" s="413"/>
      <c r="K79" s="1"/>
      <c r="L79" s="6"/>
      <c r="M79" s="10"/>
    </row>
    <row r="80" spans="1:13" ht="19.5" customHeight="1">
      <c r="A80" s="38" t="s">
        <v>8</v>
      </c>
      <c r="B80" s="11" t="s">
        <v>23</v>
      </c>
      <c r="C80" s="471">
        <v>49061.599999999999</v>
      </c>
      <c r="D80" s="471">
        <v>14576.1</v>
      </c>
      <c r="E80" s="471">
        <v>33679.300000000003</v>
      </c>
      <c r="F80" s="471">
        <v>806.1</v>
      </c>
      <c r="G80" s="411">
        <v>46.2</v>
      </c>
      <c r="H80" s="411">
        <v>25</v>
      </c>
      <c r="I80" s="411">
        <v>55</v>
      </c>
      <c r="J80" s="415">
        <v>60.1</v>
      </c>
      <c r="K80" s="1"/>
      <c r="L80" s="6"/>
      <c r="M80" s="10"/>
    </row>
    <row r="81" spans="1:13" ht="13.5" customHeight="1">
      <c r="A81" s="287" t="s">
        <v>9</v>
      </c>
      <c r="B81" s="23"/>
      <c r="C81" s="255"/>
      <c r="D81" s="255"/>
      <c r="E81" s="255"/>
      <c r="F81" s="255"/>
      <c r="G81" s="255"/>
      <c r="H81" s="255"/>
      <c r="I81" s="255"/>
      <c r="J81" s="413"/>
      <c r="K81" s="1"/>
      <c r="L81" s="6"/>
      <c r="M81" s="10"/>
    </row>
    <row r="82" spans="1:13" ht="17.25" customHeight="1">
      <c r="A82" s="38" t="s">
        <v>165</v>
      </c>
      <c r="B82" s="11" t="s">
        <v>23</v>
      </c>
      <c r="C82" s="471">
        <v>31548.3</v>
      </c>
      <c r="D82" s="471">
        <v>10250.799999999999</v>
      </c>
      <c r="E82" s="471">
        <v>19920.2</v>
      </c>
      <c r="F82" s="471">
        <v>1376.6</v>
      </c>
      <c r="G82" s="411">
        <v>57.3</v>
      </c>
      <c r="H82" s="411">
        <v>33.6</v>
      </c>
      <c r="I82" s="411">
        <v>69.099999999999994</v>
      </c>
      <c r="J82" s="415">
        <v>63.7</v>
      </c>
      <c r="K82" s="1"/>
      <c r="L82" s="6"/>
      <c r="M82" s="10"/>
    </row>
    <row r="83" spans="1:13" ht="13.5" customHeight="1">
      <c r="A83" s="287" t="s">
        <v>219</v>
      </c>
      <c r="B83" s="11"/>
      <c r="K83" s="1"/>
      <c r="L83" s="6"/>
      <c r="M83" s="10"/>
    </row>
    <row r="84" spans="1:13" ht="13.5" customHeight="1">
      <c r="A84" s="43" t="s">
        <v>22</v>
      </c>
      <c r="B84" s="23"/>
      <c r="C84" s="25"/>
      <c r="D84" s="25"/>
      <c r="E84" s="25"/>
      <c r="F84" s="263"/>
      <c r="G84" s="25"/>
      <c r="H84" s="25"/>
      <c r="I84" s="25"/>
      <c r="J84" s="25"/>
      <c r="K84" s="1"/>
      <c r="L84" s="6"/>
      <c r="M84" s="10"/>
    </row>
    <row r="85" spans="1:13" ht="12.75" customHeight="1">
      <c r="A85" s="36"/>
      <c r="B85" s="23"/>
      <c r="C85" s="6"/>
      <c r="D85" s="25"/>
      <c r="E85" s="25"/>
      <c r="F85" s="25"/>
      <c r="G85" s="25"/>
      <c r="H85" s="25"/>
      <c r="I85" s="25"/>
      <c r="J85" s="6"/>
      <c r="K85" s="1"/>
      <c r="L85" s="6"/>
      <c r="M85" s="10"/>
    </row>
    <row r="86" spans="1:13" ht="17.25" customHeight="1">
      <c r="A86" s="15" t="s">
        <v>484</v>
      </c>
      <c r="B86" s="15"/>
      <c r="C86" s="15"/>
      <c r="D86" s="15"/>
      <c r="E86" s="15"/>
      <c r="F86" s="15"/>
      <c r="G86" s="15"/>
      <c r="H86" s="15"/>
      <c r="I86" s="15"/>
      <c r="K86" s="1"/>
      <c r="L86" s="6"/>
      <c r="M86" s="10"/>
    </row>
    <row r="87" spans="1:13" ht="15.75" customHeight="1">
      <c r="A87" s="258" t="s">
        <v>495</v>
      </c>
      <c r="B87" s="15"/>
      <c r="C87" s="15"/>
      <c r="D87" s="15"/>
      <c r="E87" s="15"/>
      <c r="F87" s="15"/>
      <c r="G87" s="15"/>
      <c r="H87" s="15"/>
      <c r="I87" s="15"/>
      <c r="K87" s="1"/>
      <c r="L87" s="6"/>
      <c r="M87" s="10"/>
    </row>
    <row r="88" spans="1:13" ht="18" customHeight="1">
      <c r="A88" s="15" t="s">
        <v>373</v>
      </c>
      <c r="B88" s="15"/>
      <c r="C88" s="15"/>
      <c r="D88" s="15"/>
      <c r="E88" s="15"/>
      <c r="F88" s="15"/>
      <c r="G88" s="15"/>
      <c r="H88" s="15"/>
      <c r="I88" s="15"/>
      <c r="K88" s="1"/>
      <c r="L88" s="6"/>
      <c r="M88" s="10"/>
    </row>
    <row r="89" spans="1:13" ht="18.75" customHeight="1">
      <c r="A89" s="17" t="s">
        <v>176</v>
      </c>
      <c r="B89" s="18"/>
      <c r="C89" s="18"/>
      <c r="D89" s="18"/>
      <c r="E89" s="18"/>
      <c r="F89" s="18"/>
      <c r="G89" s="18"/>
      <c r="H89" s="18"/>
      <c r="I89" s="18"/>
      <c r="J89" s="43"/>
      <c r="K89" s="1"/>
      <c r="L89" s="6"/>
      <c r="M89" s="10"/>
    </row>
    <row r="90" spans="1:13" s="43" customFormat="1" ht="13.5" customHeight="1">
      <c r="A90" s="282" t="s">
        <v>496</v>
      </c>
      <c r="B90" s="18"/>
      <c r="C90" s="18"/>
      <c r="D90" s="18"/>
      <c r="E90" s="18"/>
      <c r="F90" s="18"/>
      <c r="G90" s="18"/>
      <c r="H90" s="18"/>
      <c r="I90" s="18"/>
      <c r="K90" s="19"/>
      <c r="L90" s="450"/>
      <c r="M90" s="451"/>
    </row>
    <row r="91" spans="1:13" ht="18" customHeight="1">
      <c r="A91" s="18" t="s">
        <v>379</v>
      </c>
      <c r="B91" s="18"/>
      <c r="C91" s="18"/>
      <c r="D91" s="18"/>
      <c r="E91" s="204"/>
      <c r="F91" s="18"/>
      <c r="G91" s="18"/>
      <c r="H91" s="18"/>
      <c r="I91" s="18"/>
      <c r="J91" s="43"/>
      <c r="K91" s="1"/>
      <c r="L91" s="6"/>
      <c r="M91" s="10"/>
    </row>
    <row r="92" spans="1:13" ht="6.75" customHeight="1">
      <c r="A92" s="1"/>
      <c r="B92" s="1"/>
      <c r="C92" s="1"/>
      <c r="D92" s="1"/>
      <c r="E92" s="1"/>
      <c r="F92" s="1"/>
      <c r="G92" s="1"/>
      <c r="H92" s="1"/>
      <c r="I92" s="1"/>
      <c r="K92" s="1"/>
      <c r="L92" s="6"/>
      <c r="M92" s="10"/>
    </row>
    <row r="93" spans="1:13" ht="51.75" customHeight="1">
      <c r="A93" s="531" t="s">
        <v>281</v>
      </c>
      <c r="B93" s="542"/>
      <c r="C93" s="534" t="s">
        <v>285</v>
      </c>
      <c r="D93" s="535"/>
      <c r="E93" s="535"/>
      <c r="F93" s="536"/>
      <c r="G93" s="531" t="s">
        <v>286</v>
      </c>
      <c r="H93" s="537"/>
      <c r="I93" s="537"/>
      <c r="J93" s="537"/>
      <c r="K93" s="1"/>
      <c r="L93" s="6"/>
      <c r="M93" s="10"/>
    </row>
    <row r="94" spans="1:13" ht="22.5" customHeight="1">
      <c r="A94" s="532"/>
      <c r="B94" s="543"/>
      <c r="C94" s="538" t="s">
        <v>268</v>
      </c>
      <c r="D94" s="540" t="s">
        <v>287</v>
      </c>
      <c r="E94" s="540"/>
      <c r="F94" s="541"/>
      <c r="G94" s="538" t="s">
        <v>268</v>
      </c>
      <c r="H94" s="540" t="s">
        <v>287</v>
      </c>
      <c r="I94" s="540"/>
      <c r="J94" s="540"/>
      <c r="K94" s="1"/>
      <c r="L94" s="6"/>
      <c r="M94" s="10"/>
    </row>
    <row r="95" spans="1:13" ht="108.75" customHeight="1">
      <c r="A95" s="533"/>
      <c r="B95" s="544"/>
      <c r="C95" s="539"/>
      <c r="D95" s="198" t="s">
        <v>288</v>
      </c>
      <c r="E95" s="276" t="s">
        <v>289</v>
      </c>
      <c r="F95" s="199" t="s">
        <v>290</v>
      </c>
      <c r="G95" s="539"/>
      <c r="H95" s="198" t="s">
        <v>288</v>
      </c>
      <c r="I95" s="276" t="s">
        <v>291</v>
      </c>
      <c r="J95" s="276" t="s">
        <v>290</v>
      </c>
      <c r="K95" s="1"/>
      <c r="L95" s="6"/>
      <c r="M95" s="10"/>
    </row>
    <row r="96" spans="1:13" ht="7.5" customHeight="1">
      <c r="A96" s="38"/>
      <c r="B96" s="23"/>
      <c r="C96" s="206"/>
      <c r="D96" s="207"/>
      <c r="E96" s="207"/>
      <c r="F96" s="207"/>
      <c r="G96" s="207"/>
      <c r="H96" s="207"/>
      <c r="I96" s="7"/>
      <c r="J96" s="6"/>
      <c r="K96" s="1"/>
      <c r="L96" s="6"/>
      <c r="M96" s="10"/>
    </row>
    <row r="97" spans="1:13" ht="13.5" customHeight="1">
      <c r="A97" s="74" t="s">
        <v>34</v>
      </c>
      <c r="B97" s="23"/>
      <c r="C97" s="24"/>
      <c r="D97" s="7"/>
      <c r="E97" s="7"/>
      <c r="F97" s="7"/>
      <c r="G97" s="7"/>
      <c r="H97" s="7"/>
      <c r="I97" s="7"/>
      <c r="J97" s="6"/>
      <c r="K97" s="1"/>
      <c r="L97" s="6"/>
      <c r="M97" s="10"/>
    </row>
    <row r="98" spans="1:13" ht="12" customHeight="1">
      <c r="A98" s="294" t="s">
        <v>32</v>
      </c>
      <c r="B98" s="23"/>
      <c r="C98" s="24"/>
      <c r="D98" s="7"/>
      <c r="E98" s="7"/>
      <c r="F98" s="7"/>
      <c r="G98" s="7"/>
      <c r="H98" s="7"/>
      <c r="I98" s="7"/>
      <c r="J98" s="6"/>
      <c r="K98" s="1"/>
      <c r="L98" s="6"/>
      <c r="M98" s="10"/>
    </row>
    <row r="99" spans="1:13" ht="18" customHeight="1">
      <c r="A99" s="38" t="s">
        <v>1</v>
      </c>
      <c r="B99" s="23"/>
      <c r="C99" s="24"/>
      <c r="D99" s="7"/>
      <c r="E99" s="7"/>
      <c r="F99" s="7"/>
      <c r="G99" s="7"/>
      <c r="H99" s="7"/>
      <c r="I99" s="7"/>
      <c r="J99" s="6"/>
      <c r="K99" s="1"/>
      <c r="L99" s="6"/>
      <c r="M99" s="10"/>
    </row>
    <row r="100" spans="1:13" ht="12.75" customHeight="1">
      <c r="A100" s="38" t="s">
        <v>179</v>
      </c>
      <c r="B100" s="11" t="s">
        <v>23</v>
      </c>
      <c r="C100" s="420">
        <v>98484.5</v>
      </c>
      <c r="D100" s="255">
        <v>22323.599999999999</v>
      </c>
      <c r="E100" s="255">
        <v>74443.199999999997</v>
      </c>
      <c r="F100" s="255">
        <v>1717.6</v>
      </c>
      <c r="G100" s="255">
        <v>57.1</v>
      </c>
      <c r="H100" s="255">
        <v>34.9</v>
      </c>
      <c r="I100" s="255">
        <v>64.099999999999994</v>
      </c>
      <c r="J100" s="447">
        <v>41.6</v>
      </c>
      <c r="K100" s="1"/>
      <c r="L100" s="6"/>
      <c r="M100" s="10"/>
    </row>
    <row r="101" spans="1:13" ht="13.5" customHeight="1">
      <c r="A101" s="287" t="s">
        <v>36</v>
      </c>
      <c r="B101" s="23"/>
      <c r="C101" s="446"/>
      <c r="D101" s="411"/>
      <c r="E101" s="411"/>
      <c r="F101" s="411"/>
      <c r="G101" s="411"/>
      <c r="H101" s="411"/>
      <c r="I101" s="411"/>
      <c r="J101" s="414"/>
      <c r="K101" s="1"/>
      <c r="L101" s="6"/>
      <c r="M101" s="10"/>
    </row>
    <row r="102" spans="1:13" ht="13.5" customHeight="1">
      <c r="A102" s="287" t="s">
        <v>84</v>
      </c>
      <c r="B102" s="23"/>
      <c r="C102" s="410"/>
      <c r="D102" s="255"/>
      <c r="E102" s="255"/>
      <c r="F102" s="255"/>
      <c r="G102" s="255"/>
      <c r="H102" s="255"/>
      <c r="I102" s="255"/>
      <c r="J102" s="407"/>
      <c r="K102" s="1"/>
      <c r="L102" s="6"/>
      <c r="M102" s="10"/>
    </row>
    <row r="103" spans="1:13" ht="18.75" customHeight="1">
      <c r="A103" s="66" t="s">
        <v>457</v>
      </c>
      <c r="B103" s="11"/>
      <c r="C103" s="410">
        <v>15340.1</v>
      </c>
      <c r="D103" s="255">
        <v>5533.7</v>
      </c>
      <c r="E103" s="255">
        <v>9368.6</v>
      </c>
      <c r="F103" s="255">
        <v>437.8</v>
      </c>
      <c r="G103" s="255">
        <v>51.4</v>
      </c>
      <c r="H103" s="255">
        <v>31.7</v>
      </c>
      <c r="I103" s="255">
        <v>62.7</v>
      </c>
      <c r="J103" s="407">
        <v>58.5</v>
      </c>
      <c r="K103" s="6"/>
      <c r="L103" s="6"/>
      <c r="M103" s="10"/>
    </row>
    <row r="104" spans="1:13" ht="13.5" customHeight="1">
      <c r="A104" s="287" t="s">
        <v>35</v>
      </c>
      <c r="B104" s="23"/>
      <c r="C104" s="446"/>
      <c r="D104" s="411"/>
      <c r="E104" s="411"/>
      <c r="F104" s="411"/>
      <c r="G104" s="411"/>
      <c r="H104" s="411"/>
      <c r="I104" s="411"/>
      <c r="J104" s="414"/>
      <c r="K104" s="6"/>
      <c r="L104" s="6"/>
      <c r="M104" s="10"/>
    </row>
    <row r="105" spans="1:13" ht="17.25" customHeight="1">
      <c r="A105" s="66" t="s">
        <v>11</v>
      </c>
      <c r="B105" s="11" t="s">
        <v>23</v>
      </c>
      <c r="C105" s="410">
        <v>24384.3</v>
      </c>
      <c r="D105" s="255">
        <v>9745.9</v>
      </c>
      <c r="E105" s="255">
        <v>12994</v>
      </c>
      <c r="F105" s="255">
        <v>1642.3</v>
      </c>
      <c r="G105" s="255">
        <v>53.7</v>
      </c>
      <c r="H105" s="255">
        <v>31.9</v>
      </c>
      <c r="I105" s="255">
        <v>68.400000000000006</v>
      </c>
      <c r="J105" s="407">
        <v>66.900000000000006</v>
      </c>
      <c r="K105" s="6"/>
      <c r="L105" s="6"/>
      <c r="M105" s="10"/>
    </row>
    <row r="106" spans="1:13" ht="13.5" customHeight="1">
      <c r="A106" s="293" t="s">
        <v>12</v>
      </c>
      <c r="B106" s="23"/>
      <c r="C106" s="446"/>
      <c r="D106" s="411"/>
      <c r="E106" s="411"/>
      <c r="F106" s="411"/>
      <c r="G106" s="411"/>
      <c r="H106" s="411"/>
      <c r="I106" s="411"/>
      <c r="J106" s="414"/>
      <c r="K106" s="6"/>
      <c r="L106" s="6"/>
      <c r="M106" s="10"/>
    </row>
    <row r="107" spans="1:13" ht="18.75" customHeight="1">
      <c r="A107" s="67" t="s">
        <v>13</v>
      </c>
      <c r="B107" s="11" t="s">
        <v>23</v>
      </c>
      <c r="C107" s="410">
        <v>8744.2000000000007</v>
      </c>
      <c r="D107" s="255">
        <v>2973.3</v>
      </c>
      <c r="E107" s="255">
        <v>5087.3</v>
      </c>
      <c r="F107" s="255">
        <v>683.2</v>
      </c>
      <c r="G107" s="255">
        <v>51.1</v>
      </c>
      <c r="H107" s="255">
        <v>28</v>
      </c>
      <c r="I107" s="255">
        <v>62.6</v>
      </c>
      <c r="J107" s="407">
        <v>66.599999999999994</v>
      </c>
      <c r="K107" s="6"/>
      <c r="L107" s="6"/>
      <c r="M107" s="10"/>
    </row>
    <row r="108" spans="1:13" ht="13.5" customHeight="1">
      <c r="A108" s="293" t="s">
        <v>79</v>
      </c>
      <c r="B108" s="23"/>
      <c r="C108" s="209"/>
      <c r="D108" s="209"/>
      <c r="E108" s="209"/>
      <c r="F108" s="209"/>
      <c r="G108" s="209"/>
      <c r="H108" s="209"/>
      <c r="I108" s="209"/>
      <c r="K108" s="6"/>
      <c r="L108" s="6"/>
      <c r="M108" s="10"/>
    </row>
    <row r="109" spans="1:13" ht="19.5" customHeight="1">
      <c r="A109" s="67" t="s">
        <v>76</v>
      </c>
      <c r="B109" s="11"/>
      <c r="C109" s="203"/>
      <c r="D109" s="30"/>
      <c r="E109" s="30"/>
      <c r="F109" s="30"/>
      <c r="G109" s="30"/>
      <c r="H109" s="30"/>
      <c r="I109" s="30"/>
      <c r="J109" s="31"/>
      <c r="K109" s="6"/>
      <c r="L109" s="6"/>
      <c r="M109" s="10"/>
    </row>
    <row r="110" spans="1:13">
      <c r="A110" s="67" t="s">
        <v>88</v>
      </c>
      <c r="B110" s="23" t="s">
        <v>23</v>
      </c>
      <c r="C110" s="30">
        <v>12767.6</v>
      </c>
      <c r="D110" s="30">
        <v>5133.7</v>
      </c>
      <c r="E110" s="30">
        <v>5086.6000000000004</v>
      </c>
      <c r="F110" s="30">
        <v>2547.3000000000002</v>
      </c>
      <c r="G110" s="30">
        <v>49.5</v>
      </c>
      <c r="H110" s="30">
        <v>30.9</v>
      </c>
      <c r="I110" s="30">
        <v>62.6</v>
      </c>
      <c r="J110" s="10">
        <v>60.8</v>
      </c>
      <c r="K110" s="6"/>
      <c r="L110" s="6"/>
      <c r="M110" s="10"/>
    </row>
    <row r="111" spans="1:13" ht="13.5" customHeight="1">
      <c r="A111" s="19" t="s">
        <v>107</v>
      </c>
      <c r="B111" s="23"/>
      <c r="C111" s="411"/>
      <c r="D111" s="411"/>
      <c r="E111" s="411"/>
      <c r="F111" s="411"/>
      <c r="G111" s="411"/>
      <c r="H111" s="411"/>
      <c r="I111" s="411"/>
      <c r="J111" s="415"/>
      <c r="K111" s="6"/>
      <c r="L111" s="6"/>
      <c r="M111" s="10"/>
    </row>
    <row r="112" spans="1:13" ht="13.5" customHeight="1">
      <c r="A112" s="19" t="s">
        <v>106</v>
      </c>
      <c r="B112" s="23"/>
      <c r="C112" s="255"/>
      <c r="D112" s="255"/>
      <c r="E112" s="255"/>
      <c r="F112" s="255"/>
      <c r="G112" s="255"/>
      <c r="H112" s="255"/>
      <c r="I112" s="255"/>
      <c r="J112" s="413"/>
      <c r="K112" s="6"/>
      <c r="L112" s="6"/>
      <c r="M112" s="10"/>
    </row>
    <row r="113" spans="1:13" ht="21.75" customHeight="1">
      <c r="A113" s="76" t="s">
        <v>65</v>
      </c>
      <c r="B113" s="23" t="s">
        <v>23</v>
      </c>
      <c r="C113" s="255"/>
      <c r="D113" s="255"/>
      <c r="E113" s="255"/>
      <c r="F113" s="255"/>
      <c r="G113" s="255"/>
      <c r="H113" s="255"/>
      <c r="I113" s="255"/>
      <c r="J113" s="413"/>
      <c r="K113" s="6"/>
      <c r="L113" s="6"/>
      <c r="M113" s="10"/>
    </row>
    <row r="114" spans="1:13">
      <c r="A114" s="76" t="s">
        <v>201</v>
      </c>
      <c r="B114" s="5"/>
      <c r="C114" s="209"/>
      <c r="D114" s="209"/>
      <c r="E114" s="209"/>
      <c r="F114" s="209"/>
      <c r="G114" s="209"/>
      <c r="H114" s="209"/>
      <c r="I114" s="209"/>
      <c r="K114" s="6"/>
      <c r="L114" s="6"/>
      <c r="M114" s="10"/>
    </row>
    <row r="115" spans="1:13" ht="12">
      <c r="A115" s="76" t="s">
        <v>387</v>
      </c>
      <c r="B115" s="13" t="s">
        <v>23</v>
      </c>
      <c r="C115" s="9">
        <v>400540.7</v>
      </c>
      <c r="D115" s="9">
        <v>215953.6</v>
      </c>
      <c r="E115" s="9">
        <v>181126.39999999999</v>
      </c>
      <c r="F115" s="9">
        <v>3447.9</v>
      </c>
      <c r="G115" s="9">
        <v>49.5</v>
      </c>
      <c r="H115" s="9">
        <v>44.6</v>
      </c>
      <c r="I115" s="9">
        <v>55.1</v>
      </c>
      <c r="J115" s="445">
        <v>63.9</v>
      </c>
      <c r="K115" s="6"/>
      <c r="L115" s="6"/>
      <c r="M115" s="10"/>
    </row>
    <row r="116" spans="1:13" ht="13.5" customHeight="1">
      <c r="A116" s="295" t="s">
        <v>59</v>
      </c>
      <c r="B116" s="23"/>
      <c r="C116" s="409"/>
      <c r="D116" s="409"/>
      <c r="E116" s="409"/>
      <c r="F116" s="409"/>
      <c r="G116" s="409"/>
      <c r="H116" s="409"/>
      <c r="I116" s="409"/>
      <c r="J116" s="265"/>
      <c r="K116" s="6"/>
      <c r="L116" s="6"/>
      <c r="M116" s="10"/>
    </row>
    <row r="117" spans="1:13" ht="13.5" customHeight="1">
      <c r="A117" s="295" t="s">
        <v>60</v>
      </c>
      <c r="B117" s="23"/>
      <c r="C117" s="181"/>
      <c r="D117" s="181"/>
      <c r="E117" s="181"/>
      <c r="F117" s="181"/>
      <c r="G117" s="181"/>
      <c r="H117" s="181"/>
      <c r="I117" s="181"/>
      <c r="J117" s="182"/>
      <c r="K117" s="6"/>
      <c r="L117" s="6"/>
      <c r="M117" s="10"/>
    </row>
    <row r="118" spans="1:13" ht="24.75" customHeight="1">
      <c r="A118" s="76" t="s">
        <v>66</v>
      </c>
      <c r="B118" s="23"/>
      <c r="C118" s="255"/>
      <c r="D118" s="255"/>
      <c r="E118" s="255"/>
      <c r="F118" s="255"/>
      <c r="G118" s="255"/>
      <c r="H118" s="255"/>
      <c r="I118" s="255"/>
      <c r="J118" s="413"/>
      <c r="K118" s="6"/>
      <c r="L118" s="6"/>
      <c r="M118" s="10"/>
    </row>
    <row r="119" spans="1:13" ht="12">
      <c r="A119" s="76" t="s">
        <v>388</v>
      </c>
      <c r="B119" s="5" t="s">
        <v>23</v>
      </c>
      <c r="C119" s="9">
        <v>201592.1</v>
      </c>
      <c r="D119" s="9">
        <v>164502.70000000001</v>
      </c>
      <c r="E119" s="9">
        <v>28352.6</v>
      </c>
      <c r="F119" s="9">
        <v>8514.1</v>
      </c>
      <c r="G119" s="9">
        <v>47.3</v>
      </c>
      <c r="H119" s="9">
        <v>43.2</v>
      </c>
      <c r="I119" s="9">
        <v>65.099999999999994</v>
      </c>
      <c r="J119" s="445">
        <v>67.5</v>
      </c>
      <c r="K119" s="1"/>
      <c r="L119" s="6"/>
      <c r="M119" s="10"/>
    </row>
    <row r="120" spans="1:13" ht="13.5" customHeight="1">
      <c r="A120" s="295" t="s">
        <v>200</v>
      </c>
      <c r="B120" s="13"/>
      <c r="C120" s="408"/>
      <c r="D120" s="408"/>
      <c r="E120" s="408"/>
      <c r="F120" s="408"/>
      <c r="G120" s="408"/>
      <c r="H120" s="408"/>
      <c r="I120" s="408"/>
      <c r="J120" s="416"/>
      <c r="K120" s="1"/>
      <c r="L120" s="6"/>
      <c r="M120" s="10"/>
    </row>
    <row r="121" spans="1:13" ht="13.5" customHeight="1">
      <c r="A121" s="295" t="s">
        <v>199</v>
      </c>
      <c r="B121" s="23"/>
      <c r="C121" s="181"/>
      <c r="D121" s="181"/>
      <c r="E121" s="181"/>
      <c r="F121" s="181"/>
      <c r="G121" s="181"/>
      <c r="H121" s="181"/>
      <c r="I121" s="181"/>
      <c r="J121" s="182"/>
      <c r="K121" s="3"/>
      <c r="L121" s="6"/>
      <c r="M121" s="10"/>
    </row>
    <row r="122" spans="1:13" ht="20.25" customHeight="1">
      <c r="A122" s="77" t="s">
        <v>279</v>
      </c>
      <c r="B122" s="23"/>
      <c r="C122" s="409"/>
      <c r="D122" s="409"/>
      <c r="E122" s="409"/>
      <c r="F122" s="409"/>
      <c r="G122" s="409"/>
      <c r="H122" s="409"/>
      <c r="I122" s="409"/>
      <c r="J122" s="265"/>
      <c r="K122" s="3"/>
      <c r="L122" s="6"/>
      <c r="M122" s="10"/>
    </row>
    <row r="123" spans="1:13" ht="17.25" customHeight="1">
      <c r="A123" s="78" t="s">
        <v>16</v>
      </c>
      <c r="B123" s="11" t="s">
        <v>23</v>
      </c>
      <c r="C123" s="255">
        <v>71883.899999999994</v>
      </c>
      <c r="D123" s="255">
        <v>63961.8</v>
      </c>
      <c r="E123" s="255">
        <v>6464.2</v>
      </c>
      <c r="F123" s="255">
        <v>1371.7</v>
      </c>
      <c r="G123" s="255">
        <v>48.8</v>
      </c>
      <c r="H123" s="255">
        <v>46</v>
      </c>
      <c r="I123" s="255">
        <v>72.099999999999994</v>
      </c>
      <c r="J123" s="413">
        <v>72.2</v>
      </c>
      <c r="K123" s="6"/>
      <c r="L123" s="6"/>
      <c r="M123" s="10"/>
    </row>
    <row r="124" spans="1:13" ht="15" customHeight="1">
      <c r="A124" s="296" t="s">
        <v>17</v>
      </c>
      <c r="B124" s="23"/>
      <c r="C124" s="411"/>
      <c r="D124" s="411"/>
      <c r="E124" s="411"/>
      <c r="F124" s="411"/>
      <c r="G124" s="411"/>
      <c r="H124" s="411"/>
      <c r="I124" s="411"/>
      <c r="J124" s="415"/>
      <c r="K124" s="3"/>
      <c r="L124" s="6"/>
      <c r="M124" s="10"/>
    </row>
    <row r="125" spans="1:13" ht="20.25" customHeight="1">
      <c r="A125" s="78" t="s">
        <v>166</v>
      </c>
      <c r="B125" s="11" t="s">
        <v>23</v>
      </c>
      <c r="C125" s="30">
        <v>27974</v>
      </c>
      <c r="D125" s="209">
        <v>11610.7</v>
      </c>
      <c r="E125" s="209">
        <v>11198.5</v>
      </c>
      <c r="F125" s="30">
        <v>5162</v>
      </c>
      <c r="G125" s="30">
        <v>51</v>
      </c>
      <c r="H125" s="30">
        <v>36</v>
      </c>
      <c r="I125" s="209">
        <v>59.9</v>
      </c>
      <c r="J125" s="2">
        <v>65.2</v>
      </c>
      <c r="K125" s="1"/>
      <c r="L125" s="6"/>
      <c r="M125" s="10"/>
    </row>
    <row r="126" spans="1:13" ht="14.25" customHeight="1">
      <c r="A126" s="296" t="s">
        <v>109</v>
      </c>
      <c r="B126" s="23"/>
      <c r="C126" s="46"/>
      <c r="D126" s="46"/>
      <c r="E126" s="46"/>
      <c r="F126" s="46"/>
      <c r="G126" s="46"/>
      <c r="H126" s="46"/>
      <c r="I126" s="46"/>
      <c r="J126" s="46"/>
      <c r="K126" s="6"/>
      <c r="L126" s="1"/>
      <c r="M126" s="10"/>
    </row>
    <row r="127" spans="1:13" ht="14.25" customHeight="1">
      <c r="A127" s="296" t="s">
        <v>108</v>
      </c>
      <c r="B127" s="23"/>
      <c r="C127" s="7"/>
      <c r="D127" s="7"/>
      <c r="E127" s="7"/>
      <c r="F127" s="7"/>
      <c r="G127" s="7"/>
      <c r="H127" s="7"/>
      <c r="I127" s="7"/>
      <c r="J127" s="6"/>
      <c r="K127" s="1"/>
      <c r="L127" s="1"/>
    </row>
    <row r="128" spans="1:13" ht="14.25" customHeight="1">
      <c r="A128" s="38"/>
      <c r="B128" s="23" t="s">
        <v>23</v>
      </c>
      <c r="C128" s="25"/>
      <c r="D128" s="25"/>
      <c r="E128" s="25"/>
      <c r="F128" s="25"/>
      <c r="G128" s="25"/>
      <c r="H128" s="25"/>
      <c r="I128" s="25"/>
      <c r="J128" s="25"/>
      <c r="K128" s="25"/>
      <c r="L128" s="1"/>
    </row>
    <row r="129" spans="1:12" ht="14.25" customHeight="1">
      <c r="A129" s="38"/>
      <c r="B129" s="23"/>
      <c r="C129" s="25"/>
      <c r="D129" s="25"/>
      <c r="E129" s="25"/>
      <c r="F129" s="25"/>
      <c r="G129" s="25"/>
      <c r="H129" s="25"/>
      <c r="I129" s="25"/>
      <c r="J129" s="25"/>
      <c r="K129" s="23"/>
      <c r="L129" s="1"/>
    </row>
    <row r="130" spans="1:12">
      <c r="A130" s="1"/>
      <c r="B130" s="1"/>
      <c r="C130" s="1"/>
      <c r="D130" s="1"/>
      <c r="E130" s="1"/>
      <c r="F130" s="1"/>
      <c r="G130" s="1"/>
      <c r="H130" s="1"/>
      <c r="I130" s="1"/>
    </row>
    <row r="131" spans="1:12">
      <c r="A131" s="1"/>
      <c r="B131" s="1"/>
      <c r="C131" s="1"/>
      <c r="D131" s="1"/>
      <c r="E131" s="1"/>
      <c r="F131" s="1"/>
      <c r="G131" s="1"/>
      <c r="H131" s="1"/>
      <c r="I131" s="1"/>
    </row>
    <row r="132" spans="1:12">
      <c r="A132" s="1"/>
      <c r="B132" s="1"/>
      <c r="C132" s="1"/>
      <c r="D132" s="1"/>
      <c r="E132" s="1"/>
      <c r="F132" s="1"/>
      <c r="G132" s="1"/>
      <c r="H132" s="1"/>
      <c r="I132" s="1"/>
    </row>
    <row r="133" spans="1:12">
      <c r="A133" s="1"/>
      <c r="B133" s="1"/>
      <c r="C133" s="1"/>
      <c r="D133" s="1"/>
      <c r="E133" s="1"/>
      <c r="F133" s="1"/>
      <c r="G133" s="1"/>
      <c r="H133" s="1"/>
      <c r="I133" s="1"/>
    </row>
    <row r="134" spans="1:12">
      <c r="A134" s="1"/>
      <c r="B134" s="1"/>
      <c r="C134" s="1"/>
      <c r="D134" s="1"/>
      <c r="E134" s="1"/>
      <c r="F134" s="1"/>
      <c r="G134" s="1"/>
      <c r="H134" s="1"/>
      <c r="I134" s="1"/>
    </row>
    <row r="135" spans="1:12">
      <c r="A135" s="1"/>
      <c r="B135" s="1"/>
      <c r="C135" s="1"/>
      <c r="D135" s="1"/>
      <c r="E135" s="1"/>
      <c r="F135" s="1"/>
      <c r="G135" s="1"/>
      <c r="H135" s="1"/>
      <c r="I135" s="1"/>
    </row>
    <row r="136" spans="1:12">
      <c r="A136" s="1"/>
      <c r="B136" s="1"/>
      <c r="C136" s="1"/>
      <c r="D136" s="1"/>
      <c r="E136" s="1"/>
      <c r="F136" s="1"/>
      <c r="G136" s="1"/>
      <c r="H136" s="1"/>
      <c r="I136" s="1"/>
    </row>
    <row r="137" spans="1:12">
      <c r="A137" s="1"/>
      <c r="B137" s="1"/>
      <c r="C137" s="1"/>
      <c r="D137" s="1"/>
      <c r="E137" s="1"/>
      <c r="F137" s="1"/>
      <c r="G137" s="1"/>
      <c r="H137" s="1"/>
      <c r="I137" s="1"/>
    </row>
    <row r="138" spans="1:12">
      <c r="A138" s="1"/>
      <c r="B138" s="1"/>
      <c r="C138" s="1"/>
      <c r="D138" s="1"/>
      <c r="E138" s="1"/>
      <c r="F138" s="1"/>
      <c r="G138" s="1"/>
      <c r="H138" s="1"/>
      <c r="I138" s="1"/>
    </row>
    <row r="139" spans="1:12">
      <c r="A139" s="1"/>
      <c r="B139" s="1"/>
      <c r="C139" s="1"/>
      <c r="D139" s="1"/>
      <c r="E139" s="1"/>
      <c r="F139" s="1"/>
      <c r="G139" s="1"/>
      <c r="H139" s="1"/>
      <c r="I139" s="1"/>
    </row>
    <row r="140" spans="1:12">
      <c r="A140" s="1"/>
      <c r="B140" s="1"/>
      <c r="C140" s="1"/>
      <c r="D140" s="1"/>
      <c r="E140" s="1"/>
      <c r="F140" s="1"/>
      <c r="G140" s="1"/>
      <c r="H140" s="1"/>
      <c r="I140" s="1"/>
    </row>
    <row r="141" spans="1:12">
      <c r="A141" s="1"/>
      <c r="B141" s="1"/>
      <c r="C141" s="1"/>
      <c r="D141" s="1"/>
      <c r="E141" s="1"/>
      <c r="F141" s="1"/>
      <c r="G141" s="1"/>
      <c r="H141" s="1"/>
      <c r="I141" s="1"/>
    </row>
    <row r="142" spans="1:12">
      <c r="A142" s="1"/>
      <c r="B142" s="1"/>
      <c r="C142" s="1"/>
      <c r="D142" s="1"/>
      <c r="E142" s="1"/>
      <c r="F142" s="1"/>
      <c r="G142" s="1"/>
      <c r="H142" s="1"/>
      <c r="I142" s="1"/>
    </row>
    <row r="143" spans="1:12">
      <c r="A143" s="1"/>
      <c r="B143" s="1"/>
      <c r="C143" s="1"/>
      <c r="D143" s="1"/>
      <c r="E143" s="1"/>
      <c r="F143" s="1"/>
      <c r="G143" s="1"/>
      <c r="H143" s="1"/>
      <c r="I143" s="1"/>
    </row>
    <row r="144" spans="1:12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</sheetData>
  <mergeCells count="21">
    <mergeCell ref="A50:B52"/>
    <mergeCell ref="C50:F50"/>
    <mergeCell ref="G50:J50"/>
    <mergeCell ref="C51:C52"/>
    <mergeCell ref="D51:F51"/>
    <mergeCell ref="G51:G52"/>
    <mergeCell ref="H51:J51"/>
    <mergeCell ref="A93:B95"/>
    <mergeCell ref="C93:F93"/>
    <mergeCell ref="G93:J93"/>
    <mergeCell ref="C94:C95"/>
    <mergeCell ref="D94:F94"/>
    <mergeCell ref="G94:G95"/>
    <mergeCell ref="H94:J94"/>
    <mergeCell ref="G10:J10"/>
    <mergeCell ref="H11:J11"/>
    <mergeCell ref="G11:G12"/>
    <mergeCell ref="A10:B12"/>
    <mergeCell ref="C11:C12"/>
    <mergeCell ref="D11:F11"/>
    <mergeCell ref="C10:F10"/>
  </mergeCells>
  <phoneticPr fontId="0" type="noConversion"/>
  <hyperlinks>
    <hyperlink ref="A7" location="'Spis tablic List of tables'!A1" display="Powrót do spisu tablic" xr:uid="{00000000-0004-0000-0800-000000000000}"/>
    <hyperlink ref="A8" location="'Spis tablic List of tables'!A1" display="Return to list of tables" xr:uid="{00000000-0004-0000-0800-000001000000}"/>
  </hyperlinks>
  <pageMargins left="0.35433070866141736" right="0.35433070866141736" top="0.55118110236220474" bottom="0.51181102362204722" header="0.51181102362204722" footer="0.51181102362204722"/>
  <pageSetup paperSize="9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0x00FBEB7090D5ED8B4AADA9FC396769AC9B</ContentTypeId>
    <Osoba xmlns="AD3641B4-23D9-4536-AF9E-7D0EADDEB824">STAT\KACZOROWSKAB</Osoba>
    <Odbiorcy2 xmlns="AD3641B4-23D9-4536-AF9E-7D0EADDEB824" xsi:nil="true"/>
    <NazwaPliku xmlns="AD3641B4-23D9-4536-AF9E-7D0EADDEB824">Dział VIII tabl. 1-13.xlsx.xlsx</NazwaPliku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56635B-4C9B-4C07-A225-4092755A6A94}"/>
</file>

<file path=customXml/itemProps2.xml><?xml version="1.0" encoding="utf-8"?>
<ds:datastoreItem xmlns:ds="http://schemas.openxmlformats.org/officeDocument/2006/customXml" ds:itemID="{5A3A4123-9B21-49EF-8834-C3F8915FB28A}"/>
</file>

<file path=customXml/itemProps3.xml><?xml version="1.0" encoding="utf-8"?>
<ds:datastoreItem xmlns:ds="http://schemas.openxmlformats.org/officeDocument/2006/customXml" ds:itemID="{8133F438-3A8D-48DE-B3B8-3FEAA84CE4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Spis tablic List of tables</vt:lpstr>
      <vt:lpstr>Tabl.1</vt:lpstr>
      <vt:lpstr>Tabl.2 </vt:lpstr>
      <vt:lpstr>tabl.3</vt:lpstr>
      <vt:lpstr>tabl.4 A</vt:lpstr>
      <vt:lpstr>tabl.4 B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Kaczorowska Beata</cp:lastModifiedBy>
  <cp:lastPrinted>2022-07-08T10:53:09Z</cp:lastPrinted>
  <dcterms:created xsi:type="dcterms:W3CDTF">1997-02-26T13:46:56Z</dcterms:created>
  <dcterms:modified xsi:type="dcterms:W3CDTF">2023-02-14T13:54:56Z</dcterms:modified>
</cp:coreProperties>
</file>