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015" windowWidth="19260" windowHeight="6060" tabRatio="677"/>
  </bookViews>
  <sheets>
    <sheet name="tab75" sheetId="53" r:id="rId1"/>
    <sheet name="tab76" sheetId="54" r:id="rId2"/>
    <sheet name="tab77" sheetId="24" r:id="rId3"/>
    <sheet name="tab78" sheetId="27" r:id="rId4"/>
    <sheet name="tab79" sheetId="29" r:id="rId5"/>
    <sheet name="tab80" sheetId="31" r:id="rId6"/>
    <sheet name="tab81" sheetId="32" r:id="rId7"/>
    <sheet name="tab82" sheetId="33" r:id="rId8"/>
    <sheet name="tab83" sheetId="34" r:id="rId9"/>
  </sheets>
  <externalReferences>
    <externalReference r:id="rId10"/>
  </externalReferences>
  <definedNames>
    <definedName name="_Toc152147301" localSheetId="1">'tab76'!$A$1</definedName>
    <definedName name="_Toc152147304" localSheetId="5">'tab80'!$A$1</definedName>
    <definedName name="_Toc152147304" localSheetId="6">'tab81'!$A$1</definedName>
    <definedName name="_Toc246837379" localSheetId="0">'tab75'!$A$2</definedName>
    <definedName name="_Toc246837381" localSheetId="1">'tab76'!$A$2</definedName>
    <definedName name="_Toc246837395" localSheetId="5">'tab80'!$A$4</definedName>
    <definedName name="_Toc246837395" localSheetId="6">'tab81'!$A$4</definedName>
    <definedName name="_Toc246837399" localSheetId="7">'tab82'!$A$3</definedName>
    <definedName name="_Toc246837401" localSheetId="8">'tab83'!$A$4</definedName>
    <definedName name="_xlnm.Print_Titles" localSheetId="2">'tab77'!$1:$8</definedName>
    <definedName name="_xlnm.Print_Titles" localSheetId="3">'tab78'!$1:$7</definedName>
    <definedName name="_xlnm.Print_Titles" localSheetId="4">'tab79'!$1:$7</definedName>
  </definedNames>
  <calcPr calcId="145621"/>
</workbook>
</file>

<file path=xl/calcChain.xml><?xml version="1.0" encoding="utf-8"?>
<calcChain xmlns="http://schemas.openxmlformats.org/spreadsheetml/2006/main">
  <c r="D23" i="54"/>
  <c r="E23" s="1"/>
  <c r="D20"/>
  <c r="E20" s="1"/>
  <c r="D17"/>
  <c r="E17" s="1"/>
  <c r="D14"/>
  <c r="E14" s="1"/>
  <c r="D11"/>
  <c r="E11" s="1"/>
  <c r="C23"/>
  <c r="C14"/>
  <c r="C17"/>
  <c r="C20"/>
  <c r="C11"/>
  <c r="E70" i="32" l="1"/>
  <c r="E67"/>
  <c r="E64"/>
  <c r="E61"/>
  <c r="E58"/>
  <c r="E55"/>
  <c r="E52"/>
  <c r="E49"/>
  <c r="E46"/>
  <c r="E43"/>
  <c r="E40"/>
  <c r="E37"/>
  <c r="E34"/>
  <c r="E31"/>
  <c r="E28"/>
  <c r="E25"/>
  <c r="E22"/>
  <c r="E19"/>
  <c r="E16"/>
  <c r="E11"/>
</calcChain>
</file>

<file path=xl/sharedStrings.xml><?xml version="1.0" encoding="utf-8"?>
<sst xmlns="http://schemas.openxmlformats.org/spreadsheetml/2006/main" count="700" uniqueCount="386">
  <si>
    <t>-</t>
  </si>
  <si>
    <t>HF.1</t>
  </si>
  <si>
    <t>HF.1.1</t>
  </si>
  <si>
    <t>HF.1.2</t>
  </si>
  <si>
    <t>HF.2</t>
  </si>
  <si>
    <t>HF.2.1 + HF.2.2</t>
  </si>
  <si>
    <t>HF.2.3</t>
  </si>
  <si>
    <t>HF.2.4</t>
  </si>
  <si>
    <t>HF.2.5</t>
  </si>
  <si>
    <t>HF.3</t>
  </si>
  <si>
    <t>Current health care expenditure</t>
  </si>
  <si>
    <t xml:space="preserve">Wydatki inwestycyjne  </t>
  </si>
  <si>
    <t>HC.R.1</t>
  </si>
  <si>
    <t>Capital formation of health care provider institutions</t>
  </si>
  <si>
    <t>Total expenditure</t>
  </si>
  <si>
    <t>Health-related functions</t>
  </si>
  <si>
    <t xml:space="preserve">Kształcenie i szkolenie personelu medycznego  </t>
  </si>
  <si>
    <t>HC.R.2</t>
  </si>
  <si>
    <t>Education and training of health personnel</t>
  </si>
  <si>
    <t xml:space="preserve">Badania i rozwój w ochronie zdrowia  </t>
  </si>
  <si>
    <t>HC.R.3</t>
  </si>
  <si>
    <t>Research and development in health</t>
  </si>
  <si>
    <t xml:space="preserve">Kontrola żywności, higieny i wody pitnej  </t>
  </si>
  <si>
    <t>HC.R.4</t>
  </si>
  <si>
    <t>Food, hygiene and drinking water control</t>
  </si>
  <si>
    <t>HC.R.7</t>
  </si>
  <si>
    <t>Administration and provision of health related cash-benefits</t>
  </si>
  <si>
    <t>HC.1-
-HC.7</t>
  </si>
  <si>
    <t>HC.1-
-HC.7, 
HC.R.1</t>
  </si>
  <si>
    <t xml:space="preserve">Usługi lecznicze  </t>
  </si>
  <si>
    <t>HC.1</t>
  </si>
  <si>
    <t>Services of curative care</t>
  </si>
  <si>
    <t xml:space="preserve">Usługi rehabilitacyjne  </t>
  </si>
  <si>
    <t>HC.2</t>
  </si>
  <si>
    <t>Services of rehabilitative care</t>
  </si>
  <si>
    <t xml:space="preserve">Usługi długoterminowej opieki pielęgnacyjnej  </t>
  </si>
  <si>
    <t>HC.3</t>
  </si>
  <si>
    <t>Services of long-term nursing care</t>
  </si>
  <si>
    <t xml:space="preserve">Usługi pomocnicze w ochronie zdrowia  </t>
  </si>
  <si>
    <t>HC.4</t>
  </si>
  <si>
    <t>Ancillary services to health care</t>
  </si>
  <si>
    <t xml:space="preserve">Produkty medyczne dla pacjentów ambulatoryjnych  </t>
  </si>
  <si>
    <t>HC.5</t>
  </si>
  <si>
    <t>Medical goods dispensed to outpatients</t>
  </si>
  <si>
    <t>HC.5.1</t>
  </si>
  <si>
    <t>HC.5.2</t>
  </si>
  <si>
    <t>Expenditure on individual health care</t>
  </si>
  <si>
    <t xml:space="preserve">Profilaktyka i zdrowie publiczne  </t>
  </si>
  <si>
    <t>HC.6</t>
  </si>
  <si>
    <t>Prevention and public health services</t>
  </si>
  <si>
    <t xml:space="preserve">Administracja ochrony zdrowia i ubezpieczeń  </t>
  </si>
  <si>
    <t>HC.7</t>
  </si>
  <si>
    <t>Health administration and health insurance</t>
  </si>
  <si>
    <t>HC.1-
-HC.5</t>
  </si>
  <si>
    <t xml:space="preserve">                    – W MLN ZŁ (NA PODSTAWIE NARODOWEGO RACHUNKU ZDROWIA) </t>
  </si>
  <si>
    <t xml:space="preserve">                    – IN MLN PLN (RESULT OF THE NATIONAL HEALTH ACCOUNT)</t>
  </si>
  <si>
    <t>HC.1-HC.5</t>
  </si>
  <si>
    <t>HC.1-HC.7</t>
  </si>
  <si>
    <t xml:space="preserve">                    — W MLN ZŁ (NA PODSTAWIE NARODOWEGO RACHUNKU ZDROWIA)</t>
  </si>
  <si>
    <t>HP.1</t>
  </si>
  <si>
    <t>Hospitals</t>
  </si>
  <si>
    <t>HP.2</t>
  </si>
  <si>
    <t>Nursing and residential care facilities</t>
  </si>
  <si>
    <t>HP.3</t>
  </si>
  <si>
    <t>Providers of ambulatory health care</t>
  </si>
  <si>
    <t>HP.3.1</t>
  </si>
  <si>
    <t>HP.3.2</t>
  </si>
  <si>
    <t>HP.3.3</t>
  </si>
  <si>
    <t>HP.3.4</t>
  </si>
  <si>
    <t>HP.3.5</t>
  </si>
  <si>
    <t>HP.3.6</t>
  </si>
  <si>
    <t>HP.3.9</t>
  </si>
  <si>
    <t>HP.4</t>
  </si>
  <si>
    <t>Retail sale and Rother providers of medical goods</t>
  </si>
  <si>
    <t>HP.4.1</t>
  </si>
  <si>
    <t>HP.4.2-4.9</t>
  </si>
  <si>
    <t>HP.5</t>
  </si>
  <si>
    <t>Provision and administration of public health programs</t>
  </si>
  <si>
    <t>HP.6</t>
  </si>
  <si>
    <t>General health administration and insurance</t>
  </si>
  <si>
    <t>HP.6.1</t>
  </si>
  <si>
    <t>HP.6.2</t>
  </si>
  <si>
    <t>HP.6.3</t>
  </si>
  <si>
    <t>HP.6.4</t>
  </si>
  <si>
    <t>HP.6.9</t>
  </si>
  <si>
    <t>HP.7</t>
  </si>
  <si>
    <t>Other industries (rest of the economy)</t>
  </si>
  <si>
    <t>HP.7.1</t>
  </si>
  <si>
    <t>HP.7.2</t>
  </si>
  <si>
    <t>HP.7.9</t>
  </si>
  <si>
    <t>HP.9</t>
  </si>
  <si>
    <t>Rest of the world</t>
  </si>
  <si>
    <t xml:space="preserve">  Leki i materiały nietrwałego użytku  </t>
  </si>
  <si>
    <t xml:space="preserve">  Pharmaceutical and other medical non-durables</t>
  </si>
  <si>
    <t xml:space="preserve">  Sprzęt terapeutyczny i dobra trwałego użytku  </t>
  </si>
  <si>
    <t xml:space="preserve">  Therapeutic appliances and other medical durables</t>
  </si>
  <si>
    <t xml:space="preserve">  Praktyki lekarskie  </t>
  </si>
  <si>
    <t xml:space="preserve">  Offices of physicians</t>
  </si>
  <si>
    <t xml:space="preserve">  Praktyki stomatologiczne  </t>
  </si>
  <si>
    <t xml:space="preserve">  Offices of dentists</t>
  </si>
  <si>
    <t xml:space="preserve">  Pozostałe praktyki medyczne  </t>
  </si>
  <si>
    <t xml:space="preserve">  Offices of other health practi-tioners</t>
  </si>
  <si>
    <t xml:space="preserve">  Outpatient care centres</t>
  </si>
  <si>
    <t xml:space="preserve">  Medical and diagnostic laboratories  </t>
  </si>
  <si>
    <t xml:space="preserve">  Ośrodki diagnostyczne  </t>
  </si>
  <si>
    <t xml:space="preserve">  Przychodnie, centra opieki ambulatoryjnej    </t>
  </si>
  <si>
    <t xml:space="preserve">  Świadczeniodawcy w zakresie opieki domowej  </t>
  </si>
  <si>
    <t xml:space="preserve">  Providers of home health care services</t>
  </si>
  <si>
    <t xml:space="preserve">  Inni świadczeniodawcy opieki ambulatoryjnej  </t>
  </si>
  <si>
    <t xml:space="preserve">  Other providers of ambulatory health care</t>
  </si>
  <si>
    <t xml:space="preserve">  Apteki  </t>
  </si>
  <si>
    <t xml:space="preserve">  Dispensing chemists = Pharmacies</t>
  </si>
  <si>
    <t xml:space="preserve">  Pozostali sprzedawcy i dostawcy medyczni  </t>
  </si>
  <si>
    <t xml:space="preserve">  Other retail sale and suppliers of pharmaceuticals </t>
  </si>
  <si>
    <t xml:space="preserve">  Government administration of health</t>
  </si>
  <si>
    <t xml:space="preserve">  Fundusze zabezpieczenia społecznego  </t>
  </si>
  <si>
    <t xml:space="preserve">  Social security funds</t>
  </si>
  <si>
    <t xml:space="preserve">  Other social insurance</t>
  </si>
  <si>
    <t xml:space="preserve">  Inne ubezpieczenia społeczne  </t>
  </si>
  <si>
    <t xml:space="preserve">  Inne (prywatne) ubezpieczenia  </t>
  </si>
  <si>
    <t xml:space="preserve">  Other (private) insurance</t>
  </si>
  <si>
    <t xml:space="preserve">  Rządowe i samorządowe (z wył. fund. zabezp. 
    społecznych) ……………………………….…..…………</t>
  </si>
  <si>
    <t xml:space="preserve">  Inne instytucje administracji  </t>
  </si>
  <si>
    <t xml:space="preserve">  Other providers of administration</t>
  </si>
  <si>
    <t xml:space="preserve">  Gospodarstwa domowe  </t>
  </si>
  <si>
    <t xml:space="preserve">  Private households</t>
  </si>
  <si>
    <t xml:space="preserve">  Inni dostawcy  </t>
  </si>
  <si>
    <t xml:space="preserve">  All other industries producers of health care</t>
  </si>
  <si>
    <t xml:space="preserve"> Jednostki medycyny pracy  </t>
  </si>
  <si>
    <t xml:space="preserve">  Establishments as providers of occupational health care 
    services</t>
  </si>
  <si>
    <t xml:space="preserve">                  RACHUNKU ZDROWIA)</t>
  </si>
  <si>
    <t>T o t a l</t>
  </si>
  <si>
    <t xml:space="preserve">Podstawowa opieka zdrowotna  </t>
  </si>
  <si>
    <t>Primary heath care</t>
  </si>
  <si>
    <t xml:space="preserve">Ambulatoryjna opieka specjalistyczna  </t>
  </si>
  <si>
    <t>Outpatient specialistic care</t>
  </si>
  <si>
    <t xml:space="preserve">Lecznictwo szpitalne  </t>
  </si>
  <si>
    <t>In-patient curative care</t>
  </si>
  <si>
    <t xml:space="preserve">Opieka psychiatryczna i leczenie uzależnień  </t>
  </si>
  <si>
    <t>Psychiatric care and addiction treatment</t>
  </si>
  <si>
    <t xml:space="preserve">Rehabilitacja lecznicza  </t>
  </si>
  <si>
    <t>Rehabilitative care</t>
  </si>
  <si>
    <t xml:space="preserve">Opieka długoterminowa  </t>
  </si>
  <si>
    <t>Long-term care</t>
  </si>
  <si>
    <t xml:space="preserve">Leczenie stomatologiczne  </t>
  </si>
  <si>
    <t>Outpatient dental care</t>
  </si>
  <si>
    <t xml:space="preserve">Lecznictwo uzdrowiskowe  </t>
  </si>
  <si>
    <t>Health resort treatment</t>
  </si>
  <si>
    <t xml:space="preserve">Pomoc doraźna i transport sanitarny  </t>
  </si>
  <si>
    <t>First aid and sanitary transport</t>
  </si>
  <si>
    <t>Health services contracted separately</t>
  </si>
  <si>
    <t xml:space="preserve">Refundacja cen leków </t>
  </si>
  <si>
    <t>Refunding of price of medicine</t>
  </si>
  <si>
    <t xml:space="preserve">                     COSTS OF HEALTH CARE SERVICES FOR THE INSURED POPULATION COVERED BY NATIONAL</t>
  </si>
  <si>
    <t>Zaopatrzenie w sprzęt ortopedyczny, środki pomocnicze
  i lecznicze środki techniczne  ……..………….…………..…..……..</t>
  </si>
  <si>
    <t>The costs of preventive health programs, health policy programs 
  financed from the Fund's own sources</t>
  </si>
  <si>
    <t>The supply of orthopedic equipment, medical aids and technical  
   measures</t>
  </si>
  <si>
    <t xml:space="preserve">Koszty profilaktycznych programów zdrowotnych i programów 
  polityki zdrowotnej, finansowanych ze środków własnych Funduszu  </t>
  </si>
  <si>
    <t xml:space="preserve">                     STATE BUDGET EXPENDITURE ON HEALTH CARE ACCORDING TO THE SELECTED BUDGET </t>
  </si>
  <si>
    <t>x</t>
  </si>
  <si>
    <t>Health care</t>
  </si>
  <si>
    <t xml:space="preserve">Szpitale ogólne  </t>
  </si>
  <si>
    <t>General hospitals</t>
  </si>
  <si>
    <t xml:space="preserve">Szpitale kliniczne  </t>
  </si>
  <si>
    <t>Clinical hospitals</t>
  </si>
  <si>
    <t xml:space="preserve">Zakłady opiekuńczo-lecznicze i pielęgnacyjno-opiekuńcze </t>
  </si>
  <si>
    <t>Chronic medical care homes and nursing homes</t>
  </si>
  <si>
    <t xml:space="preserve">Lecznictwo psychiatryczne  </t>
  </si>
  <si>
    <t>Psychiatric medical care</t>
  </si>
  <si>
    <t xml:space="preserve">Lecznictwo ambulatoryjne  </t>
  </si>
  <si>
    <t>Outpatient medical care</t>
  </si>
  <si>
    <t xml:space="preserve">Inspekcja Sanitarna  </t>
  </si>
  <si>
    <t>Sanitary inspection</t>
  </si>
  <si>
    <t xml:space="preserve">Inspekcja Farmaceutyczna  </t>
  </si>
  <si>
    <t>Pharmaceutical inspection</t>
  </si>
  <si>
    <t xml:space="preserve">Ratownictwo medyczne  </t>
  </si>
  <si>
    <t>Emergency medical services</t>
  </si>
  <si>
    <t xml:space="preserve">Publiczna służba krwi  </t>
  </si>
  <si>
    <t>Public service of blood</t>
  </si>
  <si>
    <t xml:space="preserve">Zespoły metodyczne opieki zdrowotnej  </t>
  </si>
  <si>
    <t>Groups of methodical health care</t>
  </si>
  <si>
    <t xml:space="preserve">Medycyna pracy  </t>
  </si>
  <si>
    <t>Occupational health care</t>
  </si>
  <si>
    <t xml:space="preserve">Programy polityki zdrowotnej </t>
  </si>
  <si>
    <t>Health policy programs</t>
  </si>
  <si>
    <t xml:space="preserve">Świadczenia wysokospecjalistyczne  </t>
  </si>
  <si>
    <t>Highly specialistic services</t>
  </si>
  <si>
    <t xml:space="preserve">Zapobieganie i zwalczanie AIDS  </t>
  </si>
  <si>
    <t>Prevention and braving of AIDS</t>
  </si>
  <si>
    <t xml:space="preserve">Zwalczanie narkomanii  </t>
  </si>
  <si>
    <t>Braving of drug addiction</t>
  </si>
  <si>
    <t xml:space="preserve">Przeciwdziałanie alkoholizmowi  </t>
  </si>
  <si>
    <t xml:space="preserve">Alcoholism counteraction </t>
  </si>
  <si>
    <t xml:space="preserve">Staże i specjalizacje medyczne  </t>
  </si>
  <si>
    <t xml:space="preserve">Składki na ubezpieczenie zdrowotne oraz świadczenia dla 
  osób nieobjętych obowiązkiem ubezpieczenia zdrowotnego </t>
  </si>
  <si>
    <t>Contributions to health insurance and benefits for persons 
  not subject to health insurance</t>
  </si>
  <si>
    <t>The Office for Registration of Medicinal Products, 
  Medical Devices and Biocidal Products</t>
  </si>
  <si>
    <t>Urząd Rejestracji Produktów Leczniczych, Wyrobów 
  Medycznych i Produktów Biobójczych ……...………...….</t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</si>
  <si>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</si>
  <si>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</si>
  <si>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</si>
  <si>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</si>
  <si>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</si>
  <si>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</si>
  <si>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</si>
  <si>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</si>
  <si>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</si>
  <si>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</si>
  <si>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</si>
  <si>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</si>
  <si>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</si>
  <si>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Warmińsko-mazurskie  </t>
  </si>
  <si>
    <t xml:space="preserve">Wielkopolskie  </t>
  </si>
  <si>
    <t xml:space="preserve">Zachodniopomorskie  </t>
  </si>
  <si>
    <t>Health Care</t>
  </si>
  <si>
    <t>General Hospitals</t>
  </si>
  <si>
    <t>Columns of sanitary transports</t>
  </si>
  <si>
    <t>Programy polityki zdrowotnej</t>
  </si>
  <si>
    <t>Alcoholism counteraction</t>
  </si>
  <si>
    <t>Internship and specialization</t>
  </si>
  <si>
    <t xml:space="preserve">Izby wytrzeźwień </t>
  </si>
  <si>
    <t>Sobering chambers</t>
  </si>
  <si>
    <t xml:space="preserve">                    LOCAL SELF-GOVERNMENT BUDGET EXPENDITURE ON HEALTH CARE ACCORDING TO THE SELECTED  </t>
  </si>
  <si>
    <t>Chronic medical care homes 
  and nursing homes</t>
  </si>
  <si>
    <t xml:space="preserve">Kolumny transportu sanitarnego  </t>
  </si>
  <si>
    <t>Contributions to health insur-
  ance and benefits for persons 
  not subject to health insurance</t>
  </si>
  <si>
    <t>Budżety samorządów teryto-
  rialnych    O G Ó Ł E M …..</t>
  </si>
  <si>
    <t>TOTAL budgets of local go- 
  vernment</t>
  </si>
  <si>
    <t>Zakłady opiekuńczo-lecznicze 
  i pielęgnacyjno-opiekuńcze …</t>
  </si>
  <si>
    <t>Inne usługi (nie przeznaczone na zdrowie)</t>
  </si>
  <si>
    <t>Other (Non-health care/health-related) goods and services</t>
  </si>
  <si>
    <t>M.1(HC)</t>
  </si>
  <si>
    <t>Administracja i dostarczanie świadczeń pieniężnych………………………………………………..</t>
  </si>
  <si>
    <t>Providers of health care related goods and services</t>
  </si>
  <si>
    <t xml:space="preserve">Dostawcy opieki i dóbry powiązanych z ochroną zdrowia </t>
  </si>
  <si>
    <t xml:space="preserve">   capital formation</t>
  </si>
  <si>
    <t xml:space="preserve">   wydatki inwestycyjne  </t>
  </si>
  <si>
    <t>from total private  expenditure</t>
  </si>
  <si>
    <t xml:space="preserve">z wydatków prywatnych razem </t>
  </si>
  <si>
    <t xml:space="preserve">   other private expenditure</t>
  </si>
  <si>
    <t xml:space="preserve">   inne wydatki prywatne  </t>
  </si>
  <si>
    <t xml:space="preserve">   household out-of-pocket expenditure</t>
  </si>
  <si>
    <t xml:space="preserve">   bezpośrednie gospodarstw domowych  </t>
  </si>
  <si>
    <t>Total current private expenditure</t>
  </si>
  <si>
    <t>Total private  expenditure</t>
  </si>
  <si>
    <t>from total public expenditure</t>
  </si>
  <si>
    <t xml:space="preserve">   social security funds </t>
  </si>
  <si>
    <t xml:space="preserve">   funduszy ubezpieczeń społecznych  </t>
  </si>
  <si>
    <t xml:space="preserve">   local government units</t>
  </si>
  <si>
    <t xml:space="preserve">   jednostek samorządu terytorialnego  </t>
  </si>
  <si>
    <t xml:space="preserve">   state budget  </t>
  </si>
  <si>
    <t xml:space="preserve">   budżetu państwa  </t>
  </si>
  <si>
    <t>Total current public expenditure</t>
  </si>
  <si>
    <t>Total public expenditure</t>
  </si>
  <si>
    <t xml:space="preserve">   inwestycyjne  </t>
  </si>
  <si>
    <t xml:space="preserve">   current</t>
  </si>
  <si>
    <t xml:space="preserve">   bieżące  </t>
  </si>
  <si>
    <t>GROSS DOMESTIC PRODUCT</t>
  </si>
  <si>
    <t>% PKB</t>
  </si>
  <si>
    <t>Administration and provision of health 
  related cash-benefits</t>
  </si>
  <si>
    <t>Administracja i dostarczanie świadczeń 
  pieniężnych (HC.R.7) ……………….…</t>
  </si>
  <si>
    <t xml:space="preserve">Kontrola żywności, higieny i wody 
  pitnej (HC.R.4) …………………………. </t>
  </si>
  <si>
    <t xml:space="preserve">Badania i rozwój w ochronie 
  zdrowia (HC.R.3) ……………………….. </t>
  </si>
  <si>
    <t>Kształcenie i szkolenie personelu
   medycznego (HC.R.2)  …………………</t>
  </si>
  <si>
    <t>Capital formation</t>
  </si>
  <si>
    <t xml:space="preserve">Inwestycje (HC.R.1)  </t>
  </si>
  <si>
    <t>Expenditure related to health care</t>
  </si>
  <si>
    <t>%</t>
  </si>
  <si>
    <t xml:space="preserve">                    WEDŁUG WYBRANYCH ROZDZIAŁÓW BUDŻETOWYCH W 2012 I 2013 R.</t>
  </si>
  <si>
    <t xml:space="preserve">                    BUDGET CHAPTERS, 2012 AND 2013</t>
  </si>
  <si>
    <t xml:space="preserve">                    WEDŁUG WOJEWÓDZTW W 2013 R.</t>
  </si>
  <si>
    <t xml:space="preserve">                    LOCAL SELF-GOVERNMENT BUDGET EXPENDITURE ON HEALTH CARE BY VOIVODESHIPS, 2013</t>
  </si>
  <si>
    <t xml:space="preserve">                     BUDŻETOWYCH W 2012 I 2013 R.</t>
  </si>
  <si>
    <t xml:space="preserve">                     CHAPTERS, 2012 AND 2013</t>
  </si>
  <si>
    <t xml:space="preserve">                     FUNDUSZ ZDROWIA W 2012 I 2013 R.</t>
  </si>
  <si>
    <t xml:space="preserve">                     HEALTH FUND, 2012 AND 2013</t>
  </si>
  <si>
    <t xml:space="preserve">  a) Data from National Health Account, 2011 and 2012.</t>
  </si>
  <si>
    <t xml:space="preserve">                    EXPENDITURES ON HEALTH CARE IN 2012 BY FUNCTION (INCLUDING HEALTH RELATED FUNCTIONS) AND FINANCING AGENTS</t>
  </si>
  <si>
    <t xml:space="preserve">                    CURRENT EXPENDITURE ON HEALTH CARE IN 2012 BY PROVIDERS AND FINANCING AGENTS IN MLN PLN (RESULT OF THE NATIONAL HEALTH ACCOUNT) </t>
  </si>
  <si>
    <t xml:space="preserve">                  EXPENDITURE ON HEALTH CARE IN 2012 BY FUNCTION AND PROVIDERS – IN MLN PLN (RESULT OF THE NATIONAL HEALTH ACCOUNT)</t>
  </si>
  <si>
    <r>
      <t xml:space="preserve">                  PUBLIC AND PRIVATE HEALTH CARE EXPENDITURE, 2011—2012</t>
    </r>
    <r>
      <rPr>
        <i/>
        <vertAlign val="superscript"/>
        <sz val="9"/>
        <color theme="1"/>
        <rFont val="Times New Roman"/>
        <family val="1"/>
        <charset val="238"/>
      </rPr>
      <t>a)</t>
    </r>
  </si>
  <si>
    <r>
      <t xml:space="preserve">WYSZCZEGÓLNIENIE
</t>
    </r>
    <r>
      <rPr>
        <i/>
        <sz val="9"/>
        <color theme="1"/>
        <rFont val="Times New Roman"/>
        <family val="1"/>
        <charset val="238"/>
      </rPr>
      <t>SPECIFICATION</t>
    </r>
  </si>
  <si>
    <r>
      <rPr>
        <sz val="9"/>
        <color theme="1"/>
        <rFont val="Times New Roman"/>
        <family val="1"/>
        <charset val="238"/>
      </rPr>
      <t>mln zł</t>
    </r>
    <r>
      <rPr>
        <i/>
        <sz val="9"/>
        <color theme="1"/>
        <rFont val="Times New Roman"/>
        <family val="1"/>
        <charset val="238"/>
      </rPr>
      <t xml:space="preserve">
in mln zl</t>
    </r>
  </si>
  <si>
    <r>
      <t xml:space="preserve">PRODUKT KRAJOWY BRUTTO </t>
    </r>
    <r>
      <rPr>
        <sz val="9"/>
        <color theme="1"/>
        <rFont val="Times New Roman"/>
        <family val="1"/>
        <charset val="238"/>
      </rPr>
      <t>……..</t>
    </r>
  </si>
  <si>
    <r>
      <t>Wydatki ogółem</t>
    </r>
    <r>
      <rPr>
        <i/>
        <vertAlign val="superscript"/>
        <sz val="9"/>
        <color theme="1"/>
        <rFont val="Times New Roman"/>
        <family val="1"/>
        <charset val="238"/>
      </rPr>
      <t>b)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………………………</t>
    </r>
  </si>
  <si>
    <r>
      <t>Total expenditure</t>
    </r>
    <r>
      <rPr>
        <i/>
        <vertAlign val="superscript"/>
        <sz val="9"/>
        <color theme="1"/>
        <rFont val="Times New Roman"/>
        <family val="1"/>
        <charset val="238"/>
      </rPr>
      <t>b)</t>
    </r>
  </si>
  <si>
    <r>
      <t xml:space="preserve">      z tego:</t>
    </r>
    <r>
      <rPr>
        <i/>
        <sz val="9"/>
        <color theme="1"/>
        <rFont val="Times New Roman"/>
        <family val="1"/>
        <charset val="238"/>
      </rPr>
      <t xml:space="preserve"> of which</t>
    </r>
  </si>
  <si>
    <r>
      <t xml:space="preserve">Wydatki publiczne razem </t>
    </r>
    <r>
      <rPr>
        <sz val="9"/>
        <color theme="1"/>
        <rFont val="Times New Roman"/>
        <family val="1"/>
        <charset val="238"/>
      </rPr>
      <t xml:space="preserve">……………….  </t>
    </r>
  </si>
  <si>
    <r>
      <t>Wydatki publiczne bieżące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……………..</t>
    </r>
  </si>
  <si>
    <r>
      <t xml:space="preserve">z wydatków publicznych razem 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</si>
  <si>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   wydatki inwestycyjne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</si>
  <si>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>Wydatki prywatne razem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………………</t>
    </r>
  </si>
  <si>
    <r>
      <t>Wydatki prywatne bieżące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…………….</t>
    </r>
  </si>
  <si>
    <r>
      <t xml:space="preserve">  a)</t>
    </r>
    <r>
      <rPr>
        <sz val="9"/>
        <color theme="1"/>
        <rFont val="Times New Roman"/>
        <family val="1"/>
        <charset val="238"/>
      </rPr>
      <t xml:space="preserve"> Dane zawarte w tablicy pochodzą z opracowania narodowego rachunku zdrowia za lata 2012 i 2011. </t>
    </r>
    <r>
      <rPr>
        <i/>
        <sz val="9"/>
        <color theme="1"/>
        <rFont val="Times New Roman"/>
        <family val="1"/>
        <charset val="238"/>
      </rPr>
      <t>b)</t>
    </r>
    <r>
      <rPr>
        <sz val="9"/>
        <color theme="1"/>
        <rFont val="Times New Roman"/>
        <family val="1"/>
        <charset val="238"/>
      </rPr>
      <t xml:space="preserve"> Wydatki ogółem zawierają też wydatki sektora Zagranica.</t>
    </r>
  </si>
  <si>
    <r>
      <t xml:space="preserve">  a) Data from National Health Account</t>
    </r>
    <r>
      <rPr>
        <sz val="9"/>
        <color theme="1"/>
        <rFont val="Times New Roman"/>
        <family val="1"/>
        <charset val="238"/>
      </rPr>
      <t xml:space="preserve">, </t>
    </r>
    <r>
      <rPr>
        <i/>
        <sz val="9"/>
        <color theme="1"/>
        <rFont val="Times New Roman"/>
        <family val="1"/>
        <charset val="238"/>
      </rPr>
      <t>2011 and 2012. b) Total expenditure includes also expenditure of sectors</t>
    </r>
    <r>
      <rPr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Times New Roman"/>
        <family val="1"/>
        <charset val="238"/>
      </rPr>
      <t>of  foreign countries.</t>
    </r>
  </si>
  <si>
    <r>
      <t xml:space="preserve">   EXPENDITURE RELATED TO HEALTH CARE, 2011—2012</t>
    </r>
    <r>
      <rPr>
        <i/>
        <vertAlign val="superscript"/>
        <sz val="9"/>
        <color theme="1"/>
        <rFont val="Times New Roman"/>
        <family val="1"/>
        <charset val="238"/>
      </rPr>
      <t>a)</t>
    </r>
  </si>
  <si>
    <r>
      <t xml:space="preserve">WYSZCZEGÓLNIENIE
</t>
    </r>
    <r>
      <rPr>
        <i/>
        <sz val="8"/>
        <color theme="1"/>
        <rFont val="Times New Roman"/>
        <family val="1"/>
        <charset val="238"/>
      </rPr>
      <t>SPECIFICATION</t>
    </r>
  </si>
  <si>
    <r>
      <t xml:space="preserve">mln zł
</t>
    </r>
    <r>
      <rPr>
        <i/>
        <sz val="8"/>
        <color theme="1"/>
        <rFont val="Times New Roman"/>
        <family val="1"/>
        <charset val="238"/>
      </rPr>
      <t>in mln zl</t>
    </r>
  </si>
  <si>
    <r>
      <t xml:space="preserve">Wydatki powiązane z ochroną zdrowia 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</si>
  <si>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      w tym: </t>
    </r>
    <r>
      <rPr>
        <i/>
        <sz val="9"/>
        <color theme="1"/>
        <rFont val="Times New Roman"/>
        <family val="1"/>
        <charset val="238"/>
      </rPr>
      <t>of which</t>
    </r>
  </si>
  <si>
    <r>
      <t xml:space="preserve">  a)</t>
    </r>
    <r>
      <rPr>
        <sz val="8"/>
        <color theme="1"/>
        <rFont val="Times New Roman"/>
        <family val="1"/>
        <charset val="238"/>
      </rPr>
      <t xml:space="preserve"> Dane zawarte w tablicy pochodzą z opracowania narodowego rachunku zdrowia za lata 2011 i 2012.</t>
    </r>
  </si>
  <si>
    <r>
      <t xml:space="preserve">FUNKCJE OCHRONY ZDROWIA 
(łącznie z funkcjami powiązanymi
z ochroną zdrowia)
</t>
    </r>
    <r>
      <rPr>
        <i/>
        <sz val="9"/>
        <color theme="1"/>
        <rFont val="Times New Roman"/>
        <family val="1"/>
        <charset val="238"/>
      </rPr>
      <t>HEALTH CARE BY FUNCTIONS
(including health related functions)</t>
    </r>
  </si>
  <si>
    <r>
      <t xml:space="preserve">Kategorie ICHA-HC
</t>
    </r>
    <r>
      <rPr>
        <i/>
        <sz val="9"/>
        <color theme="1"/>
        <rFont val="Times New Roman"/>
        <family val="1"/>
        <charset val="238"/>
      </rPr>
      <t>ICHA-HC    Categories</t>
    </r>
  </si>
  <si>
    <r>
      <t xml:space="preserve">Ogółem
</t>
    </r>
    <r>
      <rPr>
        <b/>
        <i/>
        <sz val="9"/>
        <color theme="1"/>
        <rFont val="Times New Roman"/>
        <family val="1"/>
        <charset val="238"/>
      </rPr>
      <t>Total</t>
    </r>
  </si>
  <si>
    <r>
      <t xml:space="preserve">Płatnicy     </t>
    </r>
    <r>
      <rPr>
        <i/>
        <sz val="9"/>
        <color theme="1"/>
        <rFont val="Times New Roman"/>
        <family val="1"/>
        <charset val="238"/>
      </rPr>
      <t>Financing agents</t>
    </r>
  </si>
  <si>
    <r>
      <t xml:space="preserve">Instytucje
rządowe
i samorzą-
dowe
</t>
    </r>
    <r>
      <rPr>
        <b/>
        <i/>
        <sz val="9"/>
        <color theme="1"/>
        <rFont val="Times New Roman"/>
        <family val="1"/>
        <charset val="238"/>
      </rPr>
      <t>General govern-
ment</t>
    </r>
  </si>
  <si>
    <r>
      <t xml:space="preserve">Instytucje rządowe
i samo-
rządowe
(z wył. fund. ubezp.)
</t>
    </r>
    <r>
      <rPr>
        <i/>
        <sz val="9"/>
        <color theme="1"/>
        <rFont val="Times New Roman"/>
        <family val="1"/>
        <charset val="238"/>
      </rPr>
      <t>General govern-
ment
(excl. social security)</t>
    </r>
  </si>
  <si>
    <r>
      <t xml:space="preserve">Fundusze zabezpie-
czenia
społecz-nego
</t>
    </r>
    <r>
      <rPr>
        <i/>
        <sz val="9"/>
        <color theme="1"/>
        <rFont val="Times New Roman"/>
        <family val="1"/>
        <charset val="238"/>
      </rPr>
      <t>Social
security
funds</t>
    </r>
  </si>
  <si>
    <r>
      <t xml:space="preserve">Sektor
prywatny
</t>
    </r>
    <r>
      <rPr>
        <b/>
        <i/>
        <sz val="9"/>
        <color theme="1"/>
        <rFont val="Times New Roman"/>
        <family val="1"/>
        <charset val="238"/>
      </rPr>
      <t>Private sector</t>
    </r>
  </si>
  <si>
    <r>
      <t xml:space="preserve">Prywatne
ubezpie-
czenia
</t>
    </r>
    <r>
      <rPr>
        <i/>
        <sz val="9"/>
        <color theme="1"/>
        <rFont val="Times New Roman"/>
        <family val="1"/>
        <charset val="238"/>
      </rPr>
      <t>Private insurance</t>
    </r>
    <r>
      <rPr>
        <sz val="9"/>
        <color theme="1"/>
        <rFont val="Times New Roman"/>
        <family val="1"/>
        <charset val="238"/>
      </rPr>
      <t xml:space="preserve">
</t>
    </r>
  </si>
  <si>
    <r>
      <t xml:space="preserve">Wydatki
gospo-
darstw domowych
</t>
    </r>
    <r>
      <rPr>
        <i/>
        <sz val="9"/>
        <color theme="1"/>
        <rFont val="Times New Roman"/>
        <family val="1"/>
        <charset val="238"/>
      </rPr>
      <t>Private house-holds 
out-of-
-pocket exp</t>
    </r>
    <r>
      <rPr>
        <sz val="9"/>
        <color theme="1"/>
        <rFont val="Times New Roman"/>
        <family val="1"/>
        <charset val="238"/>
      </rPr>
      <t xml:space="preserve">
</t>
    </r>
  </si>
  <si>
    <r>
      <t xml:space="preserve">Instytucje
niekomer-
cyjne
</t>
    </r>
    <r>
      <rPr>
        <i/>
        <sz val="9"/>
        <color theme="1"/>
        <rFont val="Times New Roman"/>
        <family val="1"/>
        <charset val="238"/>
      </rPr>
      <t xml:space="preserve">Non-
-profit
institutions serving households
</t>
    </r>
  </si>
  <si>
    <r>
      <t xml:space="preserve">Przedsię-
biorstwa
</t>
    </r>
    <r>
      <rPr>
        <i/>
        <sz val="9"/>
        <color theme="1"/>
        <rFont val="Times New Roman"/>
        <family val="1"/>
        <charset val="238"/>
      </rPr>
      <t xml:space="preserve">Corpo-
rations (other than
health
insurance
</t>
    </r>
  </si>
  <si>
    <r>
      <t xml:space="preserve">Zagra-nica
</t>
    </r>
    <r>
      <rPr>
        <b/>
        <i/>
        <sz val="9"/>
        <color theme="1"/>
        <rFont val="Times New Roman"/>
        <family val="1"/>
        <charset val="238"/>
      </rPr>
      <t>Rest of
the world</t>
    </r>
    <r>
      <rPr>
        <b/>
        <sz val="9"/>
        <color theme="1"/>
        <rFont val="Times New Roman"/>
        <family val="1"/>
        <charset val="238"/>
      </rPr>
      <t xml:space="preserve">
</t>
    </r>
  </si>
  <si>
    <r>
      <t xml:space="preserve">w mln zł    </t>
    </r>
    <r>
      <rPr>
        <i/>
        <sz val="9"/>
        <color theme="1"/>
        <rFont val="Times New Roman"/>
        <family val="1"/>
        <charset val="238"/>
      </rPr>
      <t>in mln zl</t>
    </r>
  </si>
  <si>
    <r>
      <t xml:space="preserve">Wydatki na indywidualną opiekę zdrowotną </t>
    </r>
    <r>
      <rPr>
        <sz val="9"/>
        <color theme="1"/>
        <rFont val="Times New Roman"/>
        <family val="1"/>
        <charset val="238"/>
      </rPr>
      <t xml:space="preserve"> </t>
    </r>
  </si>
  <si>
    <r>
      <t>Razem wydatki bieżące na ochronę zdrowia</t>
    </r>
    <r>
      <rPr>
        <sz val="9"/>
        <color theme="1"/>
        <rFont val="Times New Roman"/>
        <family val="1"/>
        <charset val="238"/>
      </rPr>
      <t xml:space="preserve">  </t>
    </r>
  </si>
  <si>
    <r>
      <t xml:space="preserve">Ogółem wydatki na ochronę zdrowia </t>
    </r>
    <r>
      <rPr>
        <sz val="9"/>
        <color theme="1"/>
        <rFont val="Times New Roman"/>
        <family val="1"/>
        <charset val="238"/>
      </rPr>
      <t xml:space="preserve"> </t>
    </r>
  </si>
  <si>
    <r>
      <t>Funkcje powiązane z ochroną zdrowia</t>
    </r>
    <r>
      <rPr>
        <i/>
        <sz val="9"/>
        <color theme="1"/>
        <rFont val="Times New Roman"/>
        <family val="1"/>
        <charset val="238"/>
      </rPr>
      <t xml:space="preserve"> </t>
    </r>
  </si>
  <si>
    <r>
      <t xml:space="preserve">    w tym: </t>
    </r>
    <r>
      <rPr>
        <i/>
        <sz val="9"/>
        <color theme="1"/>
        <rFont val="Times New Roman"/>
        <family val="1"/>
        <charset val="238"/>
      </rPr>
      <t>of which</t>
    </r>
  </si>
  <si>
    <r>
      <t xml:space="preserve">DOSTAWCY DÓBR I USŁUG 
</t>
    </r>
    <r>
      <rPr>
        <i/>
        <sz val="9"/>
        <color theme="1"/>
        <rFont val="Times New Roman"/>
        <family val="1"/>
        <charset val="238"/>
      </rPr>
      <t>PROVIDERS</t>
    </r>
    <r>
      <rPr>
        <sz val="9"/>
        <color theme="1"/>
        <rFont val="Times New Roman"/>
        <family val="1"/>
        <charset val="238"/>
      </rPr>
      <t xml:space="preserve">
</t>
    </r>
  </si>
  <si>
    <r>
      <t xml:space="preserve">Kategorie ICHA-HP
</t>
    </r>
    <r>
      <rPr>
        <i/>
        <sz val="9"/>
        <color theme="1"/>
        <rFont val="Times New Roman"/>
        <family val="1"/>
        <charset val="238"/>
      </rPr>
      <t>ICHA-HP    Categories</t>
    </r>
    <r>
      <rPr>
        <sz val="9"/>
        <color theme="1"/>
        <rFont val="Times New Roman"/>
        <family val="1"/>
        <charset val="238"/>
      </rPr>
      <t xml:space="preserve">
</t>
    </r>
  </si>
  <si>
    <r>
      <t xml:space="preserve">Szpitale 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</si>
  <si>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Zakłady opieki pielęgnacyjnej długoterminowej 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</si>
  <si>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Świadczeniodawcy opieki ambulatoryjnej 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</si>
  <si>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Sprzedawcy i inni dostawcy leków i sprzętu medycznego 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</si>
  <si>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Jednostki prowadzące i administrujące programy 
  zdrowia publicznego </t>
    </r>
    <r>
      <rPr>
        <sz val="9"/>
        <color theme="1"/>
        <rFont val="Times New Roman"/>
        <family val="1"/>
        <charset val="238"/>
      </rPr>
      <t xml:space="preserve"> ……………………………………</t>
    </r>
  </si>
  <si>
    <r>
      <t xml:space="preserve">Instytucje administracji w ochronie zdrowia </t>
    </r>
    <r>
      <rPr>
        <sz val="9"/>
        <color theme="1"/>
        <rFont val="Times New Roman"/>
        <family val="1"/>
        <charset val="238"/>
      </rPr>
      <t xml:space="preserve"> </t>
    </r>
  </si>
  <si>
    <r>
      <t>Pozostałe jednostki gospodarcze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</si>
  <si>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Zagranica </t>
    </r>
    <r>
      <rPr>
        <sz val="9"/>
        <color theme="1"/>
        <rFont val="Times New Roman"/>
        <family val="1"/>
        <charset val="238"/>
      </rPr>
      <t xml:space="preserve"> </t>
    </r>
  </si>
  <si>
    <r>
      <t>Razem wydatki bieżące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</si>
  <si>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FUNKCJE OCHRONY ZDROWIA 
</t>
    </r>
    <r>
      <rPr>
        <i/>
        <sz val="9"/>
        <color theme="1"/>
        <rFont val="Times New Roman"/>
        <family val="1"/>
        <charset val="238"/>
      </rPr>
      <t>HEALTH CARE BY FUNCTIONS</t>
    </r>
    <r>
      <rPr>
        <sz val="9"/>
        <color theme="1"/>
        <rFont val="Times New Roman"/>
        <family val="1"/>
        <charset val="238"/>
      </rPr>
      <t xml:space="preserve">
</t>
    </r>
  </si>
  <si>
    <r>
      <t xml:space="preserve">Kategorie ICHA-HC
</t>
    </r>
    <r>
      <rPr>
        <i/>
        <sz val="9"/>
        <color theme="1"/>
        <rFont val="Times New Roman"/>
        <family val="1"/>
        <charset val="238"/>
      </rPr>
      <t>ICHA-HC    Categories</t>
    </r>
    <r>
      <rPr>
        <sz val="9"/>
        <color theme="1"/>
        <rFont val="Times New Roman"/>
        <family val="1"/>
        <charset val="238"/>
      </rPr>
      <t xml:space="preserve">
</t>
    </r>
  </si>
  <si>
    <r>
      <t xml:space="preserve">Szpitale  </t>
    </r>
    <r>
      <rPr>
        <i/>
        <sz val="9"/>
        <color theme="1"/>
        <rFont val="Times New Roman"/>
        <family val="1"/>
        <charset val="238"/>
      </rPr>
      <t>Hospitals</t>
    </r>
  </si>
  <si>
    <r>
      <t xml:space="preserve">Zakłady opieki pielęgnacyjnej długotermino-wej 
</t>
    </r>
    <r>
      <rPr>
        <i/>
        <sz val="9"/>
        <color theme="1"/>
        <rFont val="Times New Roman"/>
        <family val="1"/>
        <charset val="238"/>
      </rPr>
      <t xml:space="preserve"> Nursing and residential care facilities</t>
    </r>
  </si>
  <si>
    <r>
      <t xml:space="preserve">Świadczenio-dawcy opieki ambulatoryjnej  
</t>
    </r>
    <r>
      <rPr>
        <i/>
        <sz val="9"/>
        <color theme="1"/>
        <rFont val="Times New Roman"/>
        <family val="1"/>
        <charset val="238"/>
      </rPr>
      <t>Providers of ambulatory health care</t>
    </r>
  </si>
  <si>
    <r>
      <t xml:space="preserve">Sprzedawcy i inni dostawcy leków i sprzętu medycznego
</t>
    </r>
    <r>
      <rPr>
        <i/>
        <sz val="9"/>
        <color theme="1"/>
        <rFont val="Times New Roman"/>
        <family val="1"/>
        <charset val="238"/>
      </rPr>
      <t>Retail sale and other providers of medical goods</t>
    </r>
  </si>
  <si>
    <r>
      <t xml:space="preserve">Jednostki prowadzące i administrujące programy zdrowia publicznego
</t>
    </r>
    <r>
      <rPr>
        <i/>
        <sz val="9"/>
        <color theme="1"/>
        <rFont val="Times New Roman"/>
        <family val="1"/>
        <charset val="238"/>
      </rPr>
      <t>Provision and administration of public health programs</t>
    </r>
  </si>
  <si>
    <r>
      <t xml:space="preserve">Instytucje administracji w ochronie zdrowia  </t>
    </r>
    <r>
      <rPr>
        <i/>
        <sz val="9"/>
        <color theme="1"/>
        <rFont val="Times New Roman"/>
        <family val="1"/>
        <charset val="238"/>
      </rPr>
      <t>General health administrat-ion and insurance</t>
    </r>
  </si>
  <si>
    <r>
      <t xml:space="preserve">Pozostałe jednostki gospo-darcze
</t>
    </r>
    <r>
      <rPr>
        <i/>
        <sz val="9"/>
        <color theme="1"/>
        <rFont val="Times New Roman"/>
        <family val="1"/>
        <charset val="238"/>
      </rPr>
      <t>Other industries (rest of the economy)</t>
    </r>
  </si>
  <si>
    <r>
      <t xml:space="preserve">Zagranica  </t>
    </r>
    <r>
      <rPr>
        <i/>
        <sz val="9"/>
        <color theme="1"/>
        <rFont val="Times New Roman"/>
        <family val="1"/>
        <charset val="238"/>
      </rPr>
      <t>Rest of the world</t>
    </r>
  </si>
  <si>
    <r>
      <t xml:space="preserve">w tysiącach złotych
</t>
    </r>
    <r>
      <rPr>
        <i/>
        <sz val="9"/>
        <color theme="1"/>
        <rFont val="Times New Roman"/>
        <family val="1"/>
        <charset val="238"/>
      </rPr>
      <t>in thous. zl</t>
    </r>
  </si>
  <si>
    <r>
      <t>w procentach</t>
    </r>
    <r>
      <rPr>
        <i/>
        <sz val="9"/>
        <color theme="1"/>
        <rFont val="Times New Roman"/>
        <family val="1"/>
        <charset val="238"/>
      </rPr>
      <t xml:space="preserve"> 
in percent</t>
    </r>
  </si>
  <si>
    <r>
      <t>O G Ó Ł E M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</si>
  <si>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    w tym:</t>
    </r>
    <r>
      <rPr>
        <i/>
        <sz val="9"/>
        <color theme="1"/>
        <rFont val="Times New Roman"/>
        <family val="1"/>
        <charset val="238"/>
      </rPr>
      <t xml:space="preserve">     of which:</t>
    </r>
  </si>
  <si>
    <r>
      <t>Świadczenia zdrowotne kontraktowane odrębnie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</si>
  <si>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w tysiącach złotych   </t>
    </r>
    <r>
      <rPr>
        <i/>
        <sz val="9"/>
        <color theme="1"/>
        <rFont val="Times New Roman"/>
        <family val="1"/>
        <charset val="238"/>
      </rPr>
      <t>in thous. zl</t>
    </r>
  </si>
  <si>
    <r>
      <t>w procentach</t>
    </r>
    <r>
      <rPr>
        <i/>
        <sz val="9"/>
        <color theme="1"/>
        <rFont val="Times New Roman"/>
        <family val="1"/>
        <charset val="238"/>
      </rPr>
      <t xml:space="preserve">   in percent</t>
    </r>
  </si>
  <si>
    <r>
      <t>BUDŻET PAŃSTWA</t>
    </r>
    <r>
      <rPr>
        <i/>
        <sz val="9"/>
        <color theme="1"/>
        <rFont val="Times New Roman"/>
        <family val="1"/>
        <charset val="238"/>
      </rPr>
      <t xml:space="preserve"> </t>
    </r>
    <r>
      <rPr>
        <b/>
        <sz val="9"/>
        <color theme="1"/>
        <rFont val="Times New Roman"/>
        <family val="1"/>
        <charset val="238"/>
      </rPr>
      <t>OGÓŁEM</t>
    </r>
    <r>
      <rPr>
        <sz val="9"/>
        <color theme="1"/>
        <rFont val="Times New Roman"/>
        <family val="1"/>
        <charset val="238"/>
      </rPr>
      <t xml:space="preserve"> </t>
    </r>
  </si>
  <si>
    <r>
      <t>Total</t>
    </r>
    <r>
      <rPr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Times New Roman"/>
        <family val="1"/>
        <charset val="238"/>
      </rPr>
      <t xml:space="preserve">STATE BUDGET </t>
    </r>
  </si>
  <si>
    <r>
      <t>Ochrona zdrowia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</si>
  <si>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    w tym:   </t>
    </r>
    <r>
      <rPr>
        <i/>
        <sz val="9"/>
        <color theme="1"/>
        <rFont val="Times New Roman"/>
        <family val="1"/>
        <charset val="238"/>
      </rPr>
      <t xml:space="preserve"> of which:</t>
    </r>
  </si>
  <si>
    <r>
      <t>Internship and specialization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</si>
  <si>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WOJEWÓDZTWA
</t>
    </r>
    <r>
      <rPr>
        <i/>
        <sz val="9"/>
        <color theme="1"/>
        <rFont val="Times New Roman"/>
        <family val="1"/>
        <charset val="238"/>
      </rPr>
      <t>VOIVODESHIPS</t>
    </r>
  </si>
  <si>
    <r>
      <t>Ogółem</t>
    </r>
    <r>
      <rPr>
        <i/>
        <vertAlign val="superscript"/>
        <sz val="9"/>
        <color theme="1"/>
        <rFont val="Times New Roman"/>
        <family val="1"/>
        <charset val="238"/>
      </rPr>
      <t xml:space="preserve">a)
</t>
    </r>
    <r>
      <rPr>
        <i/>
        <sz val="9"/>
        <color theme="1"/>
        <rFont val="Times New Roman"/>
        <family val="1"/>
        <charset val="238"/>
      </rPr>
      <t>Total</t>
    </r>
    <r>
      <rPr>
        <i/>
        <vertAlign val="superscript"/>
        <sz val="9"/>
        <color theme="1"/>
        <rFont val="Times New Roman"/>
        <family val="1"/>
        <charset val="238"/>
      </rPr>
      <t>a)</t>
    </r>
  </si>
  <si>
    <r>
      <t xml:space="preserve">Z tego     </t>
    </r>
    <r>
      <rPr>
        <i/>
        <sz val="9"/>
        <color theme="1"/>
        <rFont val="Times New Roman"/>
        <family val="1"/>
        <charset val="238"/>
      </rPr>
      <t>Of which</t>
    </r>
  </si>
  <si>
    <r>
      <t xml:space="preserve">gminy
</t>
    </r>
    <r>
      <rPr>
        <i/>
        <sz val="9"/>
        <color theme="1"/>
        <rFont val="Times New Roman"/>
        <family val="1"/>
        <charset val="238"/>
      </rPr>
      <t>gminas</t>
    </r>
  </si>
  <si>
    <r>
      <t xml:space="preserve">powiaty
</t>
    </r>
    <r>
      <rPr>
        <i/>
        <sz val="9"/>
        <color theme="1"/>
        <rFont val="Times New Roman"/>
        <family val="1"/>
        <charset val="238"/>
      </rPr>
      <t>powiats</t>
    </r>
  </si>
  <si>
    <r>
      <t xml:space="preserve">miasta
na prawach
powiatu
</t>
    </r>
    <r>
      <rPr>
        <i/>
        <sz val="9"/>
        <color theme="1"/>
        <rFont val="Times New Roman"/>
        <family val="1"/>
        <charset val="238"/>
      </rPr>
      <t>cities with
powiat status</t>
    </r>
  </si>
  <si>
    <r>
      <t>województwa</t>
    </r>
    <r>
      <rPr>
        <i/>
        <sz val="9"/>
        <color theme="1"/>
        <rFont val="Times New Roman"/>
        <family val="1"/>
        <charset val="238"/>
      </rPr>
      <t xml:space="preserve"> 
voivodeships</t>
    </r>
  </si>
  <si>
    <r>
      <t>w tysiącach złotych</t>
    </r>
    <r>
      <rPr>
        <i/>
        <sz val="9"/>
        <color theme="1"/>
        <rFont val="Times New Roman"/>
        <family val="1"/>
        <charset val="238"/>
      </rPr>
      <t xml:space="preserve">     in thous. zl</t>
    </r>
  </si>
  <si>
    <r>
      <t xml:space="preserve">P O L S K A    </t>
    </r>
    <r>
      <rPr>
        <i/>
        <sz val="9"/>
        <color theme="1"/>
        <rFont val="Times New Roman"/>
        <family val="1"/>
        <charset val="238"/>
      </rPr>
      <t xml:space="preserve"> P o l a n d</t>
    </r>
    <r>
      <rPr>
        <b/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…..…….……..</t>
    </r>
  </si>
  <si>
    <r>
      <t xml:space="preserve">  a)</t>
    </r>
    <r>
      <rPr>
        <sz val="9"/>
        <color theme="1"/>
        <rFont val="Times New Roman"/>
        <family val="1"/>
        <charset val="238"/>
      </rPr>
      <t xml:space="preserve"> Bez eliminacji przepływu środków pomiędzy jednostkami samorządów terytorialnych, których wartość dla Polski ogółem wynosiła 186 114 tys. zł.</t>
    </r>
  </si>
  <si>
    <t xml:space="preserve">  a) Without elimination of flow of funds between units of local governments, which total expenditure for Poland was 186 114 thous. zl.</t>
  </si>
  <si>
    <r>
      <t xml:space="preserve">Gminy
</t>
    </r>
    <r>
      <rPr>
        <i/>
        <sz val="9"/>
        <color theme="1"/>
        <rFont val="Times New Roman"/>
        <family val="1"/>
        <charset val="238"/>
      </rPr>
      <t>Gminas</t>
    </r>
  </si>
  <si>
    <r>
      <t xml:space="preserve">Powiaty
</t>
    </r>
    <r>
      <rPr>
        <i/>
        <sz val="9"/>
        <color theme="1"/>
        <rFont val="Times New Roman"/>
        <family val="1"/>
        <charset val="238"/>
      </rPr>
      <t>Powiats</t>
    </r>
  </si>
  <si>
    <r>
      <t>Miasta na prawach powiatu</t>
    </r>
    <r>
      <rPr>
        <i/>
        <sz val="9"/>
        <color theme="1"/>
        <rFont val="Times New Roman"/>
        <family val="1"/>
        <charset val="238"/>
      </rPr>
      <t xml:space="preserve"> 
Cities with powiat status</t>
    </r>
  </si>
  <si>
    <r>
      <t>Województwa</t>
    </r>
    <r>
      <rPr>
        <i/>
        <sz val="9"/>
        <color theme="1"/>
        <rFont val="Times New Roman"/>
        <family val="1"/>
        <charset val="238"/>
      </rPr>
      <t xml:space="preserve"> 
Voivodeships</t>
    </r>
  </si>
  <si>
    <r>
      <t xml:space="preserve">    w tym:</t>
    </r>
    <r>
      <rPr>
        <i/>
        <sz val="9"/>
        <color theme="1"/>
        <rFont val="Times New Roman"/>
        <family val="1"/>
        <charset val="238"/>
      </rPr>
      <t xml:space="preserve">   of which</t>
    </r>
  </si>
  <si>
    <r>
      <t>Lecznictwo psychiatryczne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</si>
  <si>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>Lecznictwo ambulatoryjne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</si>
  <si>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>Ratownictwo medyczne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</si>
  <si>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>Medycyna pracy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</si>
  <si>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>Zwalczanie narkomanii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</si>
  <si>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>Przeciwdziałanie alkoholizmowi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</si>
  <si>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>Składki na ubezpieczenia zdro-
  wotne oraz świadczenia dla 
  osób nie objętych obowiąz-
  kiem ubezpieczenia 
  zdrowotnego</t>
    </r>
    <r>
      <rPr>
        <i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</t>
    </r>
  </si>
  <si>
    <r>
      <t>Staże i specjalizacje medyczne</t>
    </r>
    <r>
      <rPr>
        <i/>
        <sz val="9"/>
        <color theme="1"/>
        <rFont val="Times New Roman"/>
        <family val="1"/>
        <charset val="238"/>
      </rPr>
      <t xml:space="preserve"> </t>
    </r>
  </si>
  <si>
    <r>
      <rPr>
        <sz val="9"/>
        <color theme="1"/>
        <rFont val="Times New Roman"/>
        <family val="1"/>
        <charset val="238"/>
      </rPr>
      <t>TABL. 75.</t>
    </r>
    <r>
      <rPr>
        <b/>
        <sz val="9"/>
        <color theme="1"/>
        <rFont val="Times New Roman"/>
        <family val="1"/>
        <charset val="238"/>
      </rPr>
      <t xml:space="preserve"> PUBLICZNE I PRYWATNE WYDATKI NA OCHRONĘ ZDROWIA W LATACH 2011—2012</t>
    </r>
    <r>
      <rPr>
        <b/>
        <i/>
        <vertAlign val="superscript"/>
        <sz val="9"/>
        <color theme="1"/>
        <rFont val="Times New Roman"/>
        <family val="1"/>
        <charset val="238"/>
      </rPr>
      <t>a)</t>
    </r>
  </si>
  <si>
    <r>
      <rPr>
        <sz val="9"/>
        <color theme="1"/>
        <rFont val="Times New Roman"/>
        <family val="1"/>
        <charset val="238"/>
      </rPr>
      <t>TABL. 76.</t>
    </r>
    <r>
      <rPr>
        <b/>
        <sz val="9"/>
        <color theme="1"/>
        <rFont val="Times New Roman"/>
        <family val="1"/>
        <charset val="238"/>
      </rPr>
      <t xml:space="preserve"> WYDATKI POWIĄZANE Z OCHRONĄ ZDROWIA W LATACH 2011—2012</t>
    </r>
    <r>
      <rPr>
        <b/>
        <i/>
        <vertAlign val="superscript"/>
        <sz val="9"/>
        <color theme="1"/>
        <rFont val="Times New Roman"/>
        <family val="1"/>
        <charset val="238"/>
      </rPr>
      <t>a)</t>
    </r>
  </si>
  <si>
    <r>
      <rPr>
        <sz val="9"/>
        <color theme="1"/>
        <rFont val="Times New Roman"/>
        <family val="1"/>
        <charset val="238"/>
      </rPr>
      <t>TABL. 77.</t>
    </r>
    <r>
      <rPr>
        <b/>
        <sz val="9"/>
        <color theme="1"/>
        <rFont val="Times New Roman"/>
        <family val="1"/>
        <charset val="238"/>
      </rPr>
      <t xml:space="preserve"> WYDATKI NA OCHRONĘ ZDROWIA W 2012 R. WEDŁUG FUNKCJI (ŁĄCZNIE Z FUNKCJAMI POWIĄZANYMI Z OCHRONĄ ZDROWIA) I PŁATNIKÓW</t>
    </r>
  </si>
  <si>
    <r>
      <t xml:space="preserve">TABL. 78. </t>
    </r>
    <r>
      <rPr>
        <b/>
        <sz val="9"/>
        <color theme="1"/>
        <rFont val="Times New Roman"/>
        <family val="1"/>
        <charset val="238"/>
      </rPr>
      <t>WYDATKI BIEŻĄCE NA OCHRONĘ ZDROWIA W 2012 R. WEDŁUG DOSTAWCÓW DÓBR I USŁUG ORAZ PŁATNIKÓW</t>
    </r>
  </si>
  <si>
    <r>
      <t xml:space="preserve">TABL. 79. </t>
    </r>
    <r>
      <rPr>
        <b/>
        <sz val="9"/>
        <color theme="1"/>
        <rFont val="Times New Roman"/>
        <family val="1"/>
        <charset val="238"/>
      </rPr>
      <t xml:space="preserve">WYDATKI NA OCHRONĘ ZDROWIA W 2012 R. WEDŁUG FUNKCJI I DOSTAWCÓW DÓBR I USŁUG - W MLN ZŁ (NA PODSTAWIE NARODOWEGO </t>
    </r>
  </si>
  <si>
    <r>
      <rPr>
        <sz val="9"/>
        <color theme="1"/>
        <rFont val="Times New Roman"/>
        <family val="1"/>
        <charset val="238"/>
      </rPr>
      <t xml:space="preserve">TABL. 80. </t>
    </r>
    <r>
      <rPr>
        <b/>
        <sz val="9"/>
        <color theme="1"/>
        <rFont val="Times New Roman"/>
        <family val="1"/>
        <charset val="238"/>
      </rPr>
      <t xml:space="preserve">KOSZTY ŚWIADCZEŃ ZDROWOTNYCH DLA UBEZPIECZONYCH PONIESIONE PRZEZ NARODOWY </t>
    </r>
  </si>
  <si>
    <r>
      <rPr>
        <sz val="9"/>
        <color theme="1"/>
        <rFont val="Times New Roman"/>
        <family val="1"/>
        <charset val="238"/>
      </rPr>
      <t xml:space="preserve">TABL. 81. </t>
    </r>
    <r>
      <rPr>
        <b/>
        <sz val="9"/>
        <color theme="1"/>
        <rFont val="Times New Roman"/>
        <family val="1"/>
        <charset val="238"/>
      </rPr>
      <t>WYDATKI Z BUDŻETU PAŃSTWA NA OCHRONĘ ZDROWIA WEDŁUG WYBRANYCH ROZDZIAŁÓW</t>
    </r>
  </si>
  <si>
    <r>
      <rPr>
        <sz val="9"/>
        <color theme="1"/>
        <rFont val="Times New Roman"/>
        <family val="1"/>
        <charset val="238"/>
      </rPr>
      <t>TABL. 82.</t>
    </r>
    <r>
      <rPr>
        <b/>
        <sz val="9"/>
        <color theme="1"/>
        <rFont val="Times New Roman"/>
        <family val="1"/>
        <charset val="238"/>
      </rPr>
      <t xml:space="preserve"> WYDATKI NA OCHRONĘ ZDROWIA W BUDŻETACH SAMORZĄDÓW TERYTORIALNYCH </t>
    </r>
  </si>
  <si>
    <r>
      <rPr>
        <sz val="9"/>
        <color theme="1"/>
        <rFont val="Times New Roman"/>
        <family val="1"/>
        <charset val="238"/>
      </rPr>
      <t>TABL. 83.</t>
    </r>
    <r>
      <rPr>
        <b/>
        <sz val="9"/>
        <color theme="1"/>
        <rFont val="Times New Roman"/>
        <family val="1"/>
        <charset val="238"/>
      </rPr>
      <t xml:space="preserve"> WYDATKI BUDŻETÓW SAMORZĄDÓW TERYTORIALNYCH NA OCHRONĘ ZDROWIA 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</si>
</sst>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@*."/>
    <numFmt numFmtId="166" formatCode="#,##0.0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 CE"/>
      <family val="1"/>
      <charset val="238"/>
    </font>
    <font>
      <u/>
      <sz val="10"/>
      <color indexed="12"/>
      <name val="Arial"/>
      <family val="2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i/>
      <vertAlign val="superscript"/>
      <sz val="9"/>
      <color theme="1"/>
      <name val="Times New Roman"/>
      <family val="1"/>
      <charset val="238"/>
    </font>
    <font>
      <i/>
      <vertAlign val="superscript"/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i/>
      <sz val="7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 applyFill="0"/>
    <xf numFmtId="0" fontId="2" fillId="0" borderId="0" applyFill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21">
    <xf numFmtId="0" fontId="0" fillId="0" borderId="0" xfId="0"/>
    <xf numFmtId="0" fontId="6" fillId="0" borderId="0" xfId="0" applyFont="1"/>
    <xf numFmtId="0" fontId="7" fillId="0" borderId="3" xfId="0" applyFont="1" applyBorder="1" applyAlignment="1">
      <alignment vertical="center" wrapText="1"/>
    </xf>
    <xf numFmtId="2" fontId="8" fillId="0" borderId="2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0" fillId="0" borderId="2" xfId="0" applyFont="1" applyBorder="1"/>
    <xf numFmtId="0" fontId="8" fillId="0" borderId="0" xfId="0" applyFont="1" applyAlignment="1">
      <alignment wrapText="1"/>
    </xf>
    <xf numFmtId="0" fontId="0" fillId="0" borderId="0" xfId="0" applyFont="1"/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0" xfId="0" applyFont="1" applyBorder="1"/>
    <xf numFmtId="0" fontId="6" fillId="0" borderId="7" xfId="0" applyFont="1" applyBorder="1"/>
    <xf numFmtId="0" fontId="8" fillId="0" borderId="8" xfId="0" applyFont="1" applyBorder="1"/>
    <xf numFmtId="0" fontId="6" fillId="0" borderId="8" xfId="0" applyFont="1" applyBorder="1"/>
    <xf numFmtId="0" fontId="6" fillId="0" borderId="9" xfId="0" applyFont="1" applyBorder="1"/>
    <xf numFmtId="0" fontId="8" fillId="0" borderId="3" xfId="0" applyFont="1" applyBorder="1"/>
    <xf numFmtId="3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7" fillId="0" borderId="3" xfId="0" applyFont="1" applyBorder="1"/>
    <xf numFmtId="0" fontId="8" fillId="0" borderId="1" xfId="0" applyFont="1" applyBorder="1" applyAlignment="1"/>
    <xf numFmtId="0" fontId="8" fillId="0" borderId="2" xfId="0" applyFont="1" applyBorder="1" applyAlignment="1"/>
    <xf numFmtId="0" fontId="8" fillId="0" borderId="3" xfId="0" applyNumberFormat="1" applyFont="1" applyBorder="1"/>
    <xf numFmtId="2" fontId="8" fillId="0" borderId="1" xfId="0" applyNumberFormat="1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0" fontId="7" fillId="0" borderId="3" xfId="0" applyNumberFormat="1" applyFont="1" applyBorder="1"/>
    <xf numFmtId="0" fontId="6" fillId="0" borderId="3" xfId="0" applyFont="1" applyBorder="1" applyAlignment="1">
      <alignment wrapText="1"/>
    </xf>
    <xf numFmtId="0" fontId="6" fillId="0" borderId="1" xfId="0" applyFont="1" applyBorder="1" applyAlignment="1"/>
    <xf numFmtId="165" fontId="6" fillId="0" borderId="3" xfId="0" applyNumberFormat="1" applyFont="1" applyBorder="1" applyAlignment="1">
      <alignment wrapText="1"/>
    </xf>
    <xf numFmtId="3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0" fontId="7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165" fontId="6" fillId="0" borderId="3" xfId="0" applyNumberFormat="1" applyFont="1" applyBorder="1"/>
    <xf numFmtId="0" fontId="7" fillId="0" borderId="3" xfId="0" applyNumberFormat="1" applyFont="1" applyBorder="1" applyAlignment="1">
      <alignment wrapText="1"/>
    </xf>
    <xf numFmtId="0" fontId="6" fillId="0" borderId="1" xfId="0" applyFont="1" applyBorder="1" applyAlignment="1">
      <alignment horizontal="right"/>
    </xf>
    <xf numFmtId="3" fontId="6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6" fillId="0" borderId="2" xfId="0" applyFont="1" applyBorder="1" applyAlignment="1">
      <alignment horizontal="right" vertical="top"/>
    </xf>
    <xf numFmtId="0" fontId="6" fillId="0" borderId="0" xfId="0" applyFont="1" applyAlignment="1">
      <alignment horizontal="left" indent="4"/>
    </xf>
    <xf numFmtId="0" fontId="7" fillId="0" borderId="0" xfId="0" applyFont="1" applyAlignment="1">
      <alignment horizontal="justify" wrapText="1"/>
    </xf>
    <xf numFmtId="0" fontId="7" fillId="0" borderId="0" xfId="0" applyFont="1" applyAlignment="1">
      <alignment horizontal="left" indent="4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7" xfId="0" applyFont="1" applyBorder="1"/>
    <xf numFmtId="0" fontId="13" fillId="0" borderId="8" xfId="0" applyFont="1" applyBorder="1"/>
    <xf numFmtId="0" fontId="13" fillId="0" borderId="9" xfId="0" applyFont="1" applyBorder="1"/>
    <xf numFmtId="0" fontId="7" fillId="0" borderId="0" xfId="0" applyFont="1" applyAlignment="1">
      <alignment wrapText="1"/>
    </xf>
    <xf numFmtId="0" fontId="13" fillId="0" borderId="1" xfId="0" applyFont="1" applyBorder="1" applyAlignment="1"/>
    <xf numFmtId="0" fontId="6" fillId="0" borderId="2" xfId="0" applyFont="1" applyBorder="1" applyAlignment="1"/>
    <xf numFmtId="0" fontId="6" fillId="0" borderId="0" xfId="0" applyFont="1" applyAlignment="1">
      <alignment wrapText="1"/>
    </xf>
    <xf numFmtId="165" fontId="6" fillId="0" borderId="0" xfId="0" applyNumberFormat="1" applyFont="1" applyAlignment="1">
      <alignment wrapText="1"/>
    </xf>
    <xf numFmtId="1" fontId="6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/>
    <xf numFmtId="0" fontId="6" fillId="0" borderId="2" xfId="0" applyFont="1" applyBorder="1" applyAlignment="1">
      <alignment horizontal="right"/>
    </xf>
    <xf numFmtId="0" fontId="14" fillId="0" borderId="0" xfId="0" applyFont="1"/>
    <xf numFmtId="0" fontId="12" fillId="0" borderId="0" xfId="0" applyFont="1"/>
    <xf numFmtId="0" fontId="8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/>
    <xf numFmtId="0" fontId="0" fillId="0" borderId="8" xfId="0" applyFont="1" applyBorder="1"/>
    <xf numFmtId="166" fontId="0" fillId="0" borderId="8" xfId="0" applyNumberFormat="1" applyFont="1" applyBorder="1"/>
    <xf numFmtId="0" fontId="0" fillId="0" borderId="9" xfId="0" applyFont="1" applyBorder="1"/>
    <xf numFmtId="165" fontId="6" fillId="0" borderId="3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8" fillId="0" borderId="2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166" fontId="8" fillId="0" borderId="1" xfId="0" applyNumberFormat="1" applyFont="1" applyBorder="1" applyAlignment="1">
      <alignment horizontal="right" vertical="center" indent="1"/>
    </xf>
    <xf numFmtId="166" fontId="6" fillId="0" borderId="1" xfId="0" applyNumberFormat="1" applyFont="1" applyBorder="1" applyAlignment="1">
      <alignment horizontal="right" vertical="center" indent="1"/>
    </xf>
    <xf numFmtId="166" fontId="6" fillId="0" borderId="2" xfId="0" applyNumberFormat="1" applyFont="1" applyBorder="1" applyAlignment="1">
      <alignment horizontal="right" vertical="center" indent="1"/>
    </xf>
    <xf numFmtId="166" fontId="8" fillId="0" borderId="2" xfId="0" applyNumberFormat="1" applyFont="1" applyBorder="1" applyAlignment="1">
      <alignment horizontal="right" vertical="center" indent="1"/>
    </xf>
    <xf numFmtId="0" fontId="8" fillId="0" borderId="1" xfId="0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justify" wrapText="1"/>
    </xf>
    <xf numFmtId="0" fontId="8" fillId="0" borderId="1" xfId="0" applyFont="1" applyBorder="1" applyAlignment="1">
      <alignment horizontal="center" wrapText="1"/>
    </xf>
    <xf numFmtId="166" fontId="8" fillId="0" borderId="1" xfId="0" applyNumberFormat="1" applyFont="1" applyBorder="1" applyAlignment="1">
      <alignment horizontal="right"/>
    </xf>
    <xf numFmtId="166" fontId="8" fillId="0" borderId="2" xfId="0" applyNumberFormat="1" applyFont="1" applyBorder="1" applyAlignment="1">
      <alignment horizontal="right"/>
    </xf>
    <xf numFmtId="0" fontId="0" fillId="0" borderId="0" xfId="0" applyFont="1" applyAlignment="1"/>
    <xf numFmtId="0" fontId="15" fillId="0" borderId="3" xfId="0" applyFont="1" applyBorder="1" applyAlignment="1">
      <alignment horizontal="justify" vertical="center" wrapText="1"/>
    </xf>
    <xf numFmtId="0" fontId="0" fillId="0" borderId="3" xfId="0" applyFont="1" applyBorder="1"/>
    <xf numFmtId="0" fontId="0" fillId="0" borderId="1" xfId="0" applyFont="1" applyBorder="1"/>
    <xf numFmtId="166" fontId="0" fillId="0" borderId="1" xfId="0" applyNumberFormat="1" applyFont="1" applyBorder="1"/>
    <xf numFmtId="166" fontId="0" fillId="0" borderId="2" xfId="0" applyNumberFormat="1" applyFont="1" applyBorder="1"/>
    <xf numFmtId="165" fontId="8" fillId="0" borderId="0" xfId="0" applyNumberFormat="1" applyFont="1" applyBorder="1" applyAlignment="1">
      <alignment horizontal="justify" wrapText="1"/>
    </xf>
    <xf numFmtId="0" fontId="15" fillId="0" borderId="0" xfId="0" applyFont="1" applyAlignment="1">
      <alignment horizontal="justify" wrapText="1"/>
    </xf>
    <xf numFmtId="166" fontId="6" fillId="0" borderId="1" xfId="0" applyNumberFormat="1" applyFont="1" applyBorder="1" applyAlignment="1">
      <alignment horizontal="right"/>
    </xf>
    <xf numFmtId="166" fontId="6" fillId="0" borderId="2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165" fontId="6" fillId="0" borderId="0" xfId="0" applyNumberFormat="1" applyFont="1" applyAlignment="1">
      <alignment horizontal="justify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0" xfId="0" applyFont="1" applyAlignment="1">
      <alignment horizontal="justify" wrapText="1"/>
    </xf>
    <xf numFmtId="165" fontId="11" fillId="0" borderId="0" xfId="0" applyNumberFormat="1" applyFont="1" applyAlignment="1">
      <alignment horizontal="justify" wrapText="1"/>
    </xf>
    <xf numFmtId="165" fontId="8" fillId="0" borderId="3" xfId="0" applyNumberFormat="1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indent="1"/>
    </xf>
    <xf numFmtId="164" fontId="6" fillId="0" borderId="1" xfId="0" applyNumberFormat="1" applyFont="1" applyBorder="1" applyAlignment="1">
      <alignment horizontal="right" vertical="center" indent="1"/>
    </xf>
    <xf numFmtId="164" fontId="6" fillId="0" borderId="2" xfId="0" applyNumberFormat="1" applyFont="1" applyBorder="1" applyAlignment="1">
      <alignment horizontal="right" vertical="center" indent="1"/>
    </xf>
    <xf numFmtId="0" fontId="6" fillId="0" borderId="2" xfId="0" applyFont="1" applyBorder="1" applyAlignment="1">
      <alignment horizontal="right" vertical="center" wrapText="1" indent="1"/>
    </xf>
    <xf numFmtId="164" fontId="8" fillId="0" borderId="2" xfId="0" applyNumberFormat="1" applyFont="1" applyBorder="1" applyAlignment="1">
      <alignment horizontal="right" vertical="center" indent="1"/>
    </xf>
    <xf numFmtId="164" fontId="6" fillId="0" borderId="2" xfId="0" applyNumberFormat="1" applyFont="1" applyBorder="1" applyAlignment="1">
      <alignment horizontal="right" vertical="center"/>
    </xf>
    <xf numFmtId="164" fontId="0" fillId="0" borderId="1" xfId="0" applyNumberFormat="1" applyFont="1" applyBorder="1"/>
    <xf numFmtId="164" fontId="0" fillId="0" borderId="2" xfId="0" applyNumberFormat="1" applyFont="1" applyBorder="1"/>
    <xf numFmtId="0" fontId="8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right" vertical="center" wrapText="1" indent="1"/>
    </xf>
    <xf numFmtId="0" fontId="8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165" fontId="11" fillId="0" borderId="0" xfId="0" applyNumberFormat="1" applyFont="1" applyAlignment="1">
      <alignment horizontal="justify"/>
    </xf>
    <xf numFmtId="3" fontId="6" fillId="0" borderId="1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indent="1"/>
    </xf>
    <xf numFmtId="0" fontId="6" fillId="0" borderId="2" xfId="0" applyFont="1" applyBorder="1" applyAlignment="1">
      <alignment horizontal="right" vertical="center" indent="1"/>
    </xf>
    <xf numFmtId="3" fontId="6" fillId="0" borderId="2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justify" vertical="center"/>
    </xf>
    <xf numFmtId="0" fontId="6" fillId="0" borderId="8" xfId="0" applyFont="1" applyBorder="1" applyAlignment="1">
      <alignment horizontal="right" vertical="center"/>
    </xf>
    <xf numFmtId="2" fontId="6" fillId="0" borderId="8" xfId="0" applyNumberFormat="1" applyFont="1" applyBorder="1" applyAlignment="1">
      <alignment horizontal="right" vertical="center"/>
    </xf>
    <xf numFmtId="2" fontId="6" fillId="0" borderId="9" xfId="0" applyNumberFormat="1" applyFont="1" applyBorder="1" applyAlignment="1">
      <alignment vertical="center"/>
    </xf>
    <xf numFmtId="165" fontId="8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horizontal="justify" vertical="center"/>
    </xf>
    <xf numFmtId="2" fontId="6" fillId="0" borderId="2" xfId="0" applyNumberFormat="1" applyFont="1" applyBorder="1" applyAlignment="1">
      <alignment vertical="center"/>
    </xf>
    <xf numFmtId="0" fontId="6" fillId="0" borderId="3" xfId="0" applyFont="1" applyBorder="1" applyAlignment="1">
      <alignment horizontal="justify" vertical="center"/>
    </xf>
    <xf numFmtId="3" fontId="6" fillId="0" borderId="1" xfId="0" applyNumberFormat="1" applyFont="1" applyBorder="1" applyAlignment="1">
      <alignment horizontal="justify" vertical="center"/>
    </xf>
    <xf numFmtId="2" fontId="6" fillId="0" borderId="2" xfId="0" applyNumberFormat="1" applyFont="1" applyBorder="1" applyAlignment="1">
      <alignment horizontal="justify" vertical="center"/>
    </xf>
    <xf numFmtId="165" fontId="6" fillId="0" borderId="3" xfId="0" applyNumberFormat="1" applyFont="1" applyBorder="1" applyAlignment="1">
      <alignment horizontal="justify" vertical="center"/>
    </xf>
    <xf numFmtId="2" fontId="6" fillId="0" borderId="2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vertical="center"/>
    </xf>
    <xf numFmtId="2" fontId="8" fillId="0" borderId="2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6" fillId="0" borderId="3" xfId="0" applyNumberFormat="1" applyFont="1" applyBorder="1" applyAlignment="1">
      <alignment vertical="center"/>
    </xf>
    <xf numFmtId="165" fontId="6" fillId="0" borderId="3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8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8" fillId="0" borderId="3" xfId="0" applyNumberFormat="1" applyFont="1" applyBorder="1" applyAlignment="1">
      <alignment vertical="center"/>
    </xf>
    <xf numFmtId="3" fontId="0" fillId="0" borderId="0" xfId="0" applyNumberFormat="1" applyFont="1"/>
    <xf numFmtId="0" fontId="16" fillId="0" borderId="0" xfId="0" applyFont="1" applyAlignment="1">
      <alignment vertical="center"/>
    </xf>
    <xf numFmtId="1" fontId="8" fillId="0" borderId="1" xfId="0" applyNumberFormat="1" applyFont="1" applyBorder="1" applyAlignment="1">
      <alignment horizontal="right"/>
    </xf>
    <xf numFmtId="1" fontId="8" fillId="0" borderId="2" xfId="0" applyNumberFormat="1" applyFont="1" applyBorder="1" applyAlignment="1">
      <alignment horizontal="right"/>
    </xf>
    <xf numFmtId="0" fontId="7" fillId="0" borderId="3" xfId="0" applyFont="1" applyBorder="1" applyAlignment="1">
      <alignment horizontal="justify" wrapText="1"/>
    </xf>
    <xf numFmtId="3" fontId="6" fillId="0" borderId="2" xfId="0" applyNumberFormat="1" applyFont="1" applyBorder="1" applyAlignment="1">
      <alignment horizontal="right"/>
    </xf>
    <xf numFmtId="3" fontId="6" fillId="0" borderId="2" xfId="0" applyNumberFormat="1" applyFont="1" applyBorder="1" applyAlignment="1">
      <alignment horizontal="justify" vertical="center"/>
    </xf>
    <xf numFmtId="165" fontId="8" fillId="0" borderId="3" xfId="0" applyNumberFormat="1" applyFont="1" applyBorder="1" applyAlignment="1">
      <alignment horizontal="justify" vertical="center"/>
    </xf>
    <xf numFmtId="3" fontId="6" fillId="0" borderId="1" xfId="0" applyNumberFormat="1" applyFont="1" applyBorder="1" applyAlignment="1">
      <alignment horizontal="right" vertical="center" indent="1"/>
    </xf>
    <xf numFmtId="3" fontId="6" fillId="0" borderId="2" xfId="0" applyNumberFormat="1" applyFont="1" applyBorder="1" applyAlignment="1">
      <alignment horizontal="right" vertical="center" indent="1"/>
    </xf>
    <xf numFmtId="0" fontId="8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justify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Font="1" applyAlignment="1"/>
    <xf numFmtId="0" fontId="7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</cellXfs>
  <cellStyles count="9">
    <cellStyle name="[StdExit()]" xfId="6"/>
    <cellStyle name="Hyperlink 2" xfId="7"/>
    <cellStyle name="Normal 2 3" xfId="4"/>
    <cellStyle name="Normal 2 3 2" xfId="5"/>
    <cellStyle name="Normalny" xfId="0" builtinId="0"/>
    <cellStyle name="Normalny 2" xfId="3"/>
    <cellStyle name="Normalny 2 2" xfId="8"/>
    <cellStyle name="Normalny 2 3" xfId="2"/>
    <cellStyle name="Normalny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inskim/Desktop/pp/NRZ/NRZ%20za%202012/5.%20Poprawiony%20JHAQ%202012/2012-Q14-POL/2012-Q14-POL%20kor%20M1%20(14.07.14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eneral"/>
      <sheetName val="Preliminary estimates"/>
      <sheetName val="HCxHF"/>
      <sheetName val="HCxHP"/>
      <sheetName val="HPxHF"/>
      <sheetName val="HFxFS"/>
      <sheetName val="RCxHP"/>
      <sheetName val="Report"/>
    </sheetNames>
    <sheetDataSet>
      <sheetData sheetId="0"/>
      <sheetData sheetId="1"/>
      <sheetData sheetId="2">
        <row r="67">
          <cell r="AC67">
            <v>6760.7919999999995</v>
          </cell>
        </row>
        <row r="69">
          <cell r="AC69">
            <v>1248.8800000000001</v>
          </cell>
        </row>
        <row r="70">
          <cell r="AC70">
            <v>1865.557</v>
          </cell>
        </row>
        <row r="71">
          <cell r="AC71">
            <v>0.30599999999999999</v>
          </cell>
        </row>
        <row r="76">
          <cell r="AC76">
            <v>38323.428999999996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49"/>
  <sheetViews>
    <sheetView tabSelected="1" workbookViewId="0">
      <selection sqref="A1:E1"/>
    </sheetView>
  </sheetViews>
  <sheetFormatPr defaultRowHeight="14.25"/>
  <cols>
    <col min="1" max="1" width="27.25" style="8" customWidth="1"/>
    <col min="2" max="5" width="10.625" style="8" customWidth="1"/>
    <col min="6" max="16384" width="9" style="8"/>
  </cols>
  <sheetData>
    <row r="1" spans="1:6">
      <c r="A1" s="176" t="s">
        <v>377</v>
      </c>
      <c r="B1" s="177"/>
      <c r="C1" s="177"/>
      <c r="D1" s="177"/>
      <c r="E1" s="177"/>
    </row>
    <row r="2" spans="1:6">
      <c r="A2" s="178" t="s">
        <v>280</v>
      </c>
      <c r="B2" s="179"/>
      <c r="C2" s="179"/>
      <c r="D2" s="179"/>
      <c r="E2" s="179"/>
    </row>
    <row r="3" spans="1:6">
      <c r="A3" s="180" t="s">
        <v>281</v>
      </c>
      <c r="B3" s="183">
        <v>2011</v>
      </c>
      <c r="C3" s="183"/>
      <c r="D3" s="183">
        <v>2012</v>
      </c>
      <c r="E3" s="184"/>
    </row>
    <row r="4" spans="1:6" ht="24">
      <c r="A4" s="181"/>
      <c r="B4" s="9" t="s">
        <v>282</v>
      </c>
      <c r="C4" s="10" t="s">
        <v>258</v>
      </c>
      <c r="D4" s="9" t="s">
        <v>282</v>
      </c>
      <c r="E4" s="11" t="s">
        <v>258</v>
      </c>
      <c r="F4" s="12"/>
    </row>
    <row r="5" spans="1:6">
      <c r="A5" s="13"/>
      <c r="B5" s="14"/>
      <c r="C5" s="15"/>
      <c r="D5" s="14"/>
      <c r="E5" s="16"/>
    </row>
    <row r="6" spans="1:6">
      <c r="A6" s="17" t="s">
        <v>283</v>
      </c>
      <c r="B6" s="18">
        <v>1528127</v>
      </c>
      <c r="C6" s="19">
        <v>100</v>
      </c>
      <c r="D6" s="18">
        <v>1596378</v>
      </c>
      <c r="E6" s="20">
        <v>100</v>
      </c>
    </row>
    <row r="7" spans="1:6">
      <c r="A7" s="21" t="s">
        <v>257</v>
      </c>
      <c r="B7" s="18"/>
      <c r="C7" s="19"/>
      <c r="D7" s="18"/>
      <c r="E7" s="20"/>
    </row>
    <row r="8" spans="1:6">
      <c r="A8" s="17"/>
      <c r="B8" s="22"/>
      <c r="C8" s="22"/>
      <c r="D8" s="22"/>
      <c r="E8" s="23"/>
    </row>
    <row r="9" spans="1:6">
      <c r="A9" s="24" t="s">
        <v>284</v>
      </c>
      <c r="B9" s="18">
        <v>104996.6</v>
      </c>
      <c r="C9" s="25">
        <v>6.870934156650593</v>
      </c>
      <c r="D9" s="18">
        <v>107802.292</v>
      </c>
      <c r="E9" s="26">
        <v>6.7529301957305847</v>
      </c>
    </row>
    <row r="10" spans="1:6">
      <c r="A10" s="27" t="s">
        <v>285</v>
      </c>
      <c r="B10" s="18"/>
      <c r="C10" s="25"/>
      <c r="D10" s="18"/>
      <c r="E10" s="26"/>
    </row>
    <row r="11" spans="1:6">
      <c r="A11" s="28" t="s">
        <v>286</v>
      </c>
      <c r="B11" s="29"/>
      <c r="C11" s="25"/>
      <c r="D11" s="29"/>
      <c r="E11" s="26"/>
    </row>
    <row r="12" spans="1:6">
      <c r="A12" s="30" t="s">
        <v>256</v>
      </c>
      <c r="B12" s="31">
        <v>97673.278000000006</v>
      </c>
      <c r="C12" s="32">
        <v>6.3916989883694226</v>
      </c>
      <c r="D12" s="31">
        <v>101041.5</v>
      </c>
      <c r="E12" s="33">
        <v>6.3294219790049722</v>
      </c>
    </row>
    <row r="13" spans="1:6">
      <c r="A13" s="34" t="s">
        <v>255</v>
      </c>
      <c r="B13" s="31"/>
      <c r="C13" s="32"/>
      <c r="D13" s="31"/>
      <c r="E13" s="33"/>
    </row>
    <row r="14" spans="1:6">
      <c r="A14" s="30" t="s">
        <v>254</v>
      </c>
      <c r="B14" s="31">
        <v>7323.3220000000001</v>
      </c>
      <c r="C14" s="32">
        <v>0.4792351682811703</v>
      </c>
      <c r="D14" s="31">
        <v>6760.7920000000004</v>
      </c>
      <c r="E14" s="33">
        <v>0.42350821672561256</v>
      </c>
    </row>
    <row r="15" spans="1:6">
      <c r="A15" s="34" t="s">
        <v>235</v>
      </c>
      <c r="B15" s="31"/>
      <c r="C15" s="25"/>
      <c r="D15" s="31"/>
      <c r="E15" s="26"/>
    </row>
    <row r="16" spans="1:6">
      <c r="A16" s="35"/>
      <c r="B16" s="29"/>
      <c r="C16" s="25"/>
      <c r="D16" s="29"/>
      <c r="E16" s="26"/>
    </row>
    <row r="17" spans="1:5" ht="15.75" customHeight="1">
      <c r="A17" s="35" t="s">
        <v>287</v>
      </c>
      <c r="B17" s="18">
        <v>73790.407999999996</v>
      </c>
      <c r="C17" s="25">
        <v>4.8288138354992745</v>
      </c>
      <c r="D17" s="18">
        <v>74606.149000000005</v>
      </c>
      <c r="E17" s="26">
        <v>4.6734638663273991</v>
      </c>
    </row>
    <row r="18" spans="1:5">
      <c r="A18" s="34" t="s">
        <v>253</v>
      </c>
      <c r="B18" s="18"/>
      <c r="C18" s="25"/>
      <c r="D18" s="18"/>
      <c r="E18" s="26"/>
    </row>
    <row r="19" spans="1:5">
      <c r="A19" s="17"/>
      <c r="B19" s="29"/>
      <c r="C19" s="25"/>
      <c r="D19" s="29"/>
      <c r="E19" s="26"/>
    </row>
    <row r="20" spans="1:5">
      <c r="A20" s="17" t="s">
        <v>288</v>
      </c>
      <c r="B20" s="18">
        <v>69223.664999999994</v>
      </c>
      <c r="C20" s="25">
        <v>4.5299680589375093</v>
      </c>
      <c r="D20" s="18">
        <v>70770.452000000005</v>
      </c>
      <c r="E20" s="26">
        <v>4.4331888813301115</v>
      </c>
    </row>
    <row r="21" spans="1:5">
      <c r="A21" s="21" t="s">
        <v>252</v>
      </c>
      <c r="B21" s="18"/>
      <c r="C21" s="25"/>
      <c r="D21" s="18"/>
      <c r="E21" s="26"/>
    </row>
    <row r="22" spans="1:5">
      <c r="A22" s="28" t="s">
        <v>286</v>
      </c>
      <c r="B22" s="22"/>
      <c r="C22" s="25"/>
      <c r="D22" s="22"/>
      <c r="E22" s="26"/>
    </row>
    <row r="23" spans="1:5">
      <c r="A23" s="30" t="s">
        <v>251</v>
      </c>
      <c r="B23" s="31">
        <v>1972.787</v>
      </c>
      <c r="C23" s="32">
        <v>0.12909836682422338</v>
      </c>
      <c r="D23" s="31">
        <v>2384.1559999999999</v>
      </c>
      <c r="E23" s="33">
        <v>0.14934783616411651</v>
      </c>
    </row>
    <row r="24" spans="1:5">
      <c r="A24" s="34" t="s">
        <v>250</v>
      </c>
      <c r="B24" s="31"/>
      <c r="C24" s="32"/>
      <c r="D24" s="31"/>
      <c r="E24" s="33"/>
    </row>
    <row r="25" spans="1:5">
      <c r="A25" s="36" t="s">
        <v>249</v>
      </c>
      <c r="B25" s="31">
        <v>4220.0039999999999</v>
      </c>
      <c r="C25" s="32">
        <v>0.27615531955132</v>
      </c>
      <c r="D25" s="31">
        <v>4096.7719999999999</v>
      </c>
      <c r="E25" s="33">
        <v>0.2566291943386842</v>
      </c>
    </row>
    <row r="26" spans="1:5">
      <c r="A26" s="21" t="s">
        <v>248</v>
      </c>
      <c r="B26" s="31"/>
      <c r="C26" s="32"/>
      <c r="D26" s="31"/>
      <c r="E26" s="33"/>
    </row>
    <row r="27" spans="1:5">
      <c r="A27" s="30" t="s">
        <v>247</v>
      </c>
      <c r="B27" s="31">
        <v>63030.874000000003</v>
      </c>
      <c r="C27" s="32">
        <v>4.124714372561967</v>
      </c>
      <c r="D27" s="31">
        <v>64289.523999999998</v>
      </c>
      <c r="E27" s="33">
        <v>4.0272118508273103</v>
      </c>
    </row>
    <row r="28" spans="1:5">
      <c r="A28" s="37" t="s">
        <v>246</v>
      </c>
      <c r="B28" s="31"/>
      <c r="C28" s="25"/>
      <c r="D28" s="31"/>
      <c r="E28" s="26"/>
    </row>
    <row r="29" spans="1:5">
      <c r="A29" s="35" t="s">
        <v>289</v>
      </c>
      <c r="B29" s="29"/>
      <c r="C29" s="25"/>
      <c r="D29" s="29"/>
      <c r="E29" s="26"/>
    </row>
    <row r="30" spans="1:5">
      <c r="A30" s="34" t="s">
        <v>245</v>
      </c>
      <c r="B30" s="29"/>
      <c r="C30" s="25"/>
      <c r="D30" s="29"/>
      <c r="E30" s="26"/>
    </row>
    <row r="31" spans="1:5">
      <c r="A31" s="30" t="s">
        <v>290</v>
      </c>
      <c r="B31" s="18">
        <v>4566.7430000000004</v>
      </c>
      <c r="C31" s="25">
        <v>0.29884577656176486</v>
      </c>
      <c r="D31" s="18">
        <v>3796.91</v>
      </c>
      <c r="E31" s="26">
        <v>0.23784529729174417</v>
      </c>
    </row>
    <row r="32" spans="1:5">
      <c r="A32" s="34" t="s">
        <v>235</v>
      </c>
      <c r="B32" s="18"/>
      <c r="C32" s="25"/>
      <c r="D32" s="18"/>
      <c r="E32" s="26"/>
    </row>
    <row r="33" spans="1:5">
      <c r="A33" s="35"/>
      <c r="B33" s="29"/>
      <c r="C33" s="25"/>
      <c r="D33" s="29"/>
      <c r="E33" s="26"/>
    </row>
    <row r="34" spans="1:5" ht="14.25" customHeight="1">
      <c r="A34" s="35" t="s">
        <v>291</v>
      </c>
      <c r="B34" s="18">
        <v>30706.892</v>
      </c>
      <c r="C34" s="25">
        <v>2.0094463352849599</v>
      </c>
      <c r="D34" s="18">
        <v>32689.186000000002</v>
      </c>
      <c r="E34" s="26">
        <v>2.0477096276696369</v>
      </c>
    </row>
    <row r="35" spans="1:5">
      <c r="A35" s="34" t="s">
        <v>244</v>
      </c>
      <c r="B35" s="38"/>
      <c r="C35" s="25"/>
      <c r="D35" s="18"/>
      <c r="E35" s="26"/>
    </row>
    <row r="36" spans="1:5" ht="13.5" customHeight="1">
      <c r="A36" s="35" t="s">
        <v>292</v>
      </c>
      <c r="B36" s="18">
        <v>28449.613000000001</v>
      </c>
      <c r="C36" s="25">
        <v>1.8617309294319124</v>
      </c>
      <c r="D36" s="18">
        <v>30271.047999999999</v>
      </c>
      <c r="E36" s="26">
        <v>1.8962330976748616</v>
      </c>
    </row>
    <row r="37" spans="1:5">
      <c r="A37" s="34" t="s">
        <v>243</v>
      </c>
      <c r="B37" s="18"/>
      <c r="C37" s="25"/>
      <c r="D37" s="18"/>
      <c r="E37" s="26"/>
    </row>
    <row r="38" spans="1:5">
      <c r="A38" s="28" t="s">
        <v>286</v>
      </c>
      <c r="B38" s="22"/>
      <c r="C38" s="25"/>
      <c r="D38" s="29"/>
      <c r="E38" s="26"/>
    </row>
    <row r="39" spans="1:5">
      <c r="A39" s="30" t="s">
        <v>242</v>
      </c>
      <c r="B39" s="31">
        <v>23397.409</v>
      </c>
      <c r="C39" s="32">
        <v>1.531116785450424</v>
      </c>
      <c r="D39" s="31">
        <v>24516.736000000001</v>
      </c>
      <c r="E39" s="33">
        <v>1.5357726052351008</v>
      </c>
    </row>
    <row r="40" spans="1:5">
      <c r="A40" s="34" t="s">
        <v>241</v>
      </c>
      <c r="B40" s="31"/>
      <c r="C40" s="32"/>
      <c r="D40" s="31"/>
      <c r="E40" s="33"/>
    </row>
    <row r="41" spans="1:5">
      <c r="A41" s="36" t="s">
        <v>240</v>
      </c>
      <c r="B41" s="31">
        <v>5052.2039999999997</v>
      </c>
      <c r="C41" s="32">
        <v>0.33061414398148847</v>
      </c>
      <c r="D41" s="31">
        <v>5754.3119999999999</v>
      </c>
      <c r="E41" s="33">
        <v>0.36046049243976047</v>
      </c>
    </row>
    <row r="42" spans="1:5">
      <c r="A42" s="21" t="s">
        <v>239</v>
      </c>
      <c r="B42" s="31"/>
      <c r="C42" s="25"/>
      <c r="D42" s="31"/>
      <c r="E42" s="26"/>
    </row>
    <row r="43" spans="1:5">
      <c r="A43" s="35" t="s">
        <v>238</v>
      </c>
      <c r="B43" s="29"/>
      <c r="C43" s="25"/>
      <c r="D43" s="29"/>
      <c r="E43" s="26"/>
    </row>
    <row r="44" spans="1:5">
      <c r="A44" s="34" t="s">
        <v>237</v>
      </c>
      <c r="B44" s="29"/>
      <c r="C44" s="25"/>
      <c r="D44" s="29"/>
      <c r="E44" s="26"/>
    </row>
    <row r="45" spans="1:5">
      <c r="A45" s="36" t="s">
        <v>236</v>
      </c>
      <c r="B45" s="31">
        <v>2257.279</v>
      </c>
      <c r="C45" s="32">
        <v>0.14771540585304754</v>
      </c>
      <c r="D45" s="31">
        <v>2418.1379999999999</v>
      </c>
      <c r="E45" s="33">
        <v>0.15147652999477568</v>
      </c>
    </row>
    <row r="46" spans="1:5">
      <c r="A46" s="21" t="s">
        <v>235</v>
      </c>
      <c r="B46" s="39"/>
      <c r="C46" s="40"/>
      <c r="D46" s="39"/>
      <c r="E46" s="41"/>
    </row>
    <row r="47" spans="1:5">
      <c r="A47" s="42"/>
      <c r="B47" s="1"/>
      <c r="C47" s="1"/>
      <c r="D47" s="1"/>
      <c r="E47" s="1"/>
    </row>
    <row r="48" spans="1:5" ht="26.25" customHeight="1">
      <c r="A48" s="182" t="s">
        <v>293</v>
      </c>
      <c r="B48" s="177"/>
      <c r="C48" s="177"/>
      <c r="D48" s="177"/>
      <c r="E48" s="177"/>
    </row>
    <row r="49" spans="1:5" ht="27.75" customHeight="1">
      <c r="A49" s="182" t="s">
        <v>294</v>
      </c>
      <c r="B49" s="177"/>
      <c r="C49" s="177"/>
      <c r="D49" s="177"/>
      <c r="E49" s="177"/>
    </row>
  </sheetData>
  <mergeCells count="7">
    <mergeCell ref="A1:E1"/>
    <mergeCell ref="A2:E2"/>
    <mergeCell ref="A3:A4"/>
    <mergeCell ref="A48:E48"/>
    <mergeCell ref="A49:E49"/>
    <mergeCell ref="B3:C3"/>
    <mergeCell ref="D3:E3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E27"/>
  <sheetViews>
    <sheetView workbookViewId="0">
      <selection sqref="A1:E1"/>
    </sheetView>
  </sheetViews>
  <sheetFormatPr defaultRowHeight="14.25"/>
  <cols>
    <col min="1" max="1" width="27" style="8" customWidth="1"/>
    <col min="2" max="5" width="11.125" style="8" customWidth="1"/>
    <col min="6" max="16384" width="9" style="8"/>
  </cols>
  <sheetData>
    <row r="1" spans="1:5">
      <c r="A1" s="185" t="s">
        <v>378</v>
      </c>
      <c r="B1" s="177"/>
      <c r="C1" s="177"/>
      <c r="D1" s="177"/>
      <c r="E1" s="177"/>
    </row>
    <row r="2" spans="1:5">
      <c r="A2" s="44" t="s">
        <v>295</v>
      </c>
    </row>
    <row r="3" spans="1:5">
      <c r="A3" s="186" t="s">
        <v>296</v>
      </c>
      <c r="B3" s="187">
        <v>2011</v>
      </c>
      <c r="C3" s="187"/>
      <c r="D3" s="187">
        <v>2012</v>
      </c>
      <c r="E3" s="188"/>
    </row>
    <row r="4" spans="1:5" ht="22.5">
      <c r="A4" s="181"/>
      <c r="B4" s="45" t="s">
        <v>297</v>
      </c>
      <c r="C4" s="46" t="s">
        <v>267</v>
      </c>
      <c r="D4" s="45" t="s">
        <v>297</v>
      </c>
      <c r="E4" s="47" t="s">
        <v>267</v>
      </c>
    </row>
    <row r="5" spans="1:5" ht="15.75">
      <c r="A5" s="48"/>
      <c r="B5" s="49"/>
      <c r="C5" s="49"/>
      <c r="D5" s="49"/>
      <c r="E5" s="50"/>
    </row>
    <row r="6" spans="1:5">
      <c r="A6" s="7" t="s">
        <v>298</v>
      </c>
      <c r="B6" s="18">
        <v>48337.142999999996</v>
      </c>
      <c r="C6" s="19">
        <v>100</v>
      </c>
      <c r="D6" s="18">
        <v>48546.182999999997</v>
      </c>
      <c r="E6" s="20">
        <v>100</v>
      </c>
    </row>
    <row r="7" spans="1:5">
      <c r="A7" s="51" t="s">
        <v>266</v>
      </c>
      <c r="B7" s="18"/>
      <c r="C7" s="19"/>
      <c r="D7" s="18"/>
      <c r="E7" s="20"/>
    </row>
    <row r="8" spans="1:5">
      <c r="A8" s="1"/>
      <c r="B8" s="22"/>
      <c r="C8" s="22"/>
      <c r="D8" s="22"/>
      <c r="E8" s="23"/>
    </row>
    <row r="9" spans="1:5" ht="15.75">
      <c r="A9" s="1" t="s">
        <v>299</v>
      </c>
      <c r="B9" s="52"/>
      <c r="C9" s="29"/>
      <c r="D9" s="52"/>
      <c r="E9" s="53"/>
    </row>
    <row r="10" spans="1:5" ht="15.75">
      <c r="A10" s="54"/>
      <c r="B10" s="52"/>
      <c r="C10" s="29"/>
      <c r="D10" s="52"/>
      <c r="E10" s="53"/>
    </row>
    <row r="11" spans="1:5">
      <c r="A11" s="55" t="s">
        <v>265</v>
      </c>
      <c r="B11" s="31">
        <v>7323.3220000000001</v>
      </c>
      <c r="C11" s="32">
        <f>(B11/$B$6)*100</f>
        <v>15.150506516282935</v>
      </c>
      <c r="D11" s="31">
        <f>[1]HCxHF!$AC$67</f>
        <v>6760.7919999999995</v>
      </c>
      <c r="E11" s="33">
        <f>(D11/$D$6)*100</f>
        <v>13.926516117652337</v>
      </c>
    </row>
    <row r="12" spans="1:5">
      <c r="A12" s="51" t="s">
        <v>264</v>
      </c>
      <c r="B12" s="31"/>
      <c r="C12" s="32"/>
      <c r="D12" s="31"/>
      <c r="E12" s="33"/>
    </row>
    <row r="13" spans="1:5" ht="15.75">
      <c r="A13" s="54"/>
      <c r="B13" s="52"/>
      <c r="C13" s="32"/>
      <c r="D13" s="52"/>
      <c r="E13" s="33"/>
    </row>
    <row r="14" spans="1:5" ht="30.75" customHeight="1">
      <c r="A14" s="54" t="s">
        <v>263</v>
      </c>
      <c r="B14" s="31">
        <v>1916.4190000000001</v>
      </c>
      <c r="C14" s="32">
        <f t="shared" ref="C14:C23" si="0">(B14/$B$6)*100</f>
        <v>3.9646923278026596</v>
      </c>
      <c r="D14" s="31">
        <f>[1]HCxHF!$AC$69</f>
        <v>1248.8800000000001</v>
      </c>
      <c r="E14" s="33">
        <f t="shared" ref="E14:E23" si="1">(D14/$D$6)*100</f>
        <v>2.5725606480740209</v>
      </c>
    </row>
    <row r="15" spans="1:5" ht="14.25" customHeight="1">
      <c r="A15" s="51" t="s">
        <v>18</v>
      </c>
      <c r="B15" s="31"/>
      <c r="C15" s="32"/>
      <c r="D15" s="31"/>
      <c r="E15" s="33"/>
    </row>
    <row r="16" spans="1:5" ht="15.75">
      <c r="A16" s="54"/>
      <c r="B16" s="29"/>
      <c r="C16" s="32"/>
      <c r="D16" s="52"/>
      <c r="E16" s="33"/>
    </row>
    <row r="17" spans="1:5" ht="24.75" customHeight="1">
      <c r="A17" s="54" t="s">
        <v>262</v>
      </c>
      <c r="B17" s="56">
        <v>1331.2570000000001</v>
      </c>
      <c r="C17" s="32">
        <f t="shared" si="0"/>
        <v>2.7541077469142108</v>
      </c>
      <c r="D17" s="31">
        <f>[1]HCxHF!$AC$70</f>
        <v>1865.557</v>
      </c>
      <c r="E17" s="33">
        <f t="shared" si="1"/>
        <v>3.8428500135633739</v>
      </c>
    </row>
    <row r="18" spans="1:5">
      <c r="A18" s="51" t="s">
        <v>21</v>
      </c>
      <c r="B18" s="56"/>
      <c r="C18" s="32"/>
      <c r="D18" s="31"/>
      <c r="E18" s="33"/>
    </row>
    <row r="19" spans="1:5" ht="15.75">
      <c r="A19" s="54"/>
      <c r="B19" s="57"/>
      <c r="C19" s="32"/>
      <c r="D19" s="52"/>
      <c r="E19" s="33"/>
    </row>
    <row r="20" spans="1:5" ht="25.5" customHeight="1">
      <c r="A20" s="54" t="s">
        <v>261</v>
      </c>
      <c r="B20" s="56">
        <v>850.66099999999994</v>
      </c>
      <c r="C20" s="32">
        <f t="shared" si="0"/>
        <v>1.7598495633057998</v>
      </c>
      <c r="D20" s="38">
        <f>[1]HCxHF!$AC$71</f>
        <v>0.30599999999999999</v>
      </c>
      <c r="E20" s="33">
        <f t="shared" si="1"/>
        <v>6.3032762019621608E-4</v>
      </c>
    </row>
    <row r="21" spans="1:5">
      <c r="A21" s="51" t="s">
        <v>24</v>
      </c>
      <c r="B21" s="38"/>
      <c r="C21" s="32"/>
      <c r="D21" s="38"/>
      <c r="E21" s="33"/>
    </row>
    <row r="22" spans="1:5" ht="15.75">
      <c r="A22" s="54"/>
      <c r="B22" s="29"/>
      <c r="C22" s="32"/>
      <c r="D22" s="52"/>
      <c r="E22" s="33"/>
    </row>
    <row r="23" spans="1:5" ht="24">
      <c r="A23" s="54" t="s">
        <v>260</v>
      </c>
      <c r="B23" s="31">
        <v>36560.493000000002</v>
      </c>
      <c r="C23" s="32">
        <f t="shared" si="0"/>
        <v>75.636437594170602</v>
      </c>
      <c r="D23" s="31">
        <f>[1]HCxHF!$AC$76</f>
        <v>38323.428999999996</v>
      </c>
      <c r="E23" s="33">
        <f t="shared" si="1"/>
        <v>78.942208494538079</v>
      </c>
    </row>
    <row r="24" spans="1:5" ht="24">
      <c r="A24" s="51" t="s">
        <v>259</v>
      </c>
      <c r="B24" s="31"/>
      <c r="C24" s="38"/>
      <c r="D24" s="31"/>
      <c r="E24" s="58"/>
    </row>
    <row r="25" spans="1:5">
      <c r="A25" s="59"/>
    </row>
    <row r="26" spans="1:5">
      <c r="A26" s="60" t="s">
        <v>300</v>
      </c>
    </row>
    <row r="27" spans="1:5">
      <c r="A27" s="60" t="s">
        <v>276</v>
      </c>
    </row>
  </sheetData>
  <mergeCells count="4">
    <mergeCell ref="A1:E1"/>
    <mergeCell ref="A3:A4"/>
    <mergeCell ref="B3:C3"/>
    <mergeCell ref="D3:E3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M67"/>
  <sheetViews>
    <sheetView view="pageLayout" zoomScaleNormal="75" workbookViewId="0">
      <selection sqref="A1:L1"/>
    </sheetView>
  </sheetViews>
  <sheetFormatPr defaultRowHeight="14.25"/>
  <cols>
    <col min="1" max="1" width="34.25" style="8" customWidth="1"/>
    <col min="2" max="2" width="7.75" style="8" customWidth="1"/>
    <col min="3" max="3" width="7.25" style="8" customWidth="1"/>
    <col min="4" max="4" width="7.875" style="8" customWidth="1"/>
    <col min="5" max="5" width="8.75" style="8" customWidth="1"/>
    <col min="6" max="6" width="7.125" style="8" customWidth="1"/>
    <col min="7" max="7" width="6.875" style="8" customWidth="1"/>
    <col min="8" max="8" width="7.125" style="8" customWidth="1"/>
    <col min="9" max="9" width="7.375" style="8" customWidth="1"/>
    <col min="10" max="10" width="7.75" style="8" customWidth="1"/>
    <col min="11" max="11" width="7.125" style="8" customWidth="1"/>
    <col min="12" max="12" width="6.875" style="8" customWidth="1"/>
    <col min="13" max="16384" width="9" style="8"/>
  </cols>
  <sheetData>
    <row r="1" spans="1:12">
      <c r="A1" s="191" t="s">
        <v>379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2">
      <c r="A2" s="191" t="s">
        <v>54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2">
      <c r="A3" s="193" t="s">
        <v>277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</row>
    <row r="4" spans="1:12">
      <c r="A4" s="193" t="s">
        <v>55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2" ht="14.25" customHeight="1">
      <c r="A5" s="194" t="s">
        <v>301</v>
      </c>
      <c r="B5" s="196" t="s">
        <v>302</v>
      </c>
      <c r="C5" s="189" t="s">
        <v>303</v>
      </c>
      <c r="D5" s="196" t="s">
        <v>304</v>
      </c>
      <c r="E5" s="196"/>
      <c r="F5" s="196"/>
      <c r="G5" s="196"/>
      <c r="H5" s="196"/>
      <c r="I5" s="196"/>
      <c r="J5" s="196"/>
      <c r="K5" s="196"/>
      <c r="L5" s="197"/>
    </row>
    <row r="6" spans="1:12" ht="24">
      <c r="A6" s="195"/>
      <c r="B6" s="190"/>
      <c r="C6" s="190"/>
      <c r="D6" s="61" t="s">
        <v>1</v>
      </c>
      <c r="E6" s="10" t="s">
        <v>2</v>
      </c>
      <c r="F6" s="10" t="s">
        <v>3</v>
      </c>
      <c r="G6" s="61" t="s">
        <v>4</v>
      </c>
      <c r="H6" s="62" t="s">
        <v>5</v>
      </c>
      <c r="I6" s="62" t="s">
        <v>6</v>
      </c>
      <c r="J6" s="62" t="s">
        <v>7</v>
      </c>
      <c r="K6" s="62" t="s">
        <v>8</v>
      </c>
      <c r="L6" s="63" t="s">
        <v>9</v>
      </c>
    </row>
    <row r="7" spans="1:12" ht="132" customHeight="1">
      <c r="A7" s="195"/>
      <c r="B7" s="190"/>
      <c r="C7" s="190"/>
      <c r="D7" s="64" t="s">
        <v>305</v>
      </c>
      <c r="E7" s="62" t="s">
        <v>306</v>
      </c>
      <c r="F7" s="62" t="s">
        <v>307</v>
      </c>
      <c r="G7" s="64" t="s">
        <v>308</v>
      </c>
      <c r="H7" s="62" t="s">
        <v>309</v>
      </c>
      <c r="I7" s="62" t="s">
        <v>310</v>
      </c>
      <c r="J7" s="62" t="s">
        <v>311</v>
      </c>
      <c r="K7" s="62" t="s">
        <v>312</v>
      </c>
      <c r="L7" s="63" t="s">
        <v>313</v>
      </c>
    </row>
    <row r="8" spans="1:12" ht="10.5" customHeight="1">
      <c r="A8" s="195"/>
      <c r="B8" s="190"/>
      <c r="C8" s="183" t="s">
        <v>314</v>
      </c>
      <c r="D8" s="183"/>
      <c r="E8" s="183"/>
      <c r="F8" s="183"/>
      <c r="G8" s="183"/>
      <c r="H8" s="183"/>
      <c r="I8" s="183"/>
      <c r="J8" s="183"/>
      <c r="K8" s="183"/>
      <c r="L8" s="184"/>
    </row>
    <row r="9" spans="1:12" ht="7.5" customHeight="1">
      <c r="A9" s="65"/>
      <c r="B9" s="66"/>
      <c r="C9" s="67"/>
      <c r="D9" s="66"/>
      <c r="E9" s="66"/>
      <c r="F9" s="66"/>
      <c r="G9" s="66"/>
      <c r="H9" s="66"/>
      <c r="I9" s="66"/>
      <c r="J9" s="66"/>
      <c r="K9" s="66"/>
      <c r="L9" s="68"/>
    </row>
    <row r="10" spans="1:12">
      <c r="A10" s="69" t="s">
        <v>29</v>
      </c>
      <c r="B10" s="70" t="s">
        <v>30</v>
      </c>
      <c r="C10" s="71">
        <v>57042.875999999997</v>
      </c>
      <c r="D10" s="71">
        <v>46444.205999999998</v>
      </c>
      <c r="E10" s="72">
        <v>658.35799999999995</v>
      </c>
      <c r="F10" s="72">
        <v>45785.847999999998</v>
      </c>
      <c r="G10" s="71">
        <v>10598.67</v>
      </c>
      <c r="H10" s="72">
        <v>466.15100000000001</v>
      </c>
      <c r="I10" s="72">
        <v>7087.0839999999998</v>
      </c>
      <c r="J10" s="72">
        <v>255.435</v>
      </c>
      <c r="K10" s="73">
        <v>2790</v>
      </c>
      <c r="L10" s="73" t="s">
        <v>0</v>
      </c>
    </row>
    <row r="11" spans="1:12">
      <c r="A11" s="74" t="s">
        <v>31</v>
      </c>
      <c r="B11" s="75"/>
      <c r="C11" s="71"/>
      <c r="D11" s="71"/>
      <c r="E11" s="72"/>
      <c r="F11" s="72"/>
      <c r="G11" s="71"/>
      <c r="H11" s="72"/>
      <c r="I11" s="72"/>
      <c r="J11" s="72"/>
      <c r="K11" s="76"/>
      <c r="L11" s="73"/>
    </row>
    <row r="12" spans="1:12" ht="7.5" customHeight="1">
      <c r="A12" s="77"/>
      <c r="B12" s="78"/>
      <c r="C12" s="79"/>
      <c r="D12" s="79"/>
      <c r="E12" s="80"/>
      <c r="F12" s="80"/>
      <c r="G12" s="79"/>
      <c r="H12" s="80"/>
      <c r="I12" s="80"/>
      <c r="J12" s="80"/>
      <c r="K12" s="81"/>
      <c r="L12" s="82"/>
    </row>
    <row r="13" spans="1:12">
      <c r="A13" s="69" t="s">
        <v>32</v>
      </c>
      <c r="B13" s="75" t="s">
        <v>33</v>
      </c>
      <c r="C13" s="71">
        <v>3712.605</v>
      </c>
      <c r="D13" s="71">
        <v>2758.569</v>
      </c>
      <c r="E13" s="72">
        <v>113.648</v>
      </c>
      <c r="F13" s="72">
        <v>2644.9209999999998</v>
      </c>
      <c r="G13" s="71">
        <v>954.03599999999994</v>
      </c>
      <c r="H13" s="72">
        <v>58.62</v>
      </c>
      <c r="I13" s="72">
        <v>648.95899999999995</v>
      </c>
      <c r="J13" s="72">
        <v>246.45699999999999</v>
      </c>
      <c r="K13" s="73" t="s">
        <v>0</v>
      </c>
      <c r="L13" s="73" t="s">
        <v>0</v>
      </c>
    </row>
    <row r="14" spans="1:12">
      <c r="A14" s="74" t="s">
        <v>34</v>
      </c>
      <c r="B14" s="75"/>
      <c r="C14" s="71"/>
      <c r="D14" s="71"/>
      <c r="E14" s="72"/>
      <c r="F14" s="72"/>
      <c r="G14" s="71"/>
      <c r="H14" s="72"/>
      <c r="I14" s="72"/>
      <c r="J14" s="72"/>
      <c r="K14" s="76"/>
      <c r="L14" s="73"/>
    </row>
    <row r="15" spans="1:12" ht="7.5" customHeight="1">
      <c r="A15" s="77"/>
      <c r="B15" s="78"/>
      <c r="C15" s="79"/>
      <c r="D15" s="79"/>
      <c r="E15" s="80"/>
      <c r="F15" s="80"/>
      <c r="G15" s="79"/>
      <c r="H15" s="80"/>
      <c r="I15" s="80"/>
      <c r="J15" s="80"/>
      <c r="K15" s="81"/>
      <c r="L15" s="82"/>
    </row>
    <row r="16" spans="1:12">
      <c r="A16" s="69" t="s">
        <v>35</v>
      </c>
      <c r="B16" s="75" t="s">
        <v>36</v>
      </c>
      <c r="C16" s="71">
        <v>7023.8590000000004</v>
      </c>
      <c r="D16" s="71">
        <v>6507.7830000000004</v>
      </c>
      <c r="E16" s="72">
        <v>3266.3270000000002</v>
      </c>
      <c r="F16" s="72">
        <v>3241.4560000000001</v>
      </c>
      <c r="G16" s="71">
        <v>516.07600000000002</v>
      </c>
      <c r="H16" s="71" t="s">
        <v>0</v>
      </c>
      <c r="I16" s="72">
        <v>78.608999999999995</v>
      </c>
      <c r="J16" s="72">
        <v>437.46699999999998</v>
      </c>
      <c r="K16" s="73" t="s">
        <v>0</v>
      </c>
      <c r="L16" s="73" t="s">
        <v>0</v>
      </c>
    </row>
    <row r="17" spans="1:12">
      <c r="A17" s="74" t="s">
        <v>37</v>
      </c>
      <c r="B17" s="75"/>
      <c r="C17" s="71"/>
      <c r="D17" s="71"/>
      <c r="E17" s="72"/>
      <c r="F17" s="72"/>
      <c r="G17" s="71"/>
      <c r="H17" s="72"/>
      <c r="I17" s="72"/>
      <c r="J17" s="72"/>
      <c r="K17" s="76"/>
      <c r="L17" s="73"/>
    </row>
    <row r="18" spans="1:12" ht="7.5" customHeight="1">
      <c r="A18" s="77"/>
      <c r="B18" s="78"/>
      <c r="C18" s="79"/>
      <c r="D18" s="79"/>
      <c r="E18" s="80"/>
      <c r="F18" s="80"/>
      <c r="G18" s="79"/>
      <c r="H18" s="80"/>
      <c r="I18" s="80"/>
      <c r="J18" s="80"/>
      <c r="K18" s="81"/>
      <c r="L18" s="82"/>
    </row>
    <row r="19" spans="1:12">
      <c r="A19" s="69" t="s">
        <v>38</v>
      </c>
      <c r="B19" s="75" t="s">
        <v>39</v>
      </c>
      <c r="C19" s="71">
        <v>5153.2489999999998</v>
      </c>
      <c r="D19" s="71">
        <v>4016.2289999999998</v>
      </c>
      <c r="E19" s="72">
        <v>95.132999999999996</v>
      </c>
      <c r="F19" s="72">
        <v>3921.096</v>
      </c>
      <c r="G19" s="71">
        <v>1137.02</v>
      </c>
      <c r="H19" s="72">
        <v>13.167</v>
      </c>
      <c r="I19" s="72">
        <v>541.01400000000001</v>
      </c>
      <c r="J19" s="72">
        <v>272.839</v>
      </c>
      <c r="K19" s="76">
        <v>310</v>
      </c>
      <c r="L19" s="73" t="s">
        <v>0</v>
      </c>
    </row>
    <row r="20" spans="1:12">
      <c r="A20" s="74" t="s">
        <v>40</v>
      </c>
      <c r="B20" s="75"/>
      <c r="C20" s="71"/>
      <c r="D20" s="71"/>
      <c r="E20" s="72"/>
      <c r="F20" s="72"/>
      <c r="G20" s="71"/>
      <c r="H20" s="72"/>
      <c r="I20" s="72"/>
      <c r="J20" s="72"/>
      <c r="K20" s="76"/>
      <c r="L20" s="73"/>
    </row>
    <row r="21" spans="1:12" ht="7.5" customHeight="1">
      <c r="A21" s="77"/>
      <c r="B21" s="78"/>
      <c r="C21" s="79"/>
      <c r="D21" s="79"/>
      <c r="E21" s="80"/>
      <c r="F21" s="80"/>
      <c r="G21" s="79"/>
      <c r="H21" s="80"/>
      <c r="I21" s="80"/>
      <c r="J21" s="80"/>
      <c r="K21" s="81"/>
      <c r="L21" s="82"/>
    </row>
    <row r="22" spans="1:12">
      <c r="A22" s="69" t="s">
        <v>41</v>
      </c>
      <c r="B22" s="75" t="s">
        <v>42</v>
      </c>
      <c r="C22" s="71">
        <v>24819.999000000003</v>
      </c>
      <c r="D22" s="71">
        <v>8389.7350000000006</v>
      </c>
      <c r="E22" s="72">
        <v>841.08500000000004</v>
      </c>
      <c r="F22" s="72">
        <v>7548.65</v>
      </c>
      <c r="G22" s="71">
        <v>16430.264000000003</v>
      </c>
      <c r="H22" s="72">
        <v>214.94200000000001</v>
      </c>
      <c r="I22" s="72">
        <v>16161.07</v>
      </c>
      <c r="J22" s="72">
        <v>54.252000000000002</v>
      </c>
      <c r="K22" s="73" t="s">
        <v>0</v>
      </c>
      <c r="L22" s="73" t="s">
        <v>0</v>
      </c>
    </row>
    <row r="23" spans="1:12">
      <c r="A23" s="74" t="s">
        <v>43</v>
      </c>
      <c r="B23" s="75"/>
      <c r="C23" s="71"/>
      <c r="D23" s="71"/>
      <c r="E23" s="72"/>
      <c r="F23" s="72"/>
      <c r="G23" s="71"/>
      <c r="H23" s="72"/>
      <c r="I23" s="72"/>
      <c r="J23" s="72"/>
      <c r="K23" s="73"/>
      <c r="L23" s="73"/>
    </row>
    <row r="24" spans="1:12" ht="7.5" customHeight="1">
      <c r="A24" s="77"/>
      <c r="B24" s="78"/>
      <c r="C24" s="79"/>
      <c r="D24" s="79"/>
      <c r="E24" s="80"/>
      <c r="F24" s="80"/>
      <c r="G24" s="79"/>
      <c r="H24" s="80"/>
      <c r="I24" s="80"/>
      <c r="J24" s="80"/>
      <c r="K24" s="82"/>
      <c r="L24" s="82"/>
    </row>
    <row r="25" spans="1:12">
      <c r="A25" s="69" t="s">
        <v>92</v>
      </c>
      <c r="B25" s="75" t="s">
        <v>44</v>
      </c>
      <c r="C25" s="71">
        <v>22487.098999999998</v>
      </c>
      <c r="D25" s="71">
        <v>7458.5190000000002</v>
      </c>
      <c r="E25" s="72">
        <v>578.29200000000003</v>
      </c>
      <c r="F25" s="72">
        <v>6880.2269999999999</v>
      </c>
      <c r="G25" s="71">
        <v>15028.580000000002</v>
      </c>
      <c r="H25" s="72">
        <v>117.241</v>
      </c>
      <c r="I25" s="72">
        <v>14857.087</v>
      </c>
      <c r="J25" s="72">
        <v>54.252000000000002</v>
      </c>
      <c r="K25" s="73" t="s">
        <v>0</v>
      </c>
      <c r="L25" s="73" t="s">
        <v>0</v>
      </c>
    </row>
    <row r="26" spans="1:12">
      <c r="A26" s="74" t="s">
        <v>93</v>
      </c>
      <c r="B26" s="75"/>
      <c r="C26" s="71"/>
      <c r="D26" s="71"/>
      <c r="E26" s="72"/>
      <c r="F26" s="72"/>
      <c r="G26" s="71"/>
      <c r="H26" s="72"/>
      <c r="I26" s="72"/>
      <c r="J26" s="72"/>
      <c r="K26" s="73"/>
      <c r="L26" s="73"/>
    </row>
    <row r="27" spans="1:12" ht="7.5" customHeight="1">
      <c r="A27" s="77"/>
      <c r="B27" s="78"/>
      <c r="C27" s="79"/>
      <c r="D27" s="79"/>
      <c r="E27" s="80"/>
      <c r="F27" s="80"/>
      <c r="G27" s="79"/>
      <c r="H27" s="80"/>
      <c r="I27" s="80"/>
      <c r="J27" s="80"/>
      <c r="K27" s="82"/>
      <c r="L27" s="82"/>
    </row>
    <row r="28" spans="1:12">
      <c r="A28" s="69" t="s">
        <v>94</v>
      </c>
      <c r="B28" s="75" t="s">
        <v>45</v>
      </c>
      <c r="C28" s="71">
        <v>2332.9</v>
      </c>
      <c r="D28" s="71">
        <v>931.21600000000001</v>
      </c>
      <c r="E28" s="72">
        <v>262.79300000000001</v>
      </c>
      <c r="F28" s="72">
        <v>668.423</v>
      </c>
      <c r="G28" s="71">
        <v>1401.684</v>
      </c>
      <c r="H28" s="72">
        <v>97.700999999999993</v>
      </c>
      <c r="I28" s="72">
        <v>1303.9829999999999</v>
      </c>
      <c r="J28" s="71" t="s">
        <v>0</v>
      </c>
      <c r="K28" s="73" t="s">
        <v>0</v>
      </c>
      <c r="L28" s="73" t="s">
        <v>0</v>
      </c>
    </row>
    <row r="29" spans="1:12">
      <c r="A29" s="74" t="s">
        <v>95</v>
      </c>
      <c r="B29" s="83"/>
      <c r="C29" s="71"/>
      <c r="D29" s="71"/>
      <c r="E29" s="71"/>
      <c r="F29" s="71"/>
      <c r="G29" s="71"/>
      <c r="H29" s="71"/>
      <c r="I29" s="71"/>
      <c r="J29" s="71"/>
      <c r="K29" s="73"/>
      <c r="L29" s="73"/>
    </row>
    <row r="30" spans="1:12" ht="5.25" customHeight="1">
      <c r="A30" s="77"/>
      <c r="B30" s="78"/>
      <c r="C30" s="79"/>
      <c r="D30" s="79"/>
      <c r="E30" s="80"/>
      <c r="F30" s="80"/>
      <c r="G30" s="79"/>
      <c r="H30" s="80"/>
      <c r="I30" s="80"/>
      <c r="J30" s="80"/>
      <c r="K30" s="81"/>
      <c r="L30" s="82"/>
    </row>
    <row r="31" spans="1:12" s="88" customFormat="1" ht="23.25" customHeight="1">
      <c r="A31" s="84" t="s">
        <v>315</v>
      </c>
      <c r="B31" s="85" t="s">
        <v>53</v>
      </c>
      <c r="C31" s="86">
        <v>97752.587999999989</v>
      </c>
      <c r="D31" s="86">
        <v>68116.521999999997</v>
      </c>
      <c r="E31" s="86">
        <v>4974.5510000000004</v>
      </c>
      <c r="F31" s="86">
        <v>63141.970999999998</v>
      </c>
      <c r="G31" s="86">
        <v>29636.066000000003</v>
      </c>
      <c r="H31" s="86">
        <v>752.88</v>
      </c>
      <c r="I31" s="86">
        <v>24516.735999999997</v>
      </c>
      <c r="J31" s="86">
        <v>1266.4499999999998</v>
      </c>
      <c r="K31" s="87">
        <v>3100</v>
      </c>
      <c r="L31" s="73" t="s">
        <v>0</v>
      </c>
    </row>
    <row r="32" spans="1:12" ht="15.75" customHeight="1">
      <c r="A32" s="89" t="s">
        <v>46</v>
      </c>
      <c r="B32" s="75"/>
      <c r="C32" s="71"/>
      <c r="D32" s="71"/>
      <c r="E32" s="72"/>
      <c r="F32" s="72"/>
      <c r="G32" s="71"/>
      <c r="H32" s="72"/>
      <c r="I32" s="72"/>
      <c r="J32" s="72"/>
      <c r="K32" s="76"/>
      <c r="L32" s="73"/>
    </row>
    <row r="33" spans="1:13" ht="6" customHeight="1">
      <c r="A33" s="77"/>
      <c r="B33" s="78"/>
      <c r="C33" s="79"/>
      <c r="D33" s="79"/>
      <c r="E33" s="80"/>
      <c r="F33" s="80"/>
      <c r="G33" s="79"/>
      <c r="H33" s="80"/>
      <c r="I33" s="80"/>
      <c r="J33" s="80"/>
      <c r="K33" s="81"/>
      <c r="L33" s="82"/>
    </row>
    <row r="34" spans="1:13" ht="16.5" customHeight="1">
      <c r="A34" s="69" t="s">
        <v>47</v>
      </c>
      <c r="B34" s="75" t="s">
        <v>48</v>
      </c>
      <c r="C34" s="71">
        <v>2035.884</v>
      </c>
      <c r="D34" s="71">
        <v>1409.68</v>
      </c>
      <c r="E34" s="72">
        <v>996.81100000000004</v>
      </c>
      <c r="F34" s="72">
        <v>412.86900000000003</v>
      </c>
      <c r="G34" s="71">
        <v>626.20399999999995</v>
      </c>
      <c r="H34" s="71" t="s">
        <v>0</v>
      </c>
      <c r="I34" s="71" t="s">
        <v>0</v>
      </c>
      <c r="J34" s="71">
        <v>126.20399999999999</v>
      </c>
      <c r="K34" s="76">
        <v>500</v>
      </c>
      <c r="L34" s="73" t="s">
        <v>0</v>
      </c>
    </row>
    <row r="35" spans="1:13" ht="16.5" customHeight="1">
      <c r="A35" s="74" t="s">
        <v>49</v>
      </c>
      <c r="B35" s="75"/>
      <c r="C35" s="71"/>
      <c r="D35" s="71"/>
      <c r="E35" s="72"/>
      <c r="F35" s="72"/>
      <c r="G35" s="71"/>
      <c r="H35" s="72"/>
      <c r="I35" s="72"/>
      <c r="J35" s="72"/>
      <c r="K35" s="76"/>
      <c r="L35" s="73"/>
    </row>
    <row r="36" spans="1:13" ht="6" customHeight="1">
      <c r="A36" s="77"/>
      <c r="B36" s="78"/>
      <c r="C36" s="79"/>
      <c r="D36" s="79"/>
      <c r="E36" s="80"/>
      <c r="F36" s="80"/>
      <c r="G36" s="79"/>
      <c r="H36" s="80"/>
      <c r="I36" s="80"/>
      <c r="J36" s="80"/>
      <c r="K36" s="81"/>
      <c r="L36" s="82"/>
    </row>
    <row r="37" spans="1:13" ht="15" customHeight="1">
      <c r="A37" s="69" t="s">
        <v>50</v>
      </c>
      <c r="B37" s="75" t="s">
        <v>51</v>
      </c>
      <c r="C37" s="71">
        <v>1253.028</v>
      </c>
      <c r="D37" s="71">
        <v>1244.25</v>
      </c>
      <c r="E37" s="72">
        <v>509.56600000000003</v>
      </c>
      <c r="F37" s="72">
        <v>734.68399999999997</v>
      </c>
      <c r="G37" s="71">
        <v>8.7780000000000005</v>
      </c>
      <c r="H37" s="72">
        <v>8.7780000000000005</v>
      </c>
      <c r="I37" s="71" t="s">
        <v>0</v>
      </c>
      <c r="J37" s="71" t="s">
        <v>0</v>
      </c>
      <c r="K37" s="73" t="s">
        <v>0</v>
      </c>
      <c r="L37" s="73" t="s">
        <v>0</v>
      </c>
    </row>
    <row r="38" spans="1:13" ht="15" customHeight="1">
      <c r="A38" s="74" t="s">
        <v>52</v>
      </c>
      <c r="B38" s="75"/>
      <c r="C38" s="71"/>
      <c r="D38" s="71"/>
      <c r="E38" s="72"/>
      <c r="F38" s="72"/>
      <c r="G38" s="71"/>
      <c r="H38" s="72"/>
      <c r="I38" s="72"/>
      <c r="J38" s="72"/>
      <c r="K38" s="76"/>
      <c r="L38" s="73"/>
    </row>
    <row r="39" spans="1:13" ht="13.5" customHeight="1">
      <c r="A39" s="90"/>
      <c r="B39" s="91"/>
      <c r="C39" s="92"/>
      <c r="D39" s="92"/>
      <c r="E39" s="92"/>
      <c r="F39" s="92"/>
      <c r="G39" s="92"/>
      <c r="H39" s="92"/>
      <c r="I39" s="92"/>
      <c r="J39" s="92"/>
      <c r="K39" s="93"/>
      <c r="L39" s="93"/>
    </row>
    <row r="40" spans="1:13" ht="26.25" customHeight="1">
      <c r="A40" s="94" t="s">
        <v>316</v>
      </c>
      <c r="B40" s="85" t="s">
        <v>27</v>
      </c>
      <c r="C40" s="86">
        <v>101041.5</v>
      </c>
      <c r="D40" s="86">
        <v>70770.45199999999</v>
      </c>
      <c r="E40" s="86">
        <v>6480.9279999999999</v>
      </c>
      <c r="F40" s="86">
        <v>64289.523999999998</v>
      </c>
      <c r="G40" s="86">
        <v>30271.048000000003</v>
      </c>
      <c r="H40" s="86">
        <v>761.65800000000002</v>
      </c>
      <c r="I40" s="86">
        <v>24516.736000000001</v>
      </c>
      <c r="J40" s="86">
        <v>1392.654</v>
      </c>
      <c r="K40" s="87">
        <v>3600</v>
      </c>
      <c r="L40" s="73" t="s">
        <v>0</v>
      </c>
    </row>
    <row r="41" spans="1:13" ht="15" customHeight="1">
      <c r="A41" s="95" t="s">
        <v>10</v>
      </c>
      <c r="B41" s="4"/>
      <c r="C41" s="86"/>
      <c r="D41" s="86"/>
      <c r="E41" s="96"/>
      <c r="F41" s="96"/>
      <c r="G41" s="86"/>
      <c r="H41" s="96"/>
      <c r="I41" s="96"/>
      <c r="J41" s="96"/>
      <c r="K41" s="97"/>
      <c r="L41" s="97"/>
    </row>
    <row r="42" spans="1:13" ht="13.5" customHeight="1">
      <c r="A42" s="98"/>
      <c r="B42" s="5"/>
      <c r="C42" s="86"/>
      <c r="D42" s="86"/>
      <c r="E42" s="86"/>
      <c r="F42" s="86"/>
      <c r="G42" s="86"/>
      <c r="H42" s="86"/>
      <c r="I42" s="86"/>
      <c r="J42" s="86"/>
      <c r="K42" s="97"/>
      <c r="L42" s="97"/>
    </row>
    <row r="43" spans="1:13" ht="15.75" customHeight="1">
      <c r="A43" s="99" t="s">
        <v>11</v>
      </c>
      <c r="B43" s="4" t="s">
        <v>12</v>
      </c>
      <c r="C43" s="96">
        <v>6760.7919999999995</v>
      </c>
      <c r="D43" s="96">
        <v>3796.91</v>
      </c>
      <c r="E43" s="96">
        <v>3796.48</v>
      </c>
      <c r="F43" s="96">
        <v>0.43</v>
      </c>
      <c r="G43" s="96">
        <v>2418.1379999999999</v>
      </c>
      <c r="H43" s="71" t="s">
        <v>0</v>
      </c>
      <c r="I43" s="71" t="s">
        <v>0</v>
      </c>
      <c r="J43" s="71" t="s">
        <v>0</v>
      </c>
      <c r="K43" s="97">
        <v>2418.1379999999999</v>
      </c>
      <c r="L43" s="87">
        <v>545.74400000000003</v>
      </c>
    </row>
    <row r="44" spans="1:13" ht="24" customHeight="1">
      <c r="A44" s="43" t="s">
        <v>13</v>
      </c>
      <c r="B44" s="100"/>
      <c r="C44" s="86"/>
      <c r="D44" s="86"/>
      <c r="E44" s="96"/>
      <c r="F44" s="96"/>
      <c r="G44" s="86"/>
      <c r="H44" s="96"/>
      <c r="I44" s="96"/>
      <c r="J44" s="96"/>
      <c r="K44" s="87"/>
      <c r="L44" s="97"/>
    </row>
    <row r="45" spans="1:13" ht="3.75" customHeight="1">
      <c r="A45" s="98"/>
      <c r="B45" s="5"/>
      <c r="C45" s="86"/>
      <c r="D45" s="86"/>
      <c r="E45" s="86"/>
      <c r="F45" s="86"/>
      <c r="G45" s="86"/>
      <c r="H45" s="86"/>
      <c r="I45" s="86"/>
      <c r="J45" s="86"/>
      <c r="K45" s="87"/>
      <c r="L45" s="97"/>
    </row>
    <row r="46" spans="1:13" ht="36">
      <c r="A46" s="94" t="s">
        <v>317</v>
      </c>
      <c r="B46" s="85" t="s">
        <v>28</v>
      </c>
      <c r="C46" s="86">
        <v>107802.292</v>
      </c>
      <c r="D46" s="86">
        <v>74567.361999999994</v>
      </c>
      <c r="E46" s="86">
        <v>10277.407999999999</v>
      </c>
      <c r="F46" s="86">
        <v>64289.953999999998</v>
      </c>
      <c r="G46" s="86">
        <v>32689.185999999998</v>
      </c>
      <c r="H46" s="86">
        <v>761.65800000000002</v>
      </c>
      <c r="I46" s="86">
        <v>24516.736000000001</v>
      </c>
      <c r="J46" s="86">
        <v>1392.654</v>
      </c>
      <c r="K46" s="87">
        <v>6018.1379999999999</v>
      </c>
      <c r="L46" s="87">
        <v>545.74400000000003</v>
      </c>
    </row>
    <row r="47" spans="1:13">
      <c r="A47" s="95" t="s">
        <v>14</v>
      </c>
      <c r="B47" s="101"/>
      <c r="C47" s="96"/>
      <c r="D47" s="96"/>
      <c r="E47" s="96"/>
      <c r="F47" s="96"/>
      <c r="G47" s="96"/>
      <c r="H47" s="86"/>
      <c r="I47" s="86"/>
      <c r="J47" s="86"/>
      <c r="K47" s="96"/>
      <c r="L47" s="87"/>
      <c r="M47" s="12"/>
    </row>
    <row r="48" spans="1:13" ht="7.5" customHeight="1">
      <c r="A48" s="98"/>
      <c r="B48" s="5"/>
      <c r="C48" s="86"/>
      <c r="D48" s="86"/>
      <c r="E48" s="86"/>
      <c r="F48" s="86"/>
      <c r="G48" s="86"/>
      <c r="H48" s="86"/>
      <c r="I48" s="86"/>
      <c r="J48" s="86"/>
      <c r="K48" s="86"/>
      <c r="L48" s="97"/>
      <c r="M48" s="12"/>
    </row>
    <row r="49" spans="1:13">
      <c r="A49" s="99" t="s">
        <v>318</v>
      </c>
      <c r="B49" s="102"/>
      <c r="C49" s="96">
        <v>48546.182999999997</v>
      </c>
      <c r="D49" s="96">
        <v>45275.522999999994</v>
      </c>
      <c r="E49" s="96">
        <v>7034.9370000000008</v>
      </c>
      <c r="F49" s="96">
        <v>38240.586000000003</v>
      </c>
      <c r="G49" s="86">
        <v>2474.5630000000001</v>
      </c>
      <c r="H49" s="71">
        <v>0</v>
      </c>
      <c r="I49" s="71">
        <v>0</v>
      </c>
      <c r="J49" s="96">
        <v>4.8689999999999998</v>
      </c>
      <c r="K49" s="96">
        <v>2469.694</v>
      </c>
      <c r="L49" s="87">
        <v>796.09699999999998</v>
      </c>
      <c r="M49" s="12"/>
    </row>
    <row r="50" spans="1:13">
      <c r="A50" s="43" t="s">
        <v>15</v>
      </c>
      <c r="B50" s="102"/>
      <c r="C50" s="96"/>
      <c r="D50" s="96"/>
      <c r="E50" s="96"/>
      <c r="F50" s="96"/>
      <c r="G50" s="86"/>
      <c r="H50" s="96"/>
      <c r="I50" s="96"/>
      <c r="J50" s="96"/>
      <c r="K50" s="86"/>
      <c r="L50" s="97"/>
      <c r="M50" s="12"/>
    </row>
    <row r="51" spans="1:13" ht="7.5" customHeight="1">
      <c r="A51" s="98"/>
      <c r="B51" s="5"/>
      <c r="C51" s="86"/>
      <c r="D51" s="86"/>
      <c r="E51" s="86"/>
      <c r="F51" s="86"/>
      <c r="G51" s="86"/>
      <c r="H51" s="86"/>
      <c r="I51" s="86"/>
      <c r="J51" s="86"/>
      <c r="K51" s="87"/>
      <c r="L51" s="97"/>
      <c r="M51" s="12"/>
    </row>
    <row r="52" spans="1:13" ht="12.75" customHeight="1">
      <c r="A52" s="103" t="s">
        <v>319</v>
      </c>
      <c r="B52" s="102"/>
      <c r="C52" s="86"/>
      <c r="D52" s="86"/>
      <c r="E52" s="96"/>
      <c r="F52" s="96"/>
      <c r="G52" s="86"/>
      <c r="H52" s="96"/>
      <c r="I52" s="96"/>
      <c r="J52" s="96"/>
      <c r="K52" s="87"/>
      <c r="L52" s="97"/>
      <c r="M52" s="12"/>
    </row>
    <row r="53" spans="1:13" ht="7.5" customHeight="1">
      <c r="A53" s="98"/>
      <c r="B53" s="5"/>
      <c r="C53" s="86"/>
      <c r="D53" s="86"/>
      <c r="E53" s="86"/>
      <c r="F53" s="86"/>
      <c r="G53" s="86"/>
      <c r="H53" s="86"/>
      <c r="I53" s="86"/>
      <c r="J53" s="86"/>
      <c r="K53" s="87"/>
      <c r="L53" s="97"/>
      <c r="M53" s="12"/>
    </row>
    <row r="54" spans="1:13">
      <c r="A54" s="99" t="s">
        <v>16</v>
      </c>
      <c r="B54" s="4" t="s">
        <v>17</v>
      </c>
      <c r="C54" s="86">
        <v>1248.8800000000001</v>
      </c>
      <c r="D54" s="86">
        <v>1248.8800000000001</v>
      </c>
      <c r="E54" s="96">
        <v>1248.8800000000001</v>
      </c>
      <c r="F54" s="71" t="s">
        <v>0</v>
      </c>
      <c r="G54" s="71" t="s">
        <v>0</v>
      </c>
      <c r="H54" s="71" t="s">
        <v>0</v>
      </c>
      <c r="I54" s="71" t="s">
        <v>0</v>
      </c>
      <c r="J54" s="71" t="s">
        <v>0</v>
      </c>
      <c r="K54" s="73" t="s">
        <v>0</v>
      </c>
      <c r="L54" s="73" t="s">
        <v>0</v>
      </c>
      <c r="M54" s="12"/>
    </row>
    <row r="55" spans="1:13">
      <c r="A55" s="43" t="s">
        <v>18</v>
      </c>
      <c r="B55" s="4"/>
      <c r="C55" s="86"/>
      <c r="D55" s="86"/>
      <c r="E55" s="96"/>
      <c r="F55" s="96"/>
      <c r="G55" s="86"/>
      <c r="H55" s="96"/>
      <c r="I55" s="96"/>
      <c r="J55" s="96"/>
      <c r="K55" s="87"/>
      <c r="L55" s="97"/>
      <c r="M55" s="12"/>
    </row>
    <row r="56" spans="1:13" ht="6.75" customHeight="1">
      <c r="A56" s="98"/>
      <c r="B56" s="5"/>
      <c r="C56" s="86"/>
      <c r="D56" s="86"/>
      <c r="E56" s="86"/>
      <c r="F56" s="86"/>
      <c r="G56" s="86"/>
      <c r="H56" s="86"/>
      <c r="I56" s="86"/>
      <c r="J56" s="86"/>
      <c r="K56" s="87"/>
      <c r="L56" s="97"/>
      <c r="M56" s="12"/>
    </row>
    <row r="57" spans="1:13">
      <c r="A57" s="99" t="s">
        <v>19</v>
      </c>
      <c r="B57" s="4" t="s">
        <v>20</v>
      </c>
      <c r="C57" s="86">
        <v>1865.557</v>
      </c>
      <c r="D57" s="86">
        <v>1558.779</v>
      </c>
      <c r="E57" s="96">
        <v>1558.779</v>
      </c>
      <c r="F57" s="71" t="s">
        <v>0</v>
      </c>
      <c r="G57" s="86">
        <v>56.424999999999997</v>
      </c>
      <c r="H57" s="71" t="s">
        <v>0</v>
      </c>
      <c r="I57" s="71" t="s">
        <v>0</v>
      </c>
      <c r="J57" s="96">
        <v>4.8689999999999998</v>
      </c>
      <c r="K57" s="97">
        <v>51.555999999999997</v>
      </c>
      <c r="L57" s="87">
        <v>250.35300000000001</v>
      </c>
      <c r="M57" s="12"/>
    </row>
    <row r="58" spans="1:13">
      <c r="A58" s="43" t="s">
        <v>21</v>
      </c>
      <c r="B58" s="4"/>
      <c r="C58" s="86"/>
      <c r="D58" s="86"/>
      <c r="E58" s="96"/>
      <c r="F58" s="96"/>
      <c r="G58" s="86"/>
      <c r="H58" s="96"/>
      <c r="I58" s="96"/>
      <c r="J58" s="96"/>
      <c r="K58" s="97"/>
      <c r="L58" s="97"/>
      <c r="M58" s="12"/>
    </row>
    <row r="59" spans="1:13" ht="6.75" customHeight="1">
      <c r="A59" s="98"/>
      <c r="B59" s="5"/>
      <c r="C59" s="86"/>
      <c r="D59" s="86"/>
      <c r="E59" s="86"/>
      <c r="F59" s="86"/>
      <c r="G59" s="86"/>
      <c r="H59" s="86"/>
      <c r="I59" s="86"/>
      <c r="J59" s="86"/>
      <c r="K59" s="87"/>
      <c r="L59" s="97"/>
      <c r="M59" s="12"/>
    </row>
    <row r="60" spans="1:13">
      <c r="A60" s="99" t="s">
        <v>22</v>
      </c>
      <c r="B60" s="4" t="s">
        <v>23</v>
      </c>
      <c r="C60" s="86">
        <v>0.30599999999999999</v>
      </c>
      <c r="D60" s="86">
        <v>0.30599999999999999</v>
      </c>
      <c r="E60" s="96">
        <v>0.30599999999999999</v>
      </c>
      <c r="F60" s="71" t="s">
        <v>0</v>
      </c>
      <c r="G60" s="71" t="s">
        <v>0</v>
      </c>
      <c r="H60" s="71" t="s">
        <v>0</v>
      </c>
      <c r="I60" s="71" t="s">
        <v>0</v>
      </c>
      <c r="J60" s="71" t="s">
        <v>0</v>
      </c>
      <c r="K60" s="73" t="s">
        <v>0</v>
      </c>
      <c r="L60" s="73" t="s">
        <v>0</v>
      </c>
      <c r="M60" s="12"/>
    </row>
    <row r="61" spans="1:13">
      <c r="A61" s="43" t="s">
        <v>24</v>
      </c>
      <c r="B61" s="4"/>
      <c r="C61" s="86"/>
      <c r="D61" s="86"/>
      <c r="E61" s="86"/>
      <c r="F61" s="86"/>
      <c r="G61" s="86"/>
      <c r="H61" s="86"/>
      <c r="I61" s="86"/>
      <c r="J61" s="86"/>
      <c r="K61" s="87"/>
      <c r="L61" s="97"/>
      <c r="M61" s="12"/>
    </row>
    <row r="62" spans="1:13" ht="6.75" customHeight="1">
      <c r="A62" s="98"/>
      <c r="B62" s="5"/>
      <c r="C62" s="86"/>
      <c r="D62" s="86"/>
      <c r="E62" s="86"/>
      <c r="F62" s="86"/>
      <c r="G62" s="86"/>
      <c r="H62" s="86"/>
      <c r="I62" s="86"/>
      <c r="J62" s="86"/>
      <c r="K62" s="87"/>
      <c r="L62" s="97"/>
      <c r="M62" s="12"/>
    </row>
    <row r="63" spans="1:13" ht="22.5" customHeight="1">
      <c r="A63" s="43" t="s">
        <v>232</v>
      </c>
      <c r="B63" s="4" t="s">
        <v>25</v>
      </c>
      <c r="C63" s="86">
        <v>38323.428999999996</v>
      </c>
      <c r="D63" s="86">
        <v>38323.428999999996</v>
      </c>
      <c r="E63" s="96">
        <v>83.272999999999996</v>
      </c>
      <c r="F63" s="96">
        <v>38240.156000000003</v>
      </c>
      <c r="G63" s="71" t="s">
        <v>0</v>
      </c>
      <c r="H63" s="71" t="s">
        <v>0</v>
      </c>
      <c r="I63" s="71" t="s">
        <v>0</v>
      </c>
      <c r="J63" s="71" t="s">
        <v>0</v>
      </c>
      <c r="K63" s="73" t="s">
        <v>0</v>
      </c>
      <c r="L63" s="73" t="s">
        <v>0</v>
      </c>
      <c r="M63" s="12"/>
    </row>
    <row r="64" spans="1:13" ht="14.25" customHeight="1">
      <c r="A64" s="43" t="s">
        <v>26</v>
      </c>
      <c r="B64" s="4"/>
      <c r="C64" s="86"/>
      <c r="D64" s="86"/>
      <c r="E64" s="96"/>
      <c r="F64" s="96"/>
      <c r="G64" s="86"/>
      <c r="H64" s="96"/>
      <c r="I64" s="96"/>
      <c r="J64" s="96"/>
      <c r="K64" s="97"/>
      <c r="L64" s="87"/>
      <c r="M64" s="12"/>
    </row>
    <row r="65" spans="1:13" ht="7.5" customHeight="1">
      <c r="B65" s="6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12"/>
    </row>
    <row r="66" spans="1:13">
      <c r="A66" s="99" t="s">
        <v>229</v>
      </c>
      <c r="B66" s="4" t="s">
        <v>231</v>
      </c>
      <c r="C66" s="86">
        <v>417.52100000000002</v>
      </c>
      <c r="D66" s="86">
        <v>417.52100000000002</v>
      </c>
      <c r="E66" s="71" t="s">
        <v>0</v>
      </c>
      <c r="F66" s="96">
        <v>417.52100000000002</v>
      </c>
      <c r="G66" s="71" t="s">
        <v>0</v>
      </c>
      <c r="H66" s="71" t="s">
        <v>0</v>
      </c>
      <c r="I66" s="71" t="s">
        <v>0</v>
      </c>
      <c r="J66" s="71" t="s">
        <v>0</v>
      </c>
      <c r="K66" s="71" t="s">
        <v>0</v>
      </c>
      <c r="L66" s="73" t="s">
        <v>0</v>
      </c>
      <c r="M66" s="12"/>
    </row>
    <row r="67" spans="1:13" ht="12.75" customHeight="1">
      <c r="A67" s="104" t="s">
        <v>230</v>
      </c>
      <c r="B67" s="6"/>
      <c r="C67" s="93"/>
      <c r="D67" s="93"/>
      <c r="E67" s="93"/>
      <c r="F67" s="93"/>
      <c r="G67" s="93"/>
      <c r="H67" s="93"/>
      <c r="I67" s="93"/>
      <c r="J67" s="93"/>
      <c r="K67" s="93"/>
      <c r="L67" s="93"/>
    </row>
  </sheetData>
  <mergeCells count="9">
    <mergeCell ref="C5:C7"/>
    <mergeCell ref="A1:L1"/>
    <mergeCell ref="A2:L2"/>
    <mergeCell ref="A3:L3"/>
    <mergeCell ref="A4:L4"/>
    <mergeCell ref="A5:A8"/>
    <mergeCell ref="B5:B8"/>
    <mergeCell ref="D5:L5"/>
    <mergeCell ref="C8:L8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M88"/>
  <sheetViews>
    <sheetView showWhiteSpace="0" view="pageLayout" zoomScaleNormal="100" workbookViewId="0">
      <selection sqref="A1:L1"/>
    </sheetView>
  </sheetViews>
  <sheetFormatPr defaultRowHeight="14.25"/>
  <cols>
    <col min="1" max="1" width="37.5" style="8" customWidth="1"/>
    <col min="2" max="2" width="7.5" style="8" customWidth="1"/>
    <col min="3" max="3" width="6.875" style="8" customWidth="1"/>
    <col min="4" max="4" width="7.875" style="8" customWidth="1"/>
    <col min="5" max="5" width="8.75" style="8" customWidth="1"/>
    <col min="6" max="6" width="7.125" style="8" customWidth="1"/>
    <col min="7" max="7" width="6.875" style="8" customWidth="1"/>
    <col min="8" max="8" width="7.125" style="8" customWidth="1"/>
    <col min="9" max="9" width="7.375" style="8" customWidth="1"/>
    <col min="10" max="10" width="7.75" style="8" customWidth="1"/>
    <col min="11" max="11" width="7.125" style="8" customWidth="1"/>
    <col min="12" max="12" width="6.875" style="8" customWidth="1"/>
    <col min="13" max="16384" width="9" style="8"/>
  </cols>
  <sheetData>
    <row r="1" spans="1:13">
      <c r="A1" s="198" t="s">
        <v>380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3">
      <c r="A2" s="191" t="s">
        <v>58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3">
      <c r="A3" s="193" t="s">
        <v>278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3">
      <c r="A4" s="194" t="s">
        <v>320</v>
      </c>
      <c r="B4" s="196" t="s">
        <v>321</v>
      </c>
      <c r="C4" s="189" t="s">
        <v>303</v>
      </c>
      <c r="D4" s="196" t="s">
        <v>304</v>
      </c>
      <c r="E4" s="196"/>
      <c r="F4" s="196"/>
      <c r="G4" s="196"/>
      <c r="H4" s="196"/>
      <c r="I4" s="196"/>
      <c r="J4" s="196"/>
      <c r="K4" s="196"/>
      <c r="L4" s="197"/>
    </row>
    <row r="5" spans="1:13" ht="24">
      <c r="A5" s="194"/>
      <c r="B5" s="196"/>
      <c r="C5" s="196"/>
      <c r="D5" s="61" t="s">
        <v>1</v>
      </c>
      <c r="E5" s="10" t="s">
        <v>2</v>
      </c>
      <c r="F5" s="10" t="s">
        <v>3</v>
      </c>
      <c r="G5" s="61" t="s">
        <v>4</v>
      </c>
      <c r="H5" s="62" t="s">
        <v>5</v>
      </c>
      <c r="I5" s="62" t="s">
        <v>6</v>
      </c>
      <c r="J5" s="62" t="s">
        <v>7</v>
      </c>
      <c r="K5" s="62" t="s">
        <v>8</v>
      </c>
      <c r="L5" s="63" t="s">
        <v>9</v>
      </c>
    </row>
    <row r="6" spans="1:13" ht="99.75" customHeight="1">
      <c r="A6" s="194"/>
      <c r="B6" s="196"/>
      <c r="C6" s="196"/>
      <c r="D6" s="64" t="s">
        <v>305</v>
      </c>
      <c r="E6" s="62" t="s">
        <v>306</v>
      </c>
      <c r="F6" s="62" t="s">
        <v>307</v>
      </c>
      <c r="G6" s="64" t="s">
        <v>308</v>
      </c>
      <c r="H6" s="62" t="s">
        <v>309</v>
      </c>
      <c r="I6" s="62" t="s">
        <v>310</v>
      </c>
      <c r="J6" s="62" t="s">
        <v>311</v>
      </c>
      <c r="K6" s="62" t="s">
        <v>312</v>
      </c>
      <c r="L6" s="63" t="s">
        <v>313</v>
      </c>
    </row>
    <row r="7" spans="1:13" ht="20.25" customHeight="1">
      <c r="A7" s="194"/>
      <c r="B7" s="196"/>
      <c r="C7" s="183" t="s">
        <v>314</v>
      </c>
      <c r="D7" s="183"/>
      <c r="E7" s="183"/>
      <c r="F7" s="183"/>
      <c r="G7" s="183"/>
      <c r="H7" s="183"/>
      <c r="I7" s="183"/>
      <c r="J7" s="183"/>
      <c r="K7" s="183"/>
      <c r="L7" s="184"/>
    </row>
    <row r="8" spans="1:13" ht="14.25" customHeight="1">
      <c r="A8" s="65"/>
      <c r="B8" s="66"/>
      <c r="C8" s="66"/>
      <c r="D8" s="66"/>
      <c r="E8" s="66"/>
      <c r="F8" s="66"/>
      <c r="G8" s="66"/>
      <c r="H8" s="66"/>
      <c r="I8" s="66"/>
      <c r="J8" s="66"/>
      <c r="K8" s="68"/>
      <c r="L8" s="68"/>
      <c r="M8" s="12"/>
    </row>
    <row r="9" spans="1:13">
      <c r="A9" s="105" t="s">
        <v>322</v>
      </c>
      <c r="B9" s="106" t="s">
        <v>59</v>
      </c>
      <c r="C9" s="107">
        <v>35115.569000000003</v>
      </c>
      <c r="D9" s="107">
        <v>33671.767999999996</v>
      </c>
      <c r="E9" s="107">
        <v>724.54500000000007</v>
      </c>
      <c r="F9" s="107">
        <v>32947.223000000005</v>
      </c>
      <c r="G9" s="107">
        <v>1443.8009999999999</v>
      </c>
      <c r="H9" s="107">
        <v>400.31700000000001</v>
      </c>
      <c r="I9" s="107">
        <v>471.65299999999996</v>
      </c>
      <c r="J9" s="107">
        <v>261.83100000000002</v>
      </c>
      <c r="K9" s="108">
        <v>310</v>
      </c>
      <c r="L9" s="73" t="s">
        <v>0</v>
      </c>
      <c r="M9" s="12"/>
    </row>
    <row r="10" spans="1:13">
      <c r="A10" s="74" t="s">
        <v>60</v>
      </c>
      <c r="B10" s="83"/>
      <c r="C10" s="107"/>
      <c r="D10" s="107"/>
      <c r="E10" s="109"/>
      <c r="F10" s="107"/>
      <c r="G10" s="109"/>
      <c r="H10" s="109"/>
      <c r="I10" s="109"/>
      <c r="J10" s="109"/>
      <c r="K10" s="108"/>
      <c r="L10" s="110"/>
      <c r="M10" s="12"/>
    </row>
    <row r="11" spans="1:13" ht="7.5" customHeight="1">
      <c r="A11" s="77"/>
      <c r="B11" s="78"/>
      <c r="C11" s="111"/>
      <c r="D11" s="111"/>
      <c r="E11" s="112"/>
      <c r="F11" s="112"/>
      <c r="G11" s="112"/>
      <c r="H11" s="112"/>
      <c r="I11" s="112"/>
      <c r="J11" s="112"/>
      <c r="K11" s="113"/>
      <c r="L11" s="114"/>
      <c r="M11" s="12"/>
    </row>
    <row r="12" spans="1:13">
      <c r="A12" s="105" t="s">
        <v>323</v>
      </c>
      <c r="B12" s="83" t="s">
        <v>61</v>
      </c>
      <c r="C12" s="107">
        <v>1862.713</v>
      </c>
      <c r="D12" s="107">
        <v>1352.288</v>
      </c>
      <c r="E12" s="107">
        <v>19.931000000000001</v>
      </c>
      <c r="F12" s="107">
        <v>1332.357</v>
      </c>
      <c r="G12" s="107">
        <v>510.42500000000001</v>
      </c>
      <c r="H12" s="71" t="s">
        <v>0</v>
      </c>
      <c r="I12" s="107">
        <v>78.608999999999995</v>
      </c>
      <c r="J12" s="107">
        <v>431.81599999999997</v>
      </c>
      <c r="K12" s="73" t="s">
        <v>0</v>
      </c>
      <c r="L12" s="73" t="s">
        <v>0</v>
      </c>
      <c r="M12" s="12"/>
    </row>
    <row r="13" spans="1:13">
      <c r="A13" s="74" t="s">
        <v>62</v>
      </c>
      <c r="B13" s="83"/>
      <c r="C13" s="107"/>
      <c r="D13" s="107"/>
      <c r="E13" s="107"/>
      <c r="F13" s="107"/>
      <c r="G13" s="107"/>
      <c r="H13" s="107"/>
      <c r="I13" s="107"/>
      <c r="J13" s="107"/>
      <c r="K13" s="108"/>
      <c r="L13" s="110"/>
      <c r="M13" s="12"/>
    </row>
    <row r="14" spans="1:13" ht="7.5" customHeight="1">
      <c r="A14" s="77"/>
      <c r="B14" s="78"/>
      <c r="C14" s="111"/>
      <c r="D14" s="111"/>
      <c r="E14" s="111"/>
      <c r="F14" s="111"/>
      <c r="G14" s="111"/>
      <c r="H14" s="111"/>
      <c r="I14" s="111"/>
      <c r="J14" s="111"/>
      <c r="K14" s="115"/>
      <c r="L14" s="114"/>
      <c r="M14" s="12"/>
    </row>
    <row r="15" spans="1:13">
      <c r="A15" s="105" t="s">
        <v>324</v>
      </c>
      <c r="B15" s="83" t="s">
        <v>63</v>
      </c>
      <c r="C15" s="107">
        <v>31038.633999999998</v>
      </c>
      <c r="D15" s="107">
        <v>19866.058999999997</v>
      </c>
      <c r="E15" s="107">
        <v>233.31399999999999</v>
      </c>
      <c r="F15" s="107">
        <v>19632.744999999999</v>
      </c>
      <c r="G15" s="107">
        <v>11172.575000000001</v>
      </c>
      <c r="H15" s="107">
        <v>58.62</v>
      </c>
      <c r="I15" s="107">
        <v>7805.4039999999995</v>
      </c>
      <c r="J15" s="107">
        <v>518.55099999999993</v>
      </c>
      <c r="K15" s="108">
        <v>2790</v>
      </c>
      <c r="L15" s="73" t="s">
        <v>0</v>
      </c>
      <c r="M15" s="12"/>
    </row>
    <row r="16" spans="1:13">
      <c r="A16" s="74" t="s">
        <v>64</v>
      </c>
      <c r="B16" s="75"/>
      <c r="C16" s="107"/>
      <c r="D16" s="107"/>
      <c r="E16" s="109"/>
      <c r="F16" s="107"/>
      <c r="G16" s="109"/>
      <c r="H16" s="109"/>
      <c r="I16" s="109"/>
      <c r="J16" s="109"/>
      <c r="K16" s="108"/>
      <c r="L16" s="110"/>
      <c r="M16" s="12"/>
    </row>
    <row r="17" spans="1:13" ht="7.5" customHeight="1">
      <c r="A17" s="77"/>
      <c r="B17" s="78"/>
      <c r="C17" s="111"/>
      <c r="D17" s="111"/>
      <c r="E17" s="112"/>
      <c r="F17" s="112"/>
      <c r="G17" s="112"/>
      <c r="H17" s="112"/>
      <c r="I17" s="112"/>
      <c r="J17" s="112"/>
      <c r="K17" s="113"/>
      <c r="L17" s="114"/>
      <c r="M17" s="12"/>
    </row>
    <row r="18" spans="1:13">
      <c r="A18" s="69" t="s">
        <v>96</v>
      </c>
      <c r="B18" s="75" t="s">
        <v>65</v>
      </c>
      <c r="C18" s="107">
        <v>1877.7639999999999</v>
      </c>
      <c r="D18" s="107">
        <v>1833.934</v>
      </c>
      <c r="E18" s="109">
        <v>15.804</v>
      </c>
      <c r="F18" s="109">
        <v>1818.13</v>
      </c>
      <c r="G18" s="107">
        <v>43.83</v>
      </c>
      <c r="H18" s="71" t="s">
        <v>0</v>
      </c>
      <c r="I18" s="71" t="s">
        <v>0</v>
      </c>
      <c r="J18" s="109">
        <v>43.83</v>
      </c>
      <c r="K18" s="73" t="s">
        <v>0</v>
      </c>
      <c r="L18" s="73" t="s">
        <v>0</v>
      </c>
      <c r="M18" s="12"/>
    </row>
    <row r="19" spans="1:13">
      <c r="A19" s="74" t="s">
        <v>97</v>
      </c>
      <c r="B19" s="75"/>
      <c r="C19" s="107"/>
      <c r="D19" s="107"/>
      <c r="E19" s="109"/>
      <c r="F19" s="107"/>
      <c r="G19" s="107"/>
      <c r="H19" s="109"/>
      <c r="I19" s="109"/>
      <c r="J19" s="109"/>
      <c r="K19" s="108"/>
      <c r="L19" s="110"/>
      <c r="M19" s="12"/>
    </row>
    <row r="20" spans="1:13" ht="7.5" customHeight="1">
      <c r="A20" s="77"/>
      <c r="B20" s="78"/>
      <c r="C20" s="111"/>
      <c r="D20" s="111"/>
      <c r="E20" s="112"/>
      <c r="F20" s="112"/>
      <c r="G20" s="111"/>
      <c r="H20" s="112"/>
      <c r="I20" s="112"/>
      <c r="J20" s="112"/>
      <c r="K20" s="113"/>
      <c r="L20" s="114"/>
      <c r="M20" s="12"/>
    </row>
    <row r="21" spans="1:13">
      <c r="A21" s="69" t="s">
        <v>98</v>
      </c>
      <c r="B21" s="75" t="s">
        <v>66</v>
      </c>
      <c r="C21" s="107">
        <v>4450.49</v>
      </c>
      <c r="D21" s="107">
        <v>664.32600000000002</v>
      </c>
      <c r="E21" s="109">
        <v>1.9410000000000001</v>
      </c>
      <c r="F21" s="109">
        <v>662.38499999999999</v>
      </c>
      <c r="G21" s="107">
        <v>3786.1640000000002</v>
      </c>
      <c r="H21" s="71" t="s">
        <v>0</v>
      </c>
      <c r="I21" s="109">
        <v>3782.4769999999999</v>
      </c>
      <c r="J21" s="109">
        <v>3.6869999999999998</v>
      </c>
      <c r="K21" s="73" t="s">
        <v>0</v>
      </c>
      <c r="L21" s="73" t="s">
        <v>0</v>
      </c>
      <c r="M21" s="12"/>
    </row>
    <row r="22" spans="1:13">
      <c r="A22" s="74" t="s">
        <v>99</v>
      </c>
      <c r="B22" s="75"/>
      <c r="C22" s="107"/>
      <c r="D22" s="107"/>
      <c r="E22" s="109"/>
      <c r="F22" s="107"/>
      <c r="G22" s="107"/>
      <c r="H22" s="109"/>
      <c r="I22" s="109"/>
      <c r="J22" s="109"/>
      <c r="K22" s="108"/>
      <c r="L22" s="110"/>
      <c r="M22" s="12"/>
    </row>
    <row r="23" spans="1:13" ht="7.5" customHeight="1">
      <c r="A23" s="77"/>
      <c r="B23" s="78"/>
      <c r="C23" s="111"/>
      <c r="D23" s="111"/>
      <c r="E23" s="112"/>
      <c r="F23" s="112"/>
      <c r="G23" s="111"/>
      <c r="H23" s="112"/>
      <c r="I23" s="112"/>
      <c r="J23" s="112"/>
      <c r="K23" s="113"/>
      <c r="L23" s="114"/>
      <c r="M23" s="12"/>
    </row>
    <row r="24" spans="1:13">
      <c r="A24" s="69" t="s">
        <v>100</v>
      </c>
      <c r="B24" s="75" t="s">
        <v>67</v>
      </c>
      <c r="C24" s="107">
        <v>870.31799999999998</v>
      </c>
      <c r="D24" s="107">
        <v>478.52300000000002</v>
      </c>
      <c r="E24" s="71" t="s">
        <v>0</v>
      </c>
      <c r="F24" s="109">
        <v>478.52300000000002</v>
      </c>
      <c r="G24" s="107">
        <v>391.79500000000002</v>
      </c>
      <c r="H24" s="71" t="s">
        <v>0</v>
      </c>
      <c r="I24" s="109">
        <v>365.3</v>
      </c>
      <c r="J24" s="109">
        <v>26.495000000000001</v>
      </c>
      <c r="K24" s="73" t="s">
        <v>0</v>
      </c>
      <c r="L24" s="73" t="s">
        <v>0</v>
      </c>
      <c r="M24" s="12"/>
    </row>
    <row r="25" spans="1:13">
      <c r="A25" s="74" t="s">
        <v>101</v>
      </c>
      <c r="B25" s="75"/>
      <c r="C25" s="107"/>
      <c r="D25" s="107"/>
      <c r="E25" s="109"/>
      <c r="F25" s="107"/>
      <c r="G25" s="107"/>
      <c r="H25" s="109"/>
      <c r="I25" s="109"/>
      <c r="J25" s="109"/>
      <c r="K25" s="108"/>
      <c r="L25" s="110"/>
      <c r="M25" s="12"/>
    </row>
    <row r="26" spans="1:13" ht="7.5" customHeight="1">
      <c r="A26" s="77"/>
      <c r="B26" s="78"/>
      <c r="C26" s="111"/>
      <c r="D26" s="111"/>
      <c r="E26" s="112"/>
      <c r="F26" s="112"/>
      <c r="G26" s="111"/>
      <c r="H26" s="112"/>
      <c r="I26" s="112"/>
      <c r="J26" s="112"/>
      <c r="K26" s="113"/>
      <c r="L26" s="114"/>
      <c r="M26" s="12"/>
    </row>
    <row r="27" spans="1:13">
      <c r="A27" s="69" t="s">
        <v>105</v>
      </c>
      <c r="B27" s="75" t="s">
        <v>68</v>
      </c>
      <c r="C27" s="107">
        <v>18666.542000000001</v>
      </c>
      <c r="D27" s="107">
        <v>13011.308999999999</v>
      </c>
      <c r="E27" s="109">
        <v>36.67</v>
      </c>
      <c r="F27" s="109">
        <v>12974.638999999999</v>
      </c>
      <c r="G27" s="107">
        <v>5655.2330000000002</v>
      </c>
      <c r="H27" s="109">
        <v>58.62</v>
      </c>
      <c r="I27" s="109">
        <v>3116.6129999999998</v>
      </c>
      <c r="J27" s="71" t="s">
        <v>0</v>
      </c>
      <c r="K27" s="116">
        <v>2480</v>
      </c>
      <c r="L27" s="73" t="s">
        <v>0</v>
      </c>
      <c r="M27" s="12"/>
    </row>
    <row r="28" spans="1:13">
      <c r="A28" s="74" t="s">
        <v>102</v>
      </c>
      <c r="B28" s="75"/>
      <c r="C28" s="107"/>
      <c r="D28" s="107"/>
      <c r="E28" s="107"/>
      <c r="F28" s="107"/>
      <c r="G28" s="107"/>
      <c r="H28" s="107"/>
      <c r="I28" s="107"/>
      <c r="J28" s="107"/>
      <c r="K28" s="108"/>
      <c r="L28" s="110"/>
      <c r="M28" s="12"/>
    </row>
    <row r="29" spans="1:13">
      <c r="A29" s="77"/>
      <c r="B29" s="78"/>
      <c r="C29" s="111"/>
      <c r="D29" s="111"/>
      <c r="E29" s="112"/>
      <c r="F29" s="112"/>
      <c r="G29" s="111"/>
      <c r="H29" s="112"/>
      <c r="I29" s="112"/>
      <c r="J29" s="112"/>
      <c r="K29" s="113"/>
      <c r="L29" s="114"/>
      <c r="M29" s="12"/>
    </row>
    <row r="30" spans="1:13">
      <c r="A30" s="69" t="s">
        <v>104</v>
      </c>
      <c r="B30" s="75" t="s">
        <v>69</v>
      </c>
      <c r="C30" s="107">
        <v>1406.9179999999999</v>
      </c>
      <c r="D30" s="107">
        <v>915.33199999999999</v>
      </c>
      <c r="E30" s="71" t="s">
        <v>0</v>
      </c>
      <c r="F30" s="109">
        <v>915.33199999999999</v>
      </c>
      <c r="G30" s="107">
        <v>491.58600000000001</v>
      </c>
      <c r="H30" s="71" t="s">
        <v>0</v>
      </c>
      <c r="I30" s="109">
        <v>490.149</v>
      </c>
      <c r="J30" s="109">
        <v>1.4370000000000001</v>
      </c>
      <c r="K30" s="73" t="s">
        <v>0</v>
      </c>
      <c r="L30" s="73" t="s">
        <v>0</v>
      </c>
      <c r="M30" s="12"/>
    </row>
    <row r="31" spans="1:13">
      <c r="A31" s="74" t="s">
        <v>103</v>
      </c>
      <c r="B31" s="75"/>
      <c r="C31" s="107"/>
      <c r="D31" s="107"/>
      <c r="E31" s="109"/>
      <c r="F31" s="107"/>
      <c r="G31" s="107"/>
      <c r="H31" s="109"/>
      <c r="I31" s="109"/>
      <c r="J31" s="109"/>
      <c r="K31" s="108"/>
      <c r="L31" s="110"/>
      <c r="M31" s="12"/>
    </row>
    <row r="32" spans="1:13">
      <c r="A32" s="77"/>
      <c r="B32" s="78"/>
      <c r="C32" s="111"/>
      <c r="D32" s="111"/>
      <c r="E32" s="112"/>
      <c r="F32" s="112"/>
      <c r="G32" s="111"/>
      <c r="H32" s="112"/>
      <c r="I32" s="112"/>
      <c r="J32" s="112"/>
      <c r="K32" s="113"/>
      <c r="L32" s="114"/>
      <c r="M32" s="12"/>
    </row>
    <row r="33" spans="1:13">
      <c r="A33" s="69" t="s">
        <v>106</v>
      </c>
      <c r="B33" s="75" t="s">
        <v>70</v>
      </c>
      <c r="C33" s="107">
        <v>84.102999999999994</v>
      </c>
      <c r="D33" s="107">
        <v>82.760999999999996</v>
      </c>
      <c r="E33" s="109">
        <v>82.760999999999996</v>
      </c>
      <c r="F33" s="71" t="s">
        <v>0</v>
      </c>
      <c r="G33" s="107">
        <v>1.3420000000000001</v>
      </c>
      <c r="H33" s="71" t="s">
        <v>0</v>
      </c>
      <c r="I33" s="71" t="s">
        <v>0</v>
      </c>
      <c r="J33" s="109">
        <v>1.3420000000000001</v>
      </c>
      <c r="K33" s="73" t="s">
        <v>0</v>
      </c>
      <c r="L33" s="73" t="s">
        <v>0</v>
      </c>
      <c r="M33" s="12"/>
    </row>
    <row r="34" spans="1:13">
      <c r="A34" s="74" t="s">
        <v>107</v>
      </c>
      <c r="B34" s="75"/>
      <c r="C34" s="107"/>
      <c r="D34" s="107"/>
      <c r="E34" s="109"/>
      <c r="F34" s="107"/>
      <c r="G34" s="107"/>
      <c r="H34" s="109"/>
      <c r="I34" s="109"/>
      <c r="J34" s="109"/>
      <c r="K34" s="108"/>
      <c r="L34" s="110"/>
      <c r="M34" s="12"/>
    </row>
    <row r="35" spans="1:13">
      <c r="A35" s="90"/>
      <c r="B35" s="91"/>
      <c r="C35" s="117"/>
      <c r="D35" s="117"/>
      <c r="E35" s="117"/>
      <c r="F35" s="117"/>
      <c r="G35" s="117"/>
      <c r="H35" s="117"/>
      <c r="I35" s="117"/>
      <c r="J35" s="117"/>
      <c r="K35" s="118"/>
      <c r="L35" s="6"/>
      <c r="M35" s="12"/>
    </row>
    <row r="36" spans="1:13">
      <c r="A36" s="69" t="s">
        <v>108</v>
      </c>
      <c r="B36" s="75" t="s">
        <v>71</v>
      </c>
      <c r="C36" s="107">
        <v>3682.4990000000003</v>
      </c>
      <c r="D36" s="107">
        <v>2879.8739999999998</v>
      </c>
      <c r="E36" s="109">
        <v>96.138000000000005</v>
      </c>
      <c r="F36" s="109">
        <v>95.185000000000002</v>
      </c>
      <c r="G36" s="107">
        <v>0.95299999999999996</v>
      </c>
      <c r="H36" s="107">
        <v>2783.7359999999999</v>
      </c>
      <c r="I36" s="109">
        <v>802.625</v>
      </c>
      <c r="J36" s="71" t="s">
        <v>0</v>
      </c>
      <c r="K36" s="116">
        <v>50.865000000000002</v>
      </c>
      <c r="L36" s="108">
        <v>441.76</v>
      </c>
      <c r="M36" s="12"/>
    </row>
    <row r="37" spans="1:13">
      <c r="A37" s="74" t="s">
        <v>109</v>
      </c>
      <c r="B37" s="75"/>
      <c r="C37" s="107"/>
      <c r="D37" s="107"/>
      <c r="E37" s="109"/>
      <c r="F37" s="107"/>
      <c r="G37" s="107"/>
      <c r="H37" s="109"/>
      <c r="I37" s="109"/>
      <c r="J37" s="109"/>
      <c r="K37" s="108"/>
      <c r="L37" s="119"/>
      <c r="M37" s="12"/>
    </row>
    <row r="38" spans="1:13">
      <c r="A38" s="77"/>
      <c r="B38" s="120"/>
      <c r="C38" s="111"/>
      <c r="D38" s="111"/>
      <c r="E38" s="112"/>
      <c r="F38" s="112"/>
      <c r="G38" s="111"/>
      <c r="H38" s="112"/>
      <c r="I38" s="112"/>
      <c r="J38" s="112"/>
      <c r="K38" s="113"/>
      <c r="L38" s="121"/>
      <c r="M38" s="12"/>
    </row>
    <row r="39" spans="1:13" ht="14.25" customHeight="1">
      <c r="A39" s="122" t="s">
        <v>325</v>
      </c>
      <c r="B39" s="106" t="s">
        <v>72</v>
      </c>
      <c r="C39" s="107">
        <v>24248.84</v>
      </c>
      <c r="D39" s="107">
        <v>7818.5760000000009</v>
      </c>
      <c r="E39" s="107">
        <v>287.072</v>
      </c>
      <c r="F39" s="107">
        <v>7531.5039999999999</v>
      </c>
      <c r="G39" s="107">
        <v>16430.263999999999</v>
      </c>
      <c r="H39" s="107">
        <v>214.94200000000001</v>
      </c>
      <c r="I39" s="107">
        <v>16161.07</v>
      </c>
      <c r="J39" s="107">
        <v>54.252000000000002</v>
      </c>
      <c r="K39" s="73" t="s">
        <v>0</v>
      </c>
      <c r="L39" s="73" t="s">
        <v>0</v>
      </c>
      <c r="M39" s="12"/>
    </row>
    <row r="40" spans="1:13">
      <c r="A40" s="74" t="s">
        <v>73</v>
      </c>
      <c r="B40" s="83"/>
      <c r="C40" s="107"/>
      <c r="D40" s="107"/>
      <c r="E40" s="109"/>
      <c r="F40" s="107"/>
      <c r="G40" s="107"/>
      <c r="H40" s="109"/>
      <c r="I40" s="109"/>
      <c r="J40" s="109"/>
      <c r="K40" s="108"/>
      <c r="L40" s="119"/>
      <c r="M40" s="12"/>
    </row>
    <row r="41" spans="1:13">
      <c r="A41" s="77"/>
      <c r="B41" s="78"/>
      <c r="C41" s="111"/>
      <c r="D41" s="111"/>
      <c r="E41" s="112"/>
      <c r="F41" s="112"/>
      <c r="G41" s="111"/>
      <c r="H41" s="112"/>
      <c r="I41" s="112"/>
      <c r="J41" s="112"/>
      <c r="K41" s="113"/>
      <c r="L41" s="121"/>
      <c r="M41" s="12"/>
    </row>
    <row r="42" spans="1:13">
      <c r="A42" s="69" t="s">
        <v>110</v>
      </c>
      <c r="B42" s="70" t="s">
        <v>74</v>
      </c>
      <c r="C42" s="107">
        <v>21915.93</v>
      </c>
      <c r="D42" s="107">
        <v>6887.35</v>
      </c>
      <c r="E42" s="109">
        <v>24.279</v>
      </c>
      <c r="F42" s="109">
        <v>6863.0709999999999</v>
      </c>
      <c r="G42" s="107">
        <v>15028.58</v>
      </c>
      <c r="H42" s="109">
        <v>117.241</v>
      </c>
      <c r="I42" s="109">
        <v>14857.087</v>
      </c>
      <c r="J42" s="109">
        <v>54.252000000000002</v>
      </c>
      <c r="K42" s="73" t="s">
        <v>0</v>
      </c>
      <c r="L42" s="73" t="s">
        <v>0</v>
      </c>
      <c r="M42" s="12"/>
    </row>
    <row r="43" spans="1:13">
      <c r="A43" s="74" t="s">
        <v>111</v>
      </c>
      <c r="B43" s="83"/>
      <c r="C43" s="107"/>
      <c r="D43" s="107"/>
      <c r="E43" s="109"/>
      <c r="F43" s="107"/>
      <c r="G43" s="107"/>
      <c r="H43" s="109"/>
      <c r="I43" s="109"/>
      <c r="J43" s="109"/>
      <c r="K43" s="108"/>
      <c r="L43" s="119"/>
      <c r="M43" s="12"/>
    </row>
    <row r="44" spans="1:13">
      <c r="A44" s="77"/>
      <c r="B44" s="78"/>
      <c r="C44" s="111"/>
      <c r="D44" s="111"/>
      <c r="E44" s="112"/>
      <c r="F44" s="112"/>
      <c r="G44" s="111"/>
      <c r="H44" s="112"/>
      <c r="I44" s="112"/>
      <c r="J44" s="112"/>
      <c r="K44" s="113"/>
      <c r="L44" s="121"/>
      <c r="M44" s="12"/>
    </row>
    <row r="45" spans="1:13">
      <c r="A45" s="69" t="s">
        <v>112</v>
      </c>
      <c r="B45" s="70" t="s">
        <v>75</v>
      </c>
      <c r="C45" s="107">
        <v>2332.91</v>
      </c>
      <c r="D45" s="107">
        <v>931.226</v>
      </c>
      <c r="E45" s="109">
        <v>262.79300000000001</v>
      </c>
      <c r="F45" s="109">
        <v>668.43299999999999</v>
      </c>
      <c r="G45" s="107">
        <v>1401.684</v>
      </c>
      <c r="H45" s="109">
        <v>97.700999999999993</v>
      </c>
      <c r="I45" s="109">
        <v>1303.9829999999999</v>
      </c>
      <c r="J45" s="71" t="s">
        <v>0</v>
      </c>
      <c r="K45" s="73" t="s">
        <v>0</v>
      </c>
      <c r="L45" s="73" t="s">
        <v>0</v>
      </c>
      <c r="M45" s="12"/>
    </row>
    <row r="46" spans="1:13">
      <c r="A46" s="74" t="s">
        <v>113</v>
      </c>
      <c r="B46" s="83"/>
      <c r="C46" s="107"/>
      <c r="D46" s="107"/>
      <c r="E46" s="109"/>
      <c r="F46" s="107"/>
      <c r="G46" s="107"/>
      <c r="H46" s="109"/>
      <c r="I46" s="109"/>
      <c r="J46" s="109"/>
      <c r="K46" s="108"/>
      <c r="L46" s="119"/>
      <c r="M46" s="12"/>
    </row>
    <row r="47" spans="1:13" ht="11.25" customHeight="1">
      <c r="A47" s="77"/>
      <c r="B47" s="120"/>
      <c r="C47" s="111"/>
      <c r="D47" s="111"/>
      <c r="E47" s="112"/>
      <c r="F47" s="112"/>
      <c r="G47" s="111"/>
      <c r="H47" s="112"/>
      <c r="I47" s="112"/>
      <c r="J47" s="112"/>
      <c r="K47" s="113"/>
      <c r="L47" s="121"/>
      <c r="M47" s="12"/>
    </row>
    <row r="48" spans="1:13" ht="28.5" customHeight="1">
      <c r="A48" s="123" t="s">
        <v>326</v>
      </c>
      <c r="B48" s="106" t="s">
        <v>76</v>
      </c>
      <c r="C48" s="107">
        <v>1464.0519999999999</v>
      </c>
      <c r="D48" s="107">
        <v>1337.848</v>
      </c>
      <c r="E48" s="107">
        <v>1337.848</v>
      </c>
      <c r="F48" s="71" t="s">
        <v>0</v>
      </c>
      <c r="G48" s="109">
        <v>126.20399999999999</v>
      </c>
      <c r="H48" s="71" t="s">
        <v>0</v>
      </c>
      <c r="I48" s="71" t="s">
        <v>0</v>
      </c>
      <c r="J48" s="109">
        <v>126.20399999999999</v>
      </c>
      <c r="K48" s="73" t="s">
        <v>0</v>
      </c>
      <c r="L48" s="73" t="s">
        <v>0</v>
      </c>
      <c r="M48" s="12"/>
    </row>
    <row r="49" spans="1:13">
      <c r="A49" s="74" t="s">
        <v>77</v>
      </c>
      <c r="B49" s="83"/>
      <c r="C49" s="107"/>
      <c r="D49" s="107"/>
      <c r="E49" s="107"/>
      <c r="F49" s="107"/>
      <c r="G49" s="107"/>
      <c r="H49" s="107"/>
      <c r="I49" s="107"/>
      <c r="J49" s="107"/>
      <c r="K49" s="108"/>
      <c r="L49" s="119"/>
      <c r="M49" s="12"/>
    </row>
    <row r="50" spans="1:13" ht="11.25" customHeight="1">
      <c r="A50" s="77"/>
      <c r="B50" s="78"/>
      <c r="C50" s="111"/>
      <c r="D50" s="111"/>
      <c r="E50" s="111"/>
      <c r="F50" s="111"/>
      <c r="G50" s="111"/>
      <c r="H50" s="111"/>
      <c r="I50" s="111"/>
      <c r="J50" s="111"/>
      <c r="K50" s="115"/>
      <c r="L50" s="121"/>
      <c r="M50" s="12"/>
    </row>
    <row r="51" spans="1:13">
      <c r="A51" s="105" t="s">
        <v>327</v>
      </c>
      <c r="B51" s="83" t="s">
        <v>78</v>
      </c>
      <c r="C51" s="107">
        <v>1237.0509999999999</v>
      </c>
      <c r="D51" s="107">
        <v>1237.0509999999999</v>
      </c>
      <c r="E51" s="107">
        <v>502.36700000000002</v>
      </c>
      <c r="F51" s="107">
        <v>734.68399999999997</v>
      </c>
      <c r="G51" s="71" t="s">
        <v>0</v>
      </c>
      <c r="H51" s="71" t="s">
        <v>0</v>
      </c>
      <c r="I51" s="71" t="s">
        <v>0</v>
      </c>
      <c r="J51" s="71" t="s">
        <v>0</v>
      </c>
      <c r="K51" s="73" t="s">
        <v>0</v>
      </c>
      <c r="L51" s="73" t="s">
        <v>0</v>
      </c>
      <c r="M51" s="12"/>
    </row>
    <row r="52" spans="1:13">
      <c r="A52" s="74" t="s">
        <v>79</v>
      </c>
      <c r="B52" s="75"/>
      <c r="C52" s="107"/>
      <c r="D52" s="107"/>
      <c r="E52" s="109"/>
      <c r="F52" s="107"/>
      <c r="G52" s="107"/>
      <c r="H52" s="109"/>
      <c r="I52" s="109"/>
      <c r="J52" s="109"/>
      <c r="K52" s="108"/>
      <c r="L52" s="119"/>
      <c r="M52" s="12"/>
    </row>
    <row r="53" spans="1:13" ht="11.25" customHeight="1">
      <c r="A53" s="77"/>
      <c r="B53" s="78"/>
      <c r="C53" s="111"/>
      <c r="D53" s="111"/>
      <c r="E53" s="112"/>
      <c r="F53" s="112"/>
      <c r="G53" s="111"/>
      <c r="H53" s="112"/>
      <c r="I53" s="112"/>
      <c r="J53" s="112"/>
      <c r="K53" s="113"/>
      <c r="L53" s="121"/>
      <c r="M53" s="12"/>
    </row>
    <row r="54" spans="1:13" ht="28.5" customHeight="1">
      <c r="A54" s="124" t="s">
        <v>121</v>
      </c>
      <c r="B54" s="75" t="s">
        <v>80</v>
      </c>
      <c r="C54" s="107">
        <v>361.84800000000001</v>
      </c>
      <c r="D54" s="107">
        <v>361.84800000000001</v>
      </c>
      <c r="E54" s="109">
        <v>361.84800000000001</v>
      </c>
      <c r="F54" s="71" t="s">
        <v>0</v>
      </c>
      <c r="G54" s="71" t="s">
        <v>0</v>
      </c>
      <c r="H54" s="71" t="s">
        <v>0</v>
      </c>
      <c r="I54" s="71" t="s">
        <v>0</v>
      </c>
      <c r="J54" s="71" t="s">
        <v>0</v>
      </c>
      <c r="K54" s="73" t="s">
        <v>0</v>
      </c>
      <c r="L54" s="73" t="s">
        <v>0</v>
      </c>
      <c r="M54" s="12"/>
    </row>
    <row r="55" spans="1:13">
      <c r="A55" s="74" t="s">
        <v>114</v>
      </c>
      <c r="B55" s="75"/>
      <c r="C55" s="107"/>
      <c r="D55" s="107"/>
      <c r="E55" s="109"/>
      <c r="F55" s="107"/>
      <c r="G55" s="107"/>
      <c r="H55" s="109"/>
      <c r="I55" s="109"/>
      <c r="J55" s="109"/>
      <c r="K55" s="108"/>
      <c r="L55" s="119"/>
      <c r="M55" s="12"/>
    </row>
    <row r="56" spans="1:13" ht="11.25" customHeight="1">
      <c r="A56" s="77"/>
      <c r="B56" s="78"/>
      <c r="C56" s="111"/>
      <c r="D56" s="111"/>
      <c r="E56" s="112"/>
      <c r="F56" s="112"/>
      <c r="G56" s="111"/>
      <c r="H56" s="112"/>
      <c r="I56" s="112"/>
      <c r="J56" s="112"/>
      <c r="K56" s="113"/>
      <c r="L56" s="121"/>
      <c r="M56" s="12"/>
    </row>
    <row r="57" spans="1:13">
      <c r="A57" s="69" t="s">
        <v>115</v>
      </c>
      <c r="B57" s="75" t="s">
        <v>81</v>
      </c>
      <c r="C57" s="107">
        <v>734.68399999999997</v>
      </c>
      <c r="D57" s="107">
        <v>734.68399999999997</v>
      </c>
      <c r="E57" s="71" t="s">
        <v>0</v>
      </c>
      <c r="F57" s="109">
        <v>734.68399999999997</v>
      </c>
      <c r="G57" s="71" t="s">
        <v>0</v>
      </c>
      <c r="H57" s="71" t="s">
        <v>0</v>
      </c>
      <c r="I57" s="71" t="s">
        <v>0</v>
      </c>
      <c r="J57" s="71" t="s">
        <v>0</v>
      </c>
      <c r="K57" s="73" t="s">
        <v>0</v>
      </c>
      <c r="L57" s="73" t="s">
        <v>0</v>
      </c>
      <c r="M57" s="12"/>
    </row>
    <row r="58" spans="1:13">
      <c r="A58" s="74" t="s">
        <v>116</v>
      </c>
      <c r="B58" s="75"/>
      <c r="C58" s="107"/>
      <c r="D58" s="107"/>
      <c r="E58" s="109"/>
      <c r="F58" s="107"/>
      <c r="G58" s="107"/>
      <c r="H58" s="109"/>
      <c r="I58" s="109"/>
      <c r="J58" s="109"/>
      <c r="K58" s="108"/>
      <c r="L58" s="119"/>
      <c r="M58" s="12"/>
    </row>
    <row r="59" spans="1:13" ht="11.25" customHeight="1">
      <c r="A59" s="77"/>
      <c r="B59" s="78"/>
      <c r="C59" s="111"/>
      <c r="D59" s="111"/>
      <c r="E59" s="112"/>
      <c r="F59" s="112"/>
      <c r="G59" s="111"/>
      <c r="H59" s="112"/>
      <c r="I59" s="112"/>
      <c r="J59" s="112"/>
      <c r="K59" s="113"/>
      <c r="L59" s="121"/>
      <c r="M59" s="12"/>
    </row>
    <row r="60" spans="1:13">
      <c r="A60" s="69" t="s">
        <v>118</v>
      </c>
      <c r="B60" s="75" t="s">
        <v>82</v>
      </c>
      <c r="C60" s="71" t="s">
        <v>0</v>
      </c>
      <c r="D60" s="71" t="s">
        <v>0</v>
      </c>
      <c r="E60" s="71" t="s">
        <v>0</v>
      </c>
      <c r="F60" s="71" t="s">
        <v>0</v>
      </c>
      <c r="G60" s="71" t="s">
        <v>0</v>
      </c>
      <c r="H60" s="71" t="s">
        <v>0</v>
      </c>
      <c r="I60" s="71" t="s">
        <v>0</v>
      </c>
      <c r="J60" s="71" t="s">
        <v>0</v>
      </c>
      <c r="K60" s="73" t="s">
        <v>0</v>
      </c>
      <c r="L60" s="73" t="s">
        <v>0</v>
      </c>
      <c r="M60" s="12"/>
    </row>
    <row r="61" spans="1:13">
      <c r="A61" s="74" t="s">
        <v>117</v>
      </c>
      <c r="B61" s="75"/>
      <c r="C61" s="107"/>
      <c r="D61" s="107"/>
      <c r="E61" s="109"/>
      <c r="F61" s="107"/>
      <c r="G61" s="107"/>
      <c r="H61" s="109"/>
      <c r="I61" s="109"/>
      <c r="J61" s="109"/>
      <c r="K61" s="108"/>
      <c r="L61" s="119"/>
      <c r="M61" s="12"/>
    </row>
    <row r="62" spans="1:13" ht="11.25" customHeight="1">
      <c r="A62" s="90"/>
      <c r="B62" s="91"/>
      <c r="C62" s="117"/>
      <c r="D62" s="117"/>
      <c r="E62" s="117"/>
      <c r="F62" s="117"/>
      <c r="G62" s="117"/>
      <c r="H62" s="117"/>
      <c r="I62" s="117"/>
      <c r="J62" s="117"/>
      <c r="K62" s="118"/>
      <c r="L62" s="6"/>
      <c r="M62" s="12"/>
    </row>
    <row r="63" spans="1:13">
      <c r="A63" s="69" t="s">
        <v>119</v>
      </c>
      <c r="B63" s="75" t="s">
        <v>83</v>
      </c>
      <c r="C63" s="71" t="s">
        <v>0</v>
      </c>
      <c r="D63" s="71" t="s">
        <v>0</v>
      </c>
      <c r="E63" s="71" t="s">
        <v>0</v>
      </c>
      <c r="F63" s="71" t="s">
        <v>0</v>
      </c>
      <c r="G63" s="71" t="s">
        <v>0</v>
      </c>
      <c r="H63" s="71" t="s">
        <v>0</v>
      </c>
      <c r="I63" s="71" t="s">
        <v>0</v>
      </c>
      <c r="J63" s="71" t="s">
        <v>0</v>
      </c>
      <c r="K63" s="73" t="s">
        <v>0</v>
      </c>
      <c r="L63" s="73" t="s">
        <v>0</v>
      </c>
      <c r="M63" s="12"/>
    </row>
    <row r="64" spans="1:13">
      <c r="A64" s="74" t="s">
        <v>120</v>
      </c>
      <c r="B64" s="75"/>
      <c r="C64" s="107"/>
      <c r="D64" s="107"/>
      <c r="E64" s="109"/>
      <c r="F64" s="107"/>
      <c r="G64" s="107"/>
      <c r="H64" s="109"/>
      <c r="I64" s="109"/>
      <c r="J64" s="109"/>
      <c r="K64" s="108"/>
      <c r="L64" s="119"/>
      <c r="M64" s="12"/>
    </row>
    <row r="65" spans="1:13">
      <c r="A65" s="125"/>
      <c r="B65" s="126"/>
      <c r="C65" s="107"/>
      <c r="D65" s="107"/>
      <c r="E65" s="109"/>
      <c r="F65" s="109"/>
      <c r="G65" s="107"/>
      <c r="H65" s="109"/>
      <c r="I65" s="109"/>
      <c r="J65" s="109"/>
      <c r="K65" s="116"/>
      <c r="L65" s="119"/>
      <c r="M65" s="12"/>
    </row>
    <row r="66" spans="1:13">
      <c r="A66" s="69" t="s">
        <v>122</v>
      </c>
      <c r="B66" s="75" t="s">
        <v>84</v>
      </c>
      <c r="C66" s="107">
        <v>140.51900000000001</v>
      </c>
      <c r="D66" s="107">
        <v>140.51900000000001</v>
      </c>
      <c r="E66" s="109">
        <v>140.51900000000001</v>
      </c>
      <c r="F66" s="71" t="s">
        <v>0</v>
      </c>
      <c r="G66" s="71" t="s">
        <v>0</v>
      </c>
      <c r="H66" s="71" t="s">
        <v>0</v>
      </c>
      <c r="I66" s="71" t="s">
        <v>0</v>
      </c>
      <c r="J66" s="71" t="s">
        <v>0</v>
      </c>
      <c r="K66" s="73" t="s">
        <v>0</v>
      </c>
      <c r="L66" s="73" t="s">
        <v>0</v>
      </c>
      <c r="M66" s="12"/>
    </row>
    <row r="67" spans="1:13">
      <c r="A67" s="74" t="s">
        <v>123</v>
      </c>
      <c r="B67" s="83"/>
      <c r="C67" s="107"/>
      <c r="D67" s="107"/>
      <c r="E67" s="107"/>
      <c r="F67" s="107"/>
      <c r="G67" s="107"/>
      <c r="H67" s="107"/>
      <c r="I67" s="107"/>
      <c r="J67" s="107"/>
      <c r="K67" s="108"/>
      <c r="L67" s="119"/>
      <c r="M67" s="12"/>
    </row>
    <row r="68" spans="1:13" ht="7.5" customHeight="1">
      <c r="A68" s="125"/>
      <c r="B68" s="126"/>
      <c r="C68" s="107"/>
      <c r="D68" s="107"/>
      <c r="E68" s="109"/>
      <c r="F68" s="109"/>
      <c r="G68" s="107"/>
      <c r="H68" s="109"/>
      <c r="I68" s="109"/>
      <c r="J68" s="109"/>
      <c r="K68" s="116"/>
      <c r="L68" s="119"/>
      <c r="M68" s="12"/>
    </row>
    <row r="69" spans="1:13">
      <c r="A69" s="105" t="s">
        <v>328</v>
      </c>
      <c r="B69" s="83" t="s">
        <v>85</v>
      </c>
      <c r="C69" s="107">
        <v>5707.3950000000004</v>
      </c>
      <c r="D69" s="107">
        <v>5207.3949999999995</v>
      </c>
      <c r="E69" s="107">
        <v>3361.7460000000001</v>
      </c>
      <c r="F69" s="107">
        <v>1845.6489999999999</v>
      </c>
      <c r="G69" s="107">
        <v>500</v>
      </c>
      <c r="H69" s="107" t="s">
        <v>0</v>
      </c>
      <c r="I69" s="107" t="s">
        <v>0</v>
      </c>
      <c r="J69" s="107" t="s">
        <v>0</v>
      </c>
      <c r="K69" s="108">
        <v>500</v>
      </c>
      <c r="L69" s="73" t="s">
        <v>0</v>
      </c>
      <c r="M69" s="12"/>
    </row>
    <row r="70" spans="1:13">
      <c r="A70" s="74" t="s">
        <v>86</v>
      </c>
      <c r="B70" s="75"/>
      <c r="C70" s="107"/>
      <c r="D70" s="107"/>
      <c r="E70" s="109"/>
      <c r="F70" s="107"/>
      <c r="G70" s="107"/>
      <c r="H70" s="109"/>
      <c r="I70" s="109"/>
      <c r="J70" s="109"/>
      <c r="K70" s="108"/>
      <c r="L70" s="119"/>
      <c r="M70" s="12"/>
    </row>
    <row r="71" spans="1:13" ht="7.5" customHeight="1">
      <c r="A71" s="125"/>
      <c r="B71" s="126"/>
      <c r="C71" s="107"/>
      <c r="D71" s="107"/>
      <c r="E71" s="109"/>
      <c r="F71" s="109"/>
      <c r="G71" s="107"/>
      <c r="H71" s="109"/>
      <c r="I71" s="109"/>
      <c r="J71" s="109"/>
      <c r="K71" s="116"/>
      <c r="L71" s="119"/>
      <c r="M71" s="12"/>
    </row>
    <row r="72" spans="1:13">
      <c r="A72" s="69" t="s">
        <v>128</v>
      </c>
      <c r="B72" s="75" t="s">
        <v>87</v>
      </c>
      <c r="C72" s="107">
        <v>654.47799999999995</v>
      </c>
      <c r="D72" s="107">
        <v>154.47800000000001</v>
      </c>
      <c r="E72" s="109">
        <v>154.47800000000001</v>
      </c>
      <c r="F72" s="71" t="s">
        <v>0</v>
      </c>
      <c r="G72" s="107">
        <v>500</v>
      </c>
      <c r="H72" s="71" t="s">
        <v>0</v>
      </c>
      <c r="I72" s="71" t="s">
        <v>0</v>
      </c>
      <c r="J72" s="71" t="s">
        <v>0</v>
      </c>
      <c r="K72" s="116">
        <v>500</v>
      </c>
      <c r="L72" s="73" t="s">
        <v>0</v>
      </c>
      <c r="M72" s="12"/>
    </row>
    <row r="73" spans="1:13" ht="24">
      <c r="A73" s="74" t="s">
        <v>129</v>
      </c>
      <c r="B73" s="75"/>
      <c r="C73" s="107"/>
      <c r="D73" s="107"/>
      <c r="E73" s="109"/>
      <c r="F73" s="107"/>
      <c r="G73" s="107"/>
      <c r="H73" s="109"/>
      <c r="I73" s="109"/>
      <c r="J73" s="109"/>
      <c r="K73" s="108"/>
      <c r="L73" s="119"/>
      <c r="M73" s="12"/>
    </row>
    <row r="74" spans="1:13" ht="7.5" customHeight="1">
      <c r="A74" s="125"/>
      <c r="B74" s="126"/>
      <c r="C74" s="107"/>
      <c r="D74" s="107"/>
      <c r="E74" s="109"/>
      <c r="F74" s="109"/>
      <c r="G74" s="107"/>
      <c r="H74" s="109"/>
      <c r="I74" s="109"/>
      <c r="J74" s="109"/>
      <c r="K74" s="116"/>
      <c r="L74" s="119"/>
      <c r="M74" s="12"/>
    </row>
    <row r="75" spans="1:13">
      <c r="A75" s="69" t="s">
        <v>124</v>
      </c>
      <c r="B75" s="75" t="s">
        <v>88</v>
      </c>
      <c r="C75" s="107">
        <v>5009.2839999999997</v>
      </c>
      <c r="D75" s="107">
        <v>5009.2839999999997</v>
      </c>
      <c r="E75" s="109">
        <v>3163.6350000000002</v>
      </c>
      <c r="F75" s="109">
        <v>1845.6489999999999</v>
      </c>
      <c r="G75" s="71" t="s">
        <v>0</v>
      </c>
      <c r="H75" s="71" t="s">
        <v>0</v>
      </c>
      <c r="I75" s="71" t="s">
        <v>0</v>
      </c>
      <c r="J75" s="71" t="s">
        <v>0</v>
      </c>
      <c r="K75" s="73" t="s">
        <v>0</v>
      </c>
      <c r="L75" s="73" t="s">
        <v>0</v>
      </c>
      <c r="M75" s="12"/>
    </row>
    <row r="76" spans="1:13">
      <c r="A76" s="74" t="s">
        <v>125</v>
      </c>
      <c r="B76" s="75"/>
      <c r="C76" s="107"/>
      <c r="D76" s="107"/>
      <c r="E76" s="109"/>
      <c r="F76" s="107"/>
      <c r="G76" s="107"/>
      <c r="H76" s="109"/>
      <c r="I76" s="109"/>
      <c r="J76" s="109"/>
      <c r="K76" s="108"/>
      <c r="L76" s="119"/>
      <c r="M76" s="12"/>
    </row>
    <row r="77" spans="1:13" ht="7.5" customHeight="1">
      <c r="A77" s="125"/>
      <c r="B77" s="126"/>
      <c r="C77" s="107"/>
      <c r="D77" s="107"/>
      <c r="E77" s="109"/>
      <c r="F77" s="109"/>
      <c r="G77" s="107"/>
      <c r="H77" s="109"/>
      <c r="I77" s="109"/>
      <c r="J77" s="109"/>
      <c r="K77" s="116"/>
      <c r="L77" s="119"/>
      <c r="M77" s="12"/>
    </row>
    <row r="78" spans="1:13">
      <c r="A78" s="69" t="s">
        <v>126</v>
      </c>
      <c r="B78" s="75" t="s">
        <v>89</v>
      </c>
      <c r="C78" s="107">
        <v>43.633000000000003</v>
      </c>
      <c r="D78" s="107">
        <v>43.633000000000003</v>
      </c>
      <c r="E78" s="109">
        <v>43.633000000000003</v>
      </c>
      <c r="F78" s="71" t="s">
        <v>0</v>
      </c>
      <c r="G78" s="71" t="s">
        <v>0</v>
      </c>
      <c r="H78" s="71" t="s">
        <v>0</v>
      </c>
      <c r="I78" s="71" t="s">
        <v>0</v>
      </c>
      <c r="J78" s="71" t="s">
        <v>0</v>
      </c>
      <c r="K78" s="73" t="s">
        <v>0</v>
      </c>
      <c r="L78" s="73" t="s">
        <v>0</v>
      </c>
      <c r="M78" s="12"/>
    </row>
    <row r="79" spans="1:13">
      <c r="A79" s="74" t="s">
        <v>127</v>
      </c>
      <c r="B79" s="75"/>
      <c r="C79" s="107"/>
      <c r="D79" s="107"/>
      <c r="E79" s="109"/>
      <c r="F79" s="107"/>
      <c r="G79" s="107"/>
      <c r="H79" s="109"/>
      <c r="I79" s="109"/>
      <c r="J79" s="109"/>
      <c r="K79" s="108"/>
      <c r="L79" s="119"/>
      <c r="M79" s="12"/>
    </row>
    <row r="80" spans="1:13" ht="7.5" customHeight="1">
      <c r="A80" s="125"/>
      <c r="B80" s="126"/>
      <c r="C80" s="107"/>
      <c r="D80" s="107"/>
      <c r="E80" s="109"/>
      <c r="F80" s="109"/>
      <c r="G80" s="107"/>
      <c r="H80" s="109"/>
      <c r="I80" s="109"/>
      <c r="J80" s="109"/>
      <c r="K80" s="116"/>
      <c r="L80" s="119"/>
      <c r="M80" s="12"/>
    </row>
    <row r="81" spans="1:13">
      <c r="A81" s="105" t="s">
        <v>329</v>
      </c>
      <c r="B81" s="83" t="s">
        <v>90</v>
      </c>
      <c r="C81" s="107">
        <v>367.24599999999998</v>
      </c>
      <c r="D81" s="107">
        <v>279.46699999999998</v>
      </c>
      <c r="E81" s="107">
        <v>14.105</v>
      </c>
      <c r="F81" s="107">
        <v>265.36200000000002</v>
      </c>
      <c r="G81" s="107">
        <v>87.778999999999996</v>
      </c>
      <c r="H81" s="107">
        <v>87.778999999999996</v>
      </c>
      <c r="I81" s="71" t="s">
        <v>0</v>
      </c>
      <c r="J81" s="71" t="s">
        <v>0</v>
      </c>
      <c r="K81" s="73" t="s">
        <v>0</v>
      </c>
      <c r="L81" s="73" t="s">
        <v>0</v>
      </c>
      <c r="M81" s="12"/>
    </row>
    <row r="82" spans="1:13">
      <c r="A82" s="74" t="s">
        <v>91</v>
      </c>
      <c r="B82" s="75"/>
      <c r="C82" s="107"/>
      <c r="D82" s="107"/>
      <c r="E82" s="109"/>
      <c r="F82" s="107"/>
      <c r="G82" s="107"/>
      <c r="H82" s="109"/>
      <c r="I82" s="109"/>
      <c r="J82" s="109"/>
      <c r="K82" s="108"/>
      <c r="L82" s="119"/>
      <c r="M82" s="12"/>
    </row>
    <row r="83" spans="1:13" ht="7.5" customHeight="1">
      <c r="A83" s="125"/>
      <c r="B83" s="126"/>
      <c r="C83" s="107"/>
      <c r="D83" s="107"/>
      <c r="E83" s="109"/>
      <c r="F83" s="109"/>
      <c r="G83" s="107"/>
      <c r="H83" s="109"/>
      <c r="I83" s="109"/>
      <c r="J83" s="109"/>
      <c r="K83" s="116"/>
      <c r="L83" s="119"/>
      <c r="M83" s="12"/>
    </row>
    <row r="84" spans="1:13">
      <c r="A84" s="105" t="s">
        <v>330</v>
      </c>
      <c r="B84" s="127"/>
      <c r="C84" s="107">
        <v>101041.50000000003</v>
      </c>
      <c r="D84" s="107">
        <v>70770.45199999999</v>
      </c>
      <c r="E84" s="107">
        <v>6480.9279999999999</v>
      </c>
      <c r="F84" s="107">
        <v>64289.523999999998</v>
      </c>
      <c r="G84" s="107">
        <v>30271.048000000003</v>
      </c>
      <c r="H84" s="107">
        <v>761.65800000000002</v>
      </c>
      <c r="I84" s="107">
        <v>24516.735999999997</v>
      </c>
      <c r="J84" s="107">
        <v>1392.6539999999998</v>
      </c>
      <c r="K84" s="108">
        <v>3600</v>
      </c>
      <c r="L84" s="73" t="s">
        <v>0</v>
      </c>
      <c r="M84" s="12"/>
    </row>
    <row r="85" spans="1:13">
      <c r="A85" s="74" t="s">
        <v>10</v>
      </c>
      <c r="B85" s="75"/>
      <c r="C85" s="107"/>
      <c r="D85" s="107"/>
      <c r="E85" s="109"/>
      <c r="F85" s="107"/>
      <c r="G85" s="107"/>
      <c r="H85" s="109"/>
      <c r="I85" s="109"/>
      <c r="J85" s="109"/>
      <c r="K85" s="108"/>
      <c r="L85" s="119"/>
      <c r="M85" s="12"/>
    </row>
    <row r="86" spans="1:13">
      <c r="B86" s="6"/>
      <c r="C86" s="118"/>
      <c r="D86" s="118"/>
      <c r="E86" s="118"/>
      <c r="F86" s="118"/>
      <c r="G86" s="118"/>
      <c r="H86" s="118"/>
      <c r="I86" s="118"/>
      <c r="J86" s="118"/>
      <c r="K86" s="118"/>
      <c r="L86" s="6"/>
      <c r="M86" s="12"/>
    </row>
    <row r="87" spans="1:13">
      <c r="A87" s="69" t="s">
        <v>233</v>
      </c>
      <c r="B87" s="4" t="s">
        <v>231</v>
      </c>
      <c r="C87" s="86">
        <v>417.52100000000002</v>
      </c>
      <c r="D87" s="86">
        <v>417.52100000000002</v>
      </c>
      <c r="E87" s="71" t="s">
        <v>0</v>
      </c>
      <c r="F87" s="96">
        <v>417.52100000000002</v>
      </c>
      <c r="G87" s="107" t="s">
        <v>0</v>
      </c>
      <c r="H87" s="107" t="s">
        <v>0</v>
      </c>
      <c r="I87" s="107" t="s">
        <v>0</v>
      </c>
      <c r="J87" s="107" t="s">
        <v>0</v>
      </c>
      <c r="K87" s="108" t="s">
        <v>0</v>
      </c>
      <c r="L87" s="73" t="s">
        <v>0</v>
      </c>
      <c r="M87" s="12"/>
    </row>
    <row r="88" spans="1:13">
      <c r="A88" s="128" t="s">
        <v>234</v>
      </c>
      <c r="B88" s="6"/>
      <c r="C88" s="118"/>
      <c r="D88" s="118"/>
      <c r="E88" s="118"/>
      <c r="F88" s="118"/>
      <c r="G88" s="118"/>
      <c r="H88" s="118"/>
      <c r="I88" s="118"/>
      <c r="J88" s="118"/>
      <c r="K88" s="118"/>
      <c r="L88" s="6"/>
      <c r="M88" s="12"/>
    </row>
  </sheetData>
  <mergeCells count="8">
    <mergeCell ref="A1:L1"/>
    <mergeCell ref="A2:L2"/>
    <mergeCell ref="A3:L3"/>
    <mergeCell ref="A4:A7"/>
    <mergeCell ref="B4:B7"/>
    <mergeCell ref="C4:C6"/>
    <mergeCell ref="D4:L4"/>
    <mergeCell ref="C7:L7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K34"/>
  <sheetViews>
    <sheetView zoomScaleNormal="100" zoomScalePageLayoutView="115" workbookViewId="0">
      <selection activeCell="A3" sqref="A3:K3"/>
    </sheetView>
  </sheetViews>
  <sheetFormatPr defaultRowHeight="14.25"/>
  <cols>
    <col min="1" max="1" width="33.125" style="8" customWidth="1"/>
    <col min="2" max="2" width="8" style="8" customWidth="1"/>
    <col min="3" max="3" width="6.875" style="8" customWidth="1"/>
    <col min="4" max="4" width="7.5" style="8" customWidth="1"/>
    <col min="5" max="5" width="9.75" style="8" customWidth="1"/>
    <col min="6" max="6" width="9.625" style="8" customWidth="1"/>
    <col min="7" max="7" width="10" style="8" customWidth="1"/>
    <col min="8" max="8" width="10.5" style="8" customWidth="1"/>
    <col min="9" max="9" width="8.625" style="8" customWidth="1"/>
    <col min="10" max="11" width="7.125" style="8" customWidth="1"/>
    <col min="12" max="16384" width="9" style="8"/>
  </cols>
  <sheetData>
    <row r="1" spans="1:11">
      <c r="A1" s="200" t="s">
        <v>381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>
      <c r="A2" s="202" t="s">
        <v>130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1">
      <c r="A3" s="193" t="s">
        <v>279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>
      <c r="A4" s="194" t="s">
        <v>331</v>
      </c>
      <c r="B4" s="196" t="s">
        <v>332</v>
      </c>
      <c r="C4" s="189" t="s">
        <v>303</v>
      </c>
      <c r="D4" s="196" t="s">
        <v>304</v>
      </c>
      <c r="E4" s="196"/>
      <c r="F4" s="196"/>
      <c r="G4" s="196"/>
      <c r="H4" s="196"/>
      <c r="I4" s="196"/>
      <c r="J4" s="196"/>
      <c r="K4" s="196"/>
    </row>
    <row r="5" spans="1:11">
      <c r="A5" s="194"/>
      <c r="B5" s="196"/>
      <c r="C5" s="196"/>
      <c r="D5" s="61" t="s">
        <v>59</v>
      </c>
      <c r="E5" s="61" t="s">
        <v>61</v>
      </c>
      <c r="F5" s="61" t="s">
        <v>63</v>
      </c>
      <c r="G5" s="61" t="s">
        <v>72</v>
      </c>
      <c r="H5" s="64" t="s">
        <v>76</v>
      </c>
      <c r="I5" s="64" t="s">
        <v>78</v>
      </c>
      <c r="J5" s="64" t="s">
        <v>85</v>
      </c>
      <c r="K5" s="64" t="s">
        <v>90</v>
      </c>
    </row>
    <row r="6" spans="1:11" ht="126.75" customHeight="1">
      <c r="A6" s="194"/>
      <c r="B6" s="196"/>
      <c r="C6" s="196"/>
      <c r="D6" s="62" t="s">
        <v>333</v>
      </c>
      <c r="E6" s="62" t="s">
        <v>334</v>
      </c>
      <c r="F6" s="62" t="s">
        <v>335</v>
      </c>
      <c r="G6" s="62" t="s">
        <v>336</v>
      </c>
      <c r="H6" s="62" t="s">
        <v>337</v>
      </c>
      <c r="I6" s="62" t="s">
        <v>338</v>
      </c>
      <c r="J6" s="62" t="s">
        <v>339</v>
      </c>
      <c r="K6" s="62" t="s">
        <v>340</v>
      </c>
    </row>
    <row r="7" spans="1:11">
      <c r="A7" s="194"/>
      <c r="B7" s="196"/>
      <c r="C7" s="183" t="s">
        <v>314</v>
      </c>
      <c r="D7" s="183"/>
      <c r="E7" s="183"/>
      <c r="F7" s="183"/>
      <c r="G7" s="183"/>
      <c r="H7" s="183"/>
      <c r="I7" s="183"/>
      <c r="J7" s="183"/>
      <c r="K7" s="183"/>
    </row>
    <row r="8" spans="1:11" ht="1.5" customHeight="1">
      <c r="A8" s="13"/>
      <c r="B8" s="15"/>
      <c r="C8" s="15"/>
      <c r="D8" s="15"/>
      <c r="E8" s="15"/>
      <c r="F8" s="15"/>
      <c r="G8" s="15"/>
      <c r="H8" s="15"/>
      <c r="I8" s="15"/>
      <c r="J8" s="15"/>
      <c r="K8" s="16"/>
    </row>
    <row r="9" spans="1:11" ht="12" customHeight="1">
      <c r="A9" s="69" t="s">
        <v>29</v>
      </c>
      <c r="B9" s="70" t="s">
        <v>30</v>
      </c>
      <c r="C9" s="107">
        <v>57042.875999999997</v>
      </c>
      <c r="D9" s="129">
        <v>32741.356</v>
      </c>
      <c r="E9" s="71" t="s">
        <v>0</v>
      </c>
      <c r="F9" s="129">
        <v>23987.48</v>
      </c>
      <c r="G9" s="71" t="s">
        <v>0</v>
      </c>
      <c r="H9" s="71" t="s">
        <v>0</v>
      </c>
      <c r="I9" s="71" t="s">
        <v>0</v>
      </c>
      <c r="J9" s="73" t="s">
        <v>0</v>
      </c>
      <c r="K9" s="130">
        <v>314.04000000000002</v>
      </c>
    </row>
    <row r="10" spans="1:11" ht="12" customHeight="1">
      <c r="A10" s="74" t="s">
        <v>31</v>
      </c>
      <c r="B10" s="75"/>
      <c r="C10" s="107"/>
      <c r="D10" s="131"/>
      <c r="E10" s="131"/>
      <c r="F10" s="131"/>
      <c r="G10" s="131"/>
      <c r="H10" s="131"/>
      <c r="I10" s="131"/>
      <c r="J10" s="130"/>
      <c r="K10" s="130"/>
    </row>
    <row r="11" spans="1:11" ht="8.25" customHeight="1">
      <c r="A11" s="77"/>
      <c r="B11" s="78"/>
      <c r="C11" s="111"/>
      <c r="D11" s="132"/>
      <c r="E11" s="132"/>
      <c r="F11" s="132"/>
      <c r="G11" s="132"/>
      <c r="H11" s="132"/>
      <c r="I11" s="132"/>
      <c r="J11" s="133"/>
      <c r="K11" s="133"/>
    </row>
    <row r="12" spans="1:11" ht="12" customHeight="1">
      <c r="A12" s="69" t="s">
        <v>32</v>
      </c>
      <c r="B12" s="75" t="s">
        <v>33</v>
      </c>
      <c r="C12" s="107">
        <v>3712.605</v>
      </c>
      <c r="D12" s="129">
        <v>2372.6819999999998</v>
      </c>
      <c r="E12" s="71" t="s">
        <v>0</v>
      </c>
      <c r="F12" s="129">
        <v>1339.923</v>
      </c>
      <c r="G12" s="71" t="s">
        <v>0</v>
      </c>
      <c r="H12" s="71" t="s">
        <v>0</v>
      </c>
      <c r="I12" s="71" t="s">
        <v>0</v>
      </c>
      <c r="J12" s="73" t="s">
        <v>0</v>
      </c>
      <c r="K12" s="73" t="s">
        <v>0</v>
      </c>
    </row>
    <row r="13" spans="1:11" ht="12" customHeight="1">
      <c r="A13" s="74" t="s">
        <v>34</v>
      </c>
      <c r="B13" s="75"/>
      <c r="C13" s="107"/>
      <c r="D13" s="131"/>
      <c r="E13" s="131"/>
      <c r="F13" s="131"/>
      <c r="G13" s="131"/>
      <c r="H13" s="131"/>
      <c r="I13" s="131"/>
      <c r="J13" s="130"/>
      <c r="K13" s="130"/>
    </row>
    <row r="14" spans="1:11" ht="8.25" customHeight="1">
      <c r="A14" s="77"/>
      <c r="B14" s="78"/>
      <c r="C14" s="111"/>
      <c r="D14" s="132"/>
      <c r="E14" s="132"/>
      <c r="F14" s="132"/>
      <c r="G14" s="132"/>
      <c r="H14" s="132"/>
      <c r="I14" s="132"/>
      <c r="J14" s="133"/>
      <c r="K14" s="133"/>
    </row>
    <row r="15" spans="1:11" ht="12" customHeight="1">
      <c r="A15" s="69" t="s">
        <v>35</v>
      </c>
      <c r="B15" s="75" t="s">
        <v>36</v>
      </c>
      <c r="C15" s="107">
        <v>7023.8590000000004</v>
      </c>
      <c r="D15" s="71" t="s">
        <v>0</v>
      </c>
      <c r="E15" s="129">
        <v>1862.713</v>
      </c>
      <c r="F15" s="131">
        <v>151.86199999999999</v>
      </c>
      <c r="G15" s="71" t="s">
        <v>0</v>
      </c>
      <c r="H15" s="71" t="s">
        <v>0</v>
      </c>
      <c r="I15" s="71" t="s">
        <v>0</v>
      </c>
      <c r="J15" s="134">
        <v>5009.2839999999997</v>
      </c>
      <c r="K15" s="73" t="s">
        <v>0</v>
      </c>
    </row>
    <row r="16" spans="1:11" ht="12" customHeight="1">
      <c r="A16" s="74" t="s">
        <v>37</v>
      </c>
      <c r="B16" s="75"/>
      <c r="C16" s="107"/>
      <c r="D16" s="131"/>
      <c r="E16" s="131"/>
      <c r="F16" s="131"/>
      <c r="G16" s="131"/>
      <c r="H16" s="131"/>
      <c r="I16" s="131"/>
      <c r="J16" s="130"/>
      <c r="K16" s="130"/>
    </row>
    <row r="17" spans="1:11" ht="8.25" customHeight="1">
      <c r="A17" s="77"/>
      <c r="B17" s="78"/>
      <c r="C17" s="111"/>
      <c r="D17" s="132"/>
      <c r="E17" s="132"/>
      <c r="F17" s="132"/>
      <c r="G17" s="132"/>
      <c r="H17" s="132"/>
      <c r="I17" s="132"/>
      <c r="J17" s="133"/>
      <c r="K17" s="133"/>
    </row>
    <row r="18" spans="1:11" ht="12" customHeight="1">
      <c r="A18" s="69" t="s">
        <v>38</v>
      </c>
      <c r="B18" s="75" t="s">
        <v>39</v>
      </c>
      <c r="C18" s="107">
        <v>5153.2489999999998</v>
      </c>
      <c r="D18" s="131">
        <v>1.032</v>
      </c>
      <c r="E18" s="71" t="s">
        <v>0</v>
      </c>
      <c r="F18" s="129">
        <v>5139.05</v>
      </c>
      <c r="G18" s="71" t="s">
        <v>0</v>
      </c>
      <c r="H18" s="71" t="s">
        <v>0</v>
      </c>
      <c r="I18" s="71" t="s">
        <v>0</v>
      </c>
      <c r="J18" s="73" t="s">
        <v>0</v>
      </c>
      <c r="K18" s="130">
        <v>13.167</v>
      </c>
    </row>
    <row r="19" spans="1:11" ht="12" customHeight="1">
      <c r="A19" s="74" t="s">
        <v>40</v>
      </c>
      <c r="B19" s="75"/>
      <c r="C19" s="107"/>
      <c r="D19" s="131"/>
      <c r="E19" s="131"/>
      <c r="F19" s="131"/>
      <c r="G19" s="131"/>
      <c r="H19" s="131"/>
      <c r="I19" s="131"/>
      <c r="J19" s="130"/>
      <c r="K19" s="130"/>
    </row>
    <row r="20" spans="1:11" ht="8.25" customHeight="1">
      <c r="A20" s="77"/>
      <c r="B20" s="78"/>
      <c r="C20" s="111"/>
      <c r="D20" s="132"/>
      <c r="E20" s="132"/>
      <c r="F20" s="132"/>
      <c r="G20" s="132"/>
      <c r="H20" s="132"/>
      <c r="I20" s="132"/>
      <c r="J20" s="133"/>
      <c r="K20" s="133"/>
    </row>
    <row r="21" spans="1:11" ht="12" customHeight="1">
      <c r="A21" s="69" t="s">
        <v>41</v>
      </c>
      <c r="B21" s="75" t="s">
        <v>42</v>
      </c>
      <c r="C21" s="107">
        <v>24819.999</v>
      </c>
      <c r="D21" s="71" t="s">
        <v>0</v>
      </c>
      <c r="E21" s="71" t="s">
        <v>0</v>
      </c>
      <c r="F21" s="71" t="s">
        <v>0</v>
      </c>
      <c r="G21" s="131">
        <v>24248.83</v>
      </c>
      <c r="H21" s="131">
        <v>553.98699999999997</v>
      </c>
      <c r="I21" s="131">
        <v>2.5999999999999999E-2</v>
      </c>
      <c r="J21" s="73" t="s">
        <v>0</v>
      </c>
      <c r="K21" s="130">
        <v>17.155999999999999</v>
      </c>
    </row>
    <row r="22" spans="1:11" ht="12" customHeight="1">
      <c r="A22" s="74" t="s">
        <v>43</v>
      </c>
      <c r="B22" s="75"/>
      <c r="C22" s="107"/>
      <c r="D22" s="131"/>
      <c r="E22" s="131"/>
      <c r="F22" s="131"/>
      <c r="G22" s="131"/>
      <c r="H22" s="131"/>
      <c r="I22" s="131"/>
      <c r="J22" s="130"/>
      <c r="K22" s="130"/>
    </row>
    <row r="23" spans="1:11" ht="8.25" customHeight="1">
      <c r="A23" s="77"/>
      <c r="B23" s="78"/>
      <c r="C23" s="111"/>
      <c r="D23" s="132"/>
      <c r="E23" s="132"/>
      <c r="F23" s="132"/>
      <c r="G23" s="132"/>
      <c r="H23" s="132"/>
      <c r="I23" s="132"/>
      <c r="J23" s="133"/>
      <c r="K23" s="133"/>
    </row>
    <row r="24" spans="1:11" ht="12" customHeight="1">
      <c r="A24" s="105" t="s">
        <v>315</v>
      </c>
      <c r="B24" s="106" t="s">
        <v>56</v>
      </c>
      <c r="C24" s="107">
        <v>97752.587999999989</v>
      </c>
      <c r="D24" s="135">
        <v>35115.07</v>
      </c>
      <c r="E24" s="135">
        <v>1862.713</v>
      </c>
      <c r="F24" s="135">
        <v>30618.314999999999</v>
      </c>
      <c r="G24" s="127">
        <v>24248.83</v>
      </c>
      <c r="H24" s="127">
        <v>553.98699999999997</v>
      </c>
      <c r="I24" s="127">
        <v>2.5999999999999999E-2</v>
      </c>
      <c r="J24" s="136">
        <v>5009.2839999999997</v>
      </c>
      <c r="K24" s="137">
        <v>344.363</v>
      </c>
    </row>
    <row r="25" spans="1:11" ht="12" customHeight="1">
      <c r="A25" s="89" t="s">
        <v>46</v>
      </c>
      <c r="B25" s="75"/>
      <c r="C25" s="107"/>
      <c r="D25" s="131"/>
      <c r="E25" s="131"/>
      <c r="F25" s="131"/>
      <c r="G25" s="131"/>
      <c r="H25" s="131"/>
      <c r="I25" s="131"/>
      <c r="J25" s="130"/>
      <c r="K25" s="130"/>
    </row>
    <row r="26" spans="1:11" ht="8.25" customHeight="1">
      <c r="A26" s="77"/>
      <c r="B26" s="78"/>
      <c r="C26" s="111"/>
      <c r="D26" s="132"/>
      <c r="E26" s="132"/>
      <c r="F26" s="132"/>
      <c r="G26" s="132"/>
      <c r="H26" s="132"/>
      <c r="I26" s="132"/>
      <c r="J26" s="133"/>
      <c r="K26" s="133"/>
    </row>
    <row r="27" spans="1:11" ht="12" customHeight="1">
      <c r="A27" s="69" t="s">
        <v>47</v>
      </c>
      <c r="B27" s="75" t="s">
        <v>48</v>
      </c>
      <c r="C27" s="107">
        <v>2035.884</v>
      </c>
      <c r="D27" s="131">
        <v>0.499</v>
      </c>
      <c r="E27" s="71" t="s">
        <v>0</v>
      </c>
      <c r="F27" s="131">
        <v>420.31900000000002</v>
      </c>
      <c r="G27" s="131">
        <v>0.01</v>
      </c>
      <c r="H27" s="131">
        <v>910.06499999999994</v>
      </c>
      <c r="I27" s="131">
        <v>6.88</v>
      </c>
      <c r="J27" s="130">
        <v>698.11099999999999</v>
      </c>
      <c r="K27" s="130"/>
    </row>
    <row r="28" spans="1:11" ht="12" customHeight="1">
      <c r="A28" s="74" t="s">
        <v>49</v>
      </c>
      <c r="B28" s="75"/>
      <c r="C28" s="107"/>
      <c r="D28" s="131"/>
      <c r="E28" s="131"/>
      <c r="F28" s="131"/>
      <c r="G28" s="131"/>
      <c r="H28" s="131"/>
      <c r="I28" s="131"/>
      <c r="J28" s="130"/>
      <c r="K28" s="130"/>
    </row>
    <row r="29" spans="1:11" ht="8.25" customHeight="1">
      <c r="A29" s="77"/>
      <c r="B29" s="78"/>
      <c r="C29" s="111"/>
      <c r="D29" s="132"/>
      <c r="E29" s="132"/>
      <c r="F29" s="132"/>
      <c r="G29" s="132"/>
      <c r="H29" s="132"/>
      <c r="I29" s="132"/>
      <c r="J29" s="133"/>
      <c r="K29" s="133"/>
    </row>
    <row r="30" spans="1:11" ht="12" customHeight="1">
      <c r="A30" s="69" t="s">
        <v>50</v>
      </c>
      <c r="B30" s="75" t="s">
        <v>51</v>
      </c>
      <c r="C30" s="107">
        <v>1253.028</v>
      </c>
      <c r="D30" s="71" t="s">
        <v>0</v>
      </c>
      <c r="E30" s="71" t="s">
        <v>0</v>
      </c>
      <c r="F30" s="71" t="s">
        <v>0</v>
      </c>
      <c r="G30" s="71" t="s">
        <v>0</v>
      </c>
      <c r="H30" s="71" t="s">
        <v>0</v>
      </c>
      <c r="I30" s="129">
        <v>1230.145</v>
      </c>
      <c r="J30" s="73" t="s">
        <v>0</v>
      </c>
      <c r="K30" s="130">
        <v>22.883000000000003</v>
      </c>
    </row>
    <row r="31" spans="1:11" ht="12" customHeight="1">
      <c r="A31" s="74" t="s">
        <v>52</v>
      </c>
      <c r="B31" s="75"/>
      <c r="C31" s="107"/>
      <c r="D31" s="131"/>
      <c r="E31" s="131"/>
      <c r="F31" s="131"/>
      <c r="G31" s="131"/>
      <c r="H31" s="131"/>
      <c r="I31" s="131"/>
      <c r="J31" s="130"/>
      <c r="K31" s="130"/>
    </row>
    <row r="32" spans="1:11" ht="8.25" customHeight="1">
      <c r="A32" s="77"/>
      <c r="B32" s="78"/>
      <c r="C32" s="111"/>
      <c r="D32" s="132"/>
      <c r="E32" s="132"/>
      <c r="F32" s="132"/>
      <c r="G32" s="132"/>
      <c r="H32" s="132"/>
      <c r="I32" s="132"/>
      <c r="J32" s="133"/>
      <c r="K32" s="133"/>
    </row>
    <row r="33" spans="1:11" ht="12" customHeight="1">
      <c r="A33" s="105" t="s">
        <v>316</v>
      </c>
      <c r="B33" s="106" t="s">
        <v>57</v>
      </c>
      <c r="C33" s="107">
        <v>101041.5</v>
      </c>
      <c r="D33" s="135">
        <v>35115.569000000003</v>
      </c>
      <c r="E33" s="135">
        <v>1862.713</v>
      </c>
      <c r="F33" s="135">
        <v>31038.633999999998</v>
      </c>
      <c r="G33" s="135">
        <v>24248.84</v>
      </c>
      <c r="H33" s="135">
        <v>1464.0519999999999</v>
      </c>
      <c r="I33" s="135">
        <v>1237.0509999999999</v>
      </c>
      <c r="J33" s="136">
        <v>5707.3949999999995</v>
      </c>
      <c r="K33" s="137">
        <v>367.24599999999998</v>
      </c>
    </row>
    <row r="34" spans="1:11" ht="12" customHeight="1">
      <c r="A34" s="89" t="s">
        <v>10</v>
      </c>
      <c r="B34" s="75"/>
      <c r="C34" s="107"/>
      <c r="D34" s="131"/>
      <c r="E34" s="131"/>
      <c r="F34" s="131"/>
      <c r="G34" s="131"/>
      <c r="H34" s="131"/>
      <c r="I34" s="131"/>
      <c r="J34" s="130"/>
      <c r="K34" s="130"/>
    </row>
  </sheetData>
  <mergeCells count="8">
    <mergeCell ref="A1:K1"/>
    <mergeCell ref="A2:K2"/>
    <mergeCell ref="A3:K3"/>
    <mergeCell ref="A4:A7"/>
    <mergeCell ref="B4:B7"/>
    <mergeCell ref="C4:C6"/>
    <mergeCell ref="D4:K4"/>
    <mergeCell ref="C7:K7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E51"/>
  <sheetViews>
    <sheetView view="pageLayout" zoomScaleNormal="100" workbookViewId="0">
      <selection activeCell="A3" sqref="A3"/>
    </sheetView>
  </sheetViews>
  <sheetFormatPr defaultRowHeight="14.25"/>
  <cols>
    <col min="1" max="1" width="42.125" style="8" customWidth="1"/>
    <col min="2" max="16384" width="9" style="8"/>
  </cols>
  <sheetData>
    <row r="1" spans="1:5">
      <c r="A1" s="138" t="s">
        <v>382</v>
      </c>
      <c r="B1" s="1"/>
      <c r="C1" s="1"/>
      <c r="D1" s="1"/>
      <c r="E1" s="1"/>
    </row>
    <row r="2" spans="1:5">
      <c r="A2" s="138" t="s">
        <v>274</v>
      </c>
      <c r="B2" s="1"/>
      <c r="C2" s="1"/>
      <c r="D2" s="1"/>
      <c r="E2" s="1"/>
    </row>
    <row r="3" spans="1:5">
      <c r="A3" s="139" t="s">
        <v>153</v>
      </c>
      <c r="B3" s="1"/>
      <c r="C3" s="1"/>
      <c r="D3" s="1"/>
      <c r="E3" s="1"/>
    </row>
    <row r="4" spans="1:5">
      <c r="A4" s="139" t="s">
        <v>275</v>
      </c>
      <c r="B4" s="1"/>
      <c r="C4" s="1"/>
      <c r="D4" s="1"/>
      <c r="E4" s="1"/>
    </row>
    <row r="5" spans="1:5" ht="14.25" customHeight="1">
      <c r="A5" s="180" t="s">
        <v>281</v>
      </c>
      <c r="B5" s="140">
        <v>2012</v>
      </c>
      <c r="C5" s="10">
        <v>2013</v>
      </c>
      <c r="D5" s="10">
        <v>2012</v>
      </c>
      <c r="E5" s="11">
        <v>2013</v>
      </c>
    </row>
    <row r="6" spans="1:5" ht="14.25" customHeight="1">
      <c r="A6" s="203"/>
      <c r="B6" s="205" t="s">
        <v>341</v>
      </c>
      <c r="C6" s="206"/>
      <c r="D6" s="205" t="s">
        <v>342</v>
      </c>
      <c r="E6" s="208"/>
    </row>
    <row r="7" spans="1:5">
      <c r="A7" s="204"/>
      <c r="B7" s="207"/>
      <c r="C7" s="204"/>
      <c r="D7" s="207"/>
      <c r="E7" s="209"/>
    </row>
    <row r="8" spans="1:5" ht="14.1" customHeight="1">
      <c r="A8" s="141"/>
      <c r="B8" s="142"/>
      <c r="C8" s="142"/>
      <c r="D8" s="143"/>
      <c r="E8" s="144"/>
    </row>
    <row r="9" spans="1:5" ht="14.1" customHeight="1">
      <c r="A9" s="145" t="s">
        <v>343</v>
      </c>
      <c r="B9" s="135">
        <v>59458027</v>
      </c>
      <c r="C9" s="135">
        <v>61652932</v>
      </c>
      <c r="D9" s="3">
        <v>100</v>
      </c>
      <c r="E9" s="3">
        <v>100</v>
      </c>
    </row>
    <row r="10" spans="1:5" ht="14.1" customHeight="1">
      <c r="A10" s="146" t="s">
        <v>131</v>
      </c>
      <c r="B10" s="129"/>
      <c r="C10" s="129"/>
      <c r="D10" s="147"/>
      <c r="E10" s="147"/>
    </row>
    <row r="11" spans="1:5" ht="11.25" customHeight="1">
      <c r="A11" s="148"/>
      <c r="B11" s="149"/>
      <c r="C11" s="149"/>
      <c r="D11" s="150"/>
      <c r="E11" s="150"/>
    </row>
    <row r="12" spans="1:5" ht="14.1" customHeight="1">
      <c r="A12" s="148" t="s">
        <v>344</v>
      </c>
      <c r="B12" s="129"/>
      <c r="C12" s="129"/>
      <c r="D12" s="147"/>
      <c r="E12" s="147"/>
    </row>
    <row r="13" spans="1:5" ht="10.5" customHeight="1">
      <c r="A13" s="148"/>
      <c r="B13" s="149"/>
      <c r="C13" s="149"/>
      <c r="D13" s="150"/>
      <c r="E13" s="150"/>
    </row>
    <row r="14" spans="1:5" ht="14.1" customHeight="1">
      <c r="A14" s="151" t="s">
        <v>132</v>
      </c>
      <c r="B14" s="129">
        <v>7554498</v>
      </c>
      <c r="C14" s="129">
        <v>7638409</v>
      </c>
      <c r="D14" s="152">
        <v>12.71</v>
      </c>
      <c r="E14" s="152">
        <v>12.39</v>
      </c>
    </row>
    <row r="15" spans="1:5" ht="14.1" customHeight="1">
      <c r="A15" s="74" t="s">
        <v>133</v>
      </c>
      <c r="B15" s="129"/>
      <c r="C15" s="129"/>
      <c r="D15" s="152"/>
      <c r="E15" s="152"/>
    </row>
    <row r="16" spans="1:5" ht="14.1" customHeight="1">
      <c r="A16" s="77"/>
      <c r="B16" s="149"/>
      <c r="C16" s="149"/>
      <c r="D16" s="150"/>
      <c r="E16" s="150"/>
    </row>
    <row r="17" spans="1:5" ht="14.1" customHeight="1">
      <c r="A17" s="69" t="s">
        <v>134</v>
      </c>
      <c r="B17" s="129">
        <v>5046361</v>
      </c>
      <c r="C17" s="129">
        <v>5250938</v>
      </c>
      <c r="D17" s="152">
        <v>8.49</v>
      </c>
      <c r="E17" s="152">
        <v>8.52</v>
      </c>
    </row>
    <row r="18" spans="1:5" ht="14.1" customHeight="1">
      <c r="A18" s="74" t="s">
        <v>135</v>
      </c>
      <c r="B18" s="129"/>
      <c r="C18" s="129"/>
      <c r="D18" s="152"/>
      <c r="E18" s="152"/>
    </row>
    <row r="19" spans="1:5" ht="14.1" customHeight="1">
      <c r="A19" s="77"/>
      <c r="B19" s="149"/>
      <c r="C19" s="149"/>
      <c r="D19" s="150"/>
      <c r="E19" s="150"/>
    </row>
    <row r="20" spans="1:5" ht="14.1" customHeight="1">
      <c r="A20" s="69" t="s">
        <v>136</v>
      </c>
      <c r="B20" s="129">
        <v>29437145</v>
      </c>
      <c r="C20" s="129">
        <v>30558910</v>
      </c>
      <c r="D20" s="152">
        <v>49.51</v>
      </c>
      <c r="E20" s="152">
        <v>49.57</v>
      </c>
    </row>
    <row r="21" spans="1:5" ht="14.1" customHeight="1">
      <c r="A21" s="74" t="s">
        <v>137</v>
      </c>
      <c r="B21" s="129"/>
      <c r="C21" s="129"/>
      <c r="D21" s="152"/>
      <c r="E21" s="152"/>
    </row>
    <row r="22" spans="1:5" ht="14.1" customHeight="1">
      <c r="A22" s="77"/>
      <c r="B22" s="149"/>
      <c r="C22" s="149"/>
      <c r="D22" s="150"/>
      <c r="E22" s="150"/>
    </row>
    <row r="23" spans="1:5" ht="14.1" customHeight="1">
      <c r="A23" s="69" t="s">
        <v>138</v>
      </c>
      <c r="B23" s="129">
        <v>2158551</v>
      </c>
      <c r="C23" s="129">
        <v>2239573</v>
      </c>
      <c r="D23" s="152">
        <v>3.63</v>
      </c>
      <c r="E23" s="152">
        <v>3.63</v>
      </c>
    </row>
    <row r="24" spans="1:5" ht="14.1" customHeight="1">
      <c r="A24" s="146" t="s">
        <v>139</v>
      </c>
      <c r="B24" s="129"/>
      <c r="C24" s="129"/>
      <c r="D24" s="152"/>
      <c r="E24" s="152"/>
    </row>
    <row r="25" spans="1:5" ht="14.1" customHeight="1">
      <c r="A25" s="148"/>
      <c r="B25" s="149"/>
      <c r="C25" s="149"/>
      <c r="D25" s="150"/>
      <c r="E25" s="150"/>
    </row>
    <row r="26" spans="1:5" ht="14.1" customHeight="1">
      <c r="A26" s="151" t="s">
        <v>140</v>
      </c>
      <c r="B26" s="129">
        <v>1997102</v>
      </c>
      <c r="C26" s="129">
        <v>2073520</v>
      </c>
      <c r="D26" s="152">
        <v>3.36</v>
      </c>
      <c r="E26" s="152">
        <v>3.36</v>
      </c>
    </row>
    <row r="27" spans="1:5" ht="14.1" customHeight="1">
      <c r="A27" s="146" t="s">
        <v>141</v>
      </c>
      <c r="B27" s="129"/>
      <c r="C27" s="129"/>
      <c r="D27" s="152"/>
      <c r="E27" s="152"/>
    </row>
    <row r="28" spans="1:5" ht="14.1" customHeight="1">
      <c r="A28" s="148"/>
      <c r="B28" s="149"/>
      <c r="C28" s="149"/>
      <c r="D28" s="150"/>
      <c r="E28" s="150"/>
    </row>
    <row r="29" spans="1:5" ht="14.1" customHeight="1">
      <c r="A29" s="151" t="s">
        <v>142</v>
      </c>
      <c r="B29" s="129">
        <v>1020811</v>
      </c>
      <c r="C29" s="129">
        <v>1074939</v>
      </c>
      <c r="D29" s="152">
        <v>1.72</v>
      </c>
      <c r="E29" s="152">
        <v>1.74</v>
      </c>
    </row>
    <row r="30" spans="1:5" ht="14.1" customHeight="1">
      <c r="A30" s="146" t="s">
        <v>143</v>
      </c>
      <c r="B30" s="129"/>
      <c r="C30" s="129"/>
      <c r="D30" s="152"/>
      <c r="E30" s="152"/>
    </row>
    <row r="31" spans="1:5" ht="14.1" customHeight="1">
      <c r="A31" s="148"/>
      <c r="B31" s="149"/>
      <c r="C31" s="149"/>
      <c r="D31" s="150"/>
      <c r="E31" s="150"/>
    </row>
    <row r="32" spans="1:5" ht="14.1" customHeight="1">
      <c r="A32" s="151" t="s">
        <v>144</v>
      </c>
      <c r="B32" s="129">
        <v>1771376</v>
      </c>
      <c r="C32" s="129">
        <v>1773079</v>
      </c>
      <c r="D32" s="152">
        <v>2.98</v>
      </c>
      <c r="E32" s="152">
        <v>2.88</v>
      </c>
    </row>
    <row r="33" spans="1:5" ht="14.1" customHeight="1">
      <c r="A33" s="146" t="s">
        <v>145</v>
      </c>
      <c r="B33" s="129"/>
      <c r="C33" s="129"/>
      <c r="D33" s="152"/>
      <c r="E33" s="152"/>
    </row>
    <row r="34" spans="1:5" ht="14.1" customHeight="1">
      <c r="A34" s="148"/>
      <c r="B34" s="149"/>
      <c r="C34" s="149"/>
      <c r="D34" s="150"/>
      <c r="E34" s="150"/>
    </row>
    <row r="35" spans="1:5" ht="14.1" customHeight="1">
      <c r="A35" s="151" t="s">
        <v>146</v>
      </c>
      <c r="B35" s="129">
        <v>584440</v>
      </c>
      <c r="C35" s="129">
        <v>602120</v>
      </c>
      <c r="D35" s="152">
        <v>0.98</v>
      </c>
      <c r="E35" s="152">
        <v>0.98</v>
      </c>
    </row>
    <row r="36" spans="1:5" ht="14.1" customHeight="1">
      <c r="A36" s="74" t="s">
        <v>147</v>
      </c>
      <c r="B36" s="129"/>
      <c r="C36" s="129"/>
      <c r="D36" s="152"/>
      <c r="E36" s="152"/>
    </row>
    <row r="37" spans="1:5" ht="14.1" customHeight="1">
      <c r="A37" s="77"/>
      <c r="B37" s="149"/>
      <c r="C37" s="149"/>
      <c r="D37" s="150"/>
      <c r="E37" s="150"/>
    </row>
    <row r="38" spans="1:5" ht="14.1" customHeight="1">
      <c r="A38" s="69" t="s">
        <v>148</v>
      </c>
      <c r="B38" s="129">
        <v>43680</v>
      </c>
      <c r="C38" s="129">
        <v>43641</v>
      </c>
      <c r="D38" s="152">
        <v>7.0000000000000007E-2</v>
      </c>
      <c r="E38" s="152">
        <v>7.0000000000000007E-2</v>
      </c>
    </row>
    <row r="39" spans="1:5" ht="14.1" customHeight="1">
      <c r="A39" s="74" t="s">
        <v>149</v>
      </c>
      <c r="B39" s="129"/>
      <c r="C39" s="129"/>
      <c r="D39" s="152"/>
      <c r="E39" s="152"/>
    </row>
    <row r="40" spans="1:5" ht="14.1" customHeight="1">
      <c r="A40" s="77"/>
      <c r="B40" s="149"/>
      <c r="C40" s="149"/>
      <c r="D40" s="150"/>
      <c r="E40" s="150"/>
    </row>
    <row r="41" spans="1:5" ht="25.5" customHeight="1">
      <c r="A41" s="124" t="s">
        <v>157</v>
      </c>
      <c r="B41" s="129">
        <v>151845</v>
      </c>
      <c r="C41" s="129">
        <v>152475</v>
      </c>
      <c r="D41" s="152">
        <v>0.26</v>
      </c>
      <c r="E41" s="152">
        <v>0.25</v>
      </c>
    </row>
    <row r="42" spans="1:5" ht="25.5" customHeight="1">
      <c r="A42" s="74" t="s">
        <v>155</v>
      </c>
      <c r="B42" s="129"/>
      <c r="C42" s="129"/>
      <c r="D42" s="152"/>
      <c r="E42" s="152"/>
    </row>
    <row r="43" spans="1:5" ht="14.1" customHeight="1">
      <c r="A43" s="77"/>
      <c r="B43" s="149"/>
      <c r="C43" s="149"/>
      <c r="D43" s="150"/>
      <c r="E43" s="150"/>
    </row>
    <row r="44" spans="1:5" ht="14.1" customHeight="1">
      <c r="A44" s="69" t="s">
        <v>345</v>
      </c>
      <c r="B44" s="129">
        <v>1564226</v>
      </c>
      <c r="C44" s="129">
        <v>1661090</v>
      </c>
      <c r="D44" s="152">
        <v>2.63</v>
      </c>
      <c r="E44" s="152">
        <v>2.69</v>
      </c>
    </row>
    <row r="45" spans="1:5" ht="14.1" customHeight="1">
      <c r="A45" s="74" t="s">
        <v>150</v>
      </c>
      <c r="B45" s="129"/>
      <c r="C45" s="129"/>
      <c r="D45" s="152"/>
      <c r="E45" s="152"/>
    </row>
    <row r="46" spans="1:5" ht="14.1" customHeight="1">
      <c r="A46" s="77"/>
      <c r="B46" s="149"/>
      <c r="C46" s="149"/>
      <c r="D46" s="150"/>
      <c r="E46" s="150"/>
    </row>
    <row r="47" spans="1:5" ht="26.25" customHeight="1">
      <c r="A47" s="124" t="s">
        <v>154</v>
      </c>
      <c r="B47" s="153">
        <v>668152</v>
      </c>
      <c r="C47" s="153">
        <v>703168</v>
      </c>
      <c r="D47" s="147">
        <v>1.1200000000000001</v>
      </c>
      <c r="E47" s="147">
        <v>1.1399999999999999</v>
      </c>
    </row>
    <row r="48" spans="1:5" ht="26.25" customHeight="1">
      <c r="A48" s="74" t="s">
        <v>156</v>
      </c>
      <c r="B48" s="129"/>
      <c r="C48" s="129"/>
      <c r="D48" s="152"/>
      <c r="E48" s="152"/>
    </row>
    <row r="49" spans="1:5" ht="14.1" customHeight="1">
      <c r="A49" s="148"/>
      <c r="B49" s="149"/>
      <c r="C49" s="149"/>
      <c r="D49" s="150"/>
      <c r="E49" s="150"/>
    </row>
    <row r="50" spans="1:5" ht="14.1" customHeight="1">
      <c r="A50" s="151" t="s">
        <v>151</v>
      </c>
      <c r="B50" s="129">
        <v>6863071</v>
      </c>
      <c r="C50" s="129">
        <v>7183774</v>
      </c>
      <c r="D50" s="152">
        <v>11.54</v>
      </c>
      <c r="E50" s="152">
        <v>11.65</v>
      </c>
    </row>
    <row r="51" spans="1:5" ht="14.1" customHeight="1">
      <c r="A51" s="146" t="s">
        <v>152</v>
      </c>
      <c r="B51" s="131"/>
      <c r="C51" s="129"/>
      <c r="D51" s="152"/>
      <c r="E51" s="152"/>
    </row>
  </sheetData>
  <mergeCells count="3">
    <mergeCell ref="A5:A7"/>
    <mergeCell ref="B6:C7"/>
    <mergeCell ref="D6:E7"/>
  </mergeCells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E71"/>
  <sheetViews>
    <sheetView view="pageLayout" zoomScaleNormal="100" workbookViewId="0"/>
  </sheetViews>
  <sheetFormatPr defaultRowHeight="14.25"/>
  <cols>
    <col min="1" max="1" width="37.375" style="8" customWidth="1"/>
    <col min="2" max="5" width="10.25" style="8" customWidth="1"/>
    <col min="6" max="16384" width="9" style="8"/>
  </cols>
  <sheetData>
    <row r="1" spans="1:5">
      <c r="A1" s="138" t="s">
        <v>383</v>
      </c>
      <c r="B1" s="1"/>
      <c r="C1" s="1"/>
      <c r="D1" s="1"/>
      <c r="E1" s="1"/>
    </row>
    <row r="2" spans="1:5">
      <c r="A2" s="138" t="s">
        <v>272</v>
      </c>
      <c r="B2" s="1"/>
      <c r="C2" s="1"/>
      <c r="D2" s="1"/>
      <c r="E2" s="1"/>
    </row>
    <row r="3" spans="1:5">
      <c r="A3" s="139" t="s">
        <v>158</v>
      </c>
      <c r="B3" s="1"/>
      <c r="C3" s="1"/>
      <c r="D3" s="1"/>
      <c r="E3" s="1"/>
    </row>
    <row r="4" spans="1:5">
      <c r="A4" s="139" t="s">
        <v>273</v>
      </c>
      <c r="B4" s="1"/>
      <c r="C4" s="1"/>
      <c r="D4" s="1"/>
      <c r="E4" s="1"/>
    </row>
    <row r="5" spans="1:5" ht="15" customHeight="1">
      <c r="A5" s="180" t="s">
        <v>281</v>
      </c>
      <c r="B5" s="10">
        <v>2012</v>
      </c>
      <c r="C5" s="10">
        <v>2013</v>
      </c>
      <c r="D5" s="11">
        <v>2012</v>
      </c>
      <c r="E5" s="11">
        <v>2013</v>
      </c>
    </row>
    <row r="6" spans="1:5" ht="15" customHeight="1">
      <c r="A6" s="211"/>
      <c r="B6" s="197" t="s">
        <v>346</v>
      </c>
      <c r="C6" s="194"/>
      <c r="D6" s="197" t="s">
        <v>347</v>
      </c>
      <c r="E6" s="210"/>
    </row>
    <row r="7" spans="1:5" ht="7.5" customHeight="1">
      <c r="A7" s="141"/>
      <c r="B7" s="142"/>
      <c r="C7" s="142"/>
      <c r="D7" s="143"/>
      <c r="E7" s="144"/>
    </row>
    <row r="8" spans="1:5" ht="11.25" customHeight="1">
      <c r="A8" s="145" t="s">
        <v>348</v>
      </c>
      <c r="B8" s="135">
        <v>318001860.59666002</v>
      </c>
      <c r="C8" s="135">
        <v>321345286</v>
      </c>
      <c r="D8" s="154" t="s">
        <v>159</v>
      </c>
      <c r="E8" s="154" t="s">
        <v>159</v>
      </c>
    </row>
    <row r="9" spans="1:5" ht="11.25" customHeight="1">
      <c r="A9" s="155" t="s">
        <v>349</v>
      </c>
      <c r="B9" s="135"/>
      <c r="C9" s="135"/>
      <c r="D9" s="154"/>
      <c r="E9" s="154"/>
    </row>
    <row r="10" spans="1:5" ht="7.5" customHeight="1">
      <c r="A10" s="156"/>
      <c r="B10" s="129"/>
      <c r="C10" s="129"/>
      <c r="D10" s="152"/>
      <c r="E10" s="152"/>
    </row>
    <row r="11" spans="1:5" ht="11.25" customHeight="1">
      <c r="A11" s="145" t="s">
        <v>350</v>
      </c>
      <c r="B11" s="135">
        <v>7241984</v>
      </c>
      <c r="C11" s="135">
        <v>7534138</v>
      </c>
      <c r="D11" s="154">
        <v>100</v>
      </c>
      <c r="E11" s="154">
        <f>C11/$C$11*100</f>
        <v>100</v>
      </c>
    </row>
    <row r="12" spans="1:5" ht="11.25" customHeight="1">
      <c r="A12" s="155" t="s">
        <v>160</v>
      </c>
      <c r="B12" s="129"/>
      <c r="C12" s="129"/>
      <c r="D12" s="152"/>
      <c r="E12" s="154"/>
    </row>
    <row r="13" spans="1:5" ht="6" customHeight="1">
      <c r="A13" s="156"/>
      <c r="B13" s="153"/>
      <c r="C13" s="153"/>
      <c r="D13" s="147"/>
      <c r="E13" s="154"/>
    </row>
    <row r="14" spans="1:5" ht="11.25" customHeight="1">
      <c r="A14" s="156" t="s">
        <v>351</v>
      </c>
      <c r="B14" s="129"/>
      <c r="C14" s="129"/>
      <c r="D14" s="152"/>
      <c r="E14" s="154"/>
    </row>
    <row r="15" spans="1:5" ht="6" customHeight="1">
      <c r="A15" s="156"/>
      <c r="B15" s="153"/>
      <c r="C15" s="153"/>
      <c r="D15" s="147"/>
      <c r="E15" s="154"/>
    </row>
    <row r="16" spans="1:5" ht="11.25" customHeight="1">
      <c r="A16" s="157" t="s">
        <v>161</v>
      </c>
      <c r="B16" s="129">
        <v>45442</v>
      </c>
      <c r="C16" s="129">
        <v>51626</v>
      </c>
      <c r="D16" s="152">
        <v>0.63</v>
      </c>
      <c r="E16" s="152">
        <f t="shared" ref="E16:E70" si="0">C16/$C$11*100</f>
        <v>0.68522769293580765</v>
      </c>
    </row>
    <row r="17" spans="1:5" ht="11.25" customHeight="1">
      <c r="A17" s="155" t="s">
        <v>162</v>
      </c>
      <c r="B17" s="129"/>
      <c r="C17" s="129"/>
      <c r="D17" s="152"/>
      <c r="E17" s="152"/>
    </row>
    <row r="18" spans="1:5" ht="7.5" customHeight="1">
      <c r="A18" s="156"/>
      <c r="B18" s="153"/>
      <c r="C18" s="153"/>
      <c r="D18" s="147"/>
      <c r="E18" s="152"/>
    </row>
    <row r="19" spans="1:5" ht="10.5" customHeight="1">
      <c r="A19" s="157" t="s">
        <v>163</v>
      </c>
      <c r="B19" s="129">
        <v>503203</v>
      </c>
      <c r="C19" s="129">
        <v>384883</v>
      </c>
      <c r="D19" s="152">
        <v>6.95</v>
      </c>
      <c r="E19" s="152">
        <f t="shared" si="0"/>
        <v>5.1085207093366227</v>
      </c>
    </row>
    <row r="20" spans="1:5" ht="10.5" customHeight="1">
      <c r="A20" s="2" t="s">
        <v>164</v>
      </c>
      <c r="B20" s="129"/>
      <c r="C20" s="129"/>
      <c r="D20" s="152"/>
      <c r="E20" s="152"/>
    </row>
    <row r="21" spans="1:5" ht="7.5" customHeight="1">
      <c r="A21" s="125"/>
      <c r="B21" s="153"/>
      <c r="C21" s="153"/>
      <c r="D21" s="147"/>
      <c r="E21" s="152"/>
    </row>
    <row r="22" spans="1:5" ht="11.25" customHeight="1">
      <c r="A22" s="125" t="s">
        <v>165</v>
      </c>
      <c r="B22" s="129">
        <v>10461</v>
      </c>
      <c r="C22" s="129">
        <v>10343</v>
      </c>
      <c r="D22" s="152">
        <v>0.14000000000000001</v>
      </c>
      <c r="E22" s="152">
        <f t="shared" si="0"/>
        <v>0.1372817965373079</v>
      </c>
    </row>
    <row r="23" spans="1:5" ht="11.25" customHeight="1">
      <c r="A23" s="2" t="s">
        <v>166</v>
      </c>
      <c r="B23" s="129"/>
      <c r="C23" s="129"/>
      <c r="D23" s="152"/>
      <c r="E23" s="152"/>
    </row>
    <row r="24" spans="1:5" ht="7.5" customHeight="1">
      <c r="A24" s="125"/>
      <c r="B24" s="153"/>
      <c r="C24" s="153"/>
      <c r="D24" s="147"/>
      <c r="E24" s="152"/>
    </row>
    <row r="25" spans="1:5" ht="10.5" customHeight="1">
      <c r="A25" s="158" t="s">
        <v>167</v>
      </c>
      <c r="B25" s="129">
        <v>40775</v>
      </c>
      <c r="C25" s="129">
        <v>40672</v>
      </c>
      <c r="D25" s="152">
        <v>0.56000000000000005</v>
      </c>
      <c r="E25" s="152">
        <f t="shared" si="0"/>
        <v>0.53983614316594675</v>
      </c>
    </row>
    <row r="26" spans="1:5" ht="10.5" customHeight="1">
      <c r="A26" s="2" t="s">
        <v>168</v>
      </c>
      <c r="B26" s="129"/>
      <c r="C26" s="129"/>
      <c r="D26" s="152"/>
      <c r="E26" s="152"/>
    </row>
    <row r="27" spans="1:5" ht="7.5" customHeight="1">
      <c r="A27" s="125"/>
      <c r="B27" s="153"/>
      <c r="C27" s="153"/>
      <c r="D27" s="147"/>
      <c r="E27" s="152"/>
    </row>
    <row r="28" spans="1:5" ht="11.25" customHeight="1">
      <c r="A28" s="158" t="s">
        <v>169</v>
      </c>
      <c r="B28" s="129">
        <v>38</v>
      </c>
      <c r="C28" s="129">
        <v>0</v>
      </c>
      <c r="D28" s="152">
        <v>0</v>
      </c>
      <c r="E28" s="152">
        <f t="shared" si="0"/>
        <v>0</v>
      </c>
    </row>
    <row r="29" spans="1:5" ht="11.25" customHeight="1">
      <c r="A29" s="155" t="s">
        <v>170</v>
      </c>
      <c r="B29" s="129"/>
      <c r="C29" s="129"/>
      <c r="D29" s="152"/>
      <c r="E29" s="152"/>
    </row>
    <row r="30" spans="1:5" ht="7.5" customHeight="1">
      <c r="A30" s="156"/>
      <c r="B30" s="153"/>
      <c r="C30" s="153"/>
      <c r="D30" s="147"/>
      <c r="E30" s="152"/>
    </row>
    <row r="31" spans="1:5" ht="11.25" customHeight="1">
      <c r="A31" s="157" t="s">
        <v>171</v>
      </c>
      <c r="B31" s="129">
        <v>914287</v>
      </c>
      <c r="C31" s="129">
        <v>915392</v>
      </c>
      <c r="D31" s="152">
        <v>12.62</v>
      </c>
      <c r="E31" s="152">
        <f t="shared" si="0"/>
        <v>12.149923455078735</v>
      </c>
    </row>
    <row r="32" spans="1:5" ht="11.25" customHeight="1">
      <c r="A32" s="2" t="s">
        <v>172</v>
      </c>
      <c r="B32" s="129"/>
      <c r="C32" s="129"/>
      <c r="D32" s="152"/>
      <c r="E32" s="152"/>
    </row>
    <row r="33" spans="1:5" ht="7.5" customHeight="1">
      <c r="A33" s="125"/>
      <c r="B33" s="153"/>
      <c r="C33" s="153"/>
      <c r="D33" s="147"/>
      <c r="E33" s="152"/>
    </row>
    <row r="34" spans="1:5" ht="10.5" customHeight="1">
      <c r="A34" s="158" t="s">
        <v>173</v>
      </c>
      <c r="B34" s="129">
        <v>38195</v>
      </c>
      <c r="C34" s="129">
        <v>39325</v>
      </c>
      <c r="D34" s="152">
        <v>0.53</v>
      </c>
      <c r="E34" s="152">
        <f t="shared" si="0"/>
        <v>0.52195752188239719</v>
      </c>
    </row>
    <row r="35" spans="1:5" ht="10.5" customHeight="1">
      <c r="A35" s="2" t="s">
        <v>174</v>
      </c>
      <c r="B35" s="129"/>
      <c r="C35" s="129"/>
      <c r="D35" s="152"/>
      <c r="E35" s="152"/>
    </row>
    <row r="36" spans="1:5" ht="7.5" customHeight="1">
      <c r="A36" s="125"/>
      <c r="B36" s="153"/>
      <c r="C36" s="153"/>
      <c r="D36" s="147"/>
      <c r="E36" s="152"/>
    </row>
    <row r="37" spans="1:5" ht="24.75" customHeight="1">
      <c r="A37" s="77" t="s">
        <v>197</v>
      </c>
      <c r="B37" s="129">
        <v>46363</v>
      </c>
      <c r="C37" s="129">
        <v>48675</v>
      </c>
      <c r="D37" s="152">
        <v>0.64</v>
      </c>
      <c r="E37" s="152">
        <f t="shared" si="0"/>
        <v>0.64605931030198815</v>
      </c>
    </row>
    <row r="38" spans="1:5" ht="24.75" customHeight="1">
      <c r="A38" s="2" t="s">
        <v>196</v>
      </c>
      <c r="B38" s="153"/>
      <c r="C38" s="153"/>
      <c r="D38" s="147"/>
      <c r="E38" s="152"/>
    </row>
    <row r="39" spans="1:5" ht="7.5" customHeight="1">
      <c r="A39" s="148"/>
      <c r="B39" s="129"/>
      <c r="C39" s="129"/>
      <c r="D39" s="152"/>
      <c r="E39" s="152"/>
    </row>
    <row r="40" spans="1:5" ht="10.5" customHeight="1">
      <c r="A40" s="151" t="s">
        <v>175</v>
      </c>
      <c r="B40" s="129">
        <v>1921349</v>
      </c>
      <c r="C40" s="129">
        <v>1942368</v>
      </c>
      <c r="D40" s="152">
        <v>26.53</v>
      </c>
      <c r="E40" s="152">
        <f t="shared" si="0"/>
        <v>25.78089225336727</v>
      </c>
    </row>
    <row r="41" spans="1:5" ht="10.5" customHeight="1">
      <c r="A41" s="146" t="s">
        <v>176</v>
      </c>
      <c r="B41" s="129"/>
      <c r="C41" s="129"/>
      <c r="D41" s="152"/>
      <c r="E41" s="152"/>
    </row>
    <row r="42" spans="1:5" ht="7.5" customHeight="1">
      <c r="A42" s="156"/>
      <c r="B42" s="153"/>
      <c r="C42" s="153"/>
      <c r="D42" s="147"/>
      <c r="E42" s="152"/>
    </row>
    <row r="43" spans="1:5" ht="11.25" customHeight="1">
      <c r="A43" s="151" t="s">
        <v>177</v>
      </c>
      <c r="B43" s="129">
        <v>99038</v>
      </c>
      <c r="C43" s="129">
        <v>97377</v>
      </c>
      <c r="D43" s="152">
        <v>1.37</v>
      </c>
      <c r="E43" s="152">
        <f t="shared" si="0"/>
        <v>1.2924769894047601</v>
      </c>
    </row>
    <row r="44" spans="1:5" ht="11.25" customHeight="1">
      <c r="A44" s="74" t="s">
        <v>178</v>
      </c>
      <c r="B44" s="129"/>
      <c r="C44" s="129"/>
      <c r="D44" s="152"/>
      <c r="E44" s="152"/>
    </row>
    <row r="45" spans="1:5" ht="7.5" customHeight="1">
      <c r="A45" s="125"/>
      <c r="B45" s="153"/>
      <c r="C45" s="153"/>
      <c r="D45" s="147"/>
      <c r="E45" s="152"/>
    </row>
    <row r="46" spans="1:5" ht="10.5" customHeight="1">
      <c r="A46" s="69" t="s">
        <v>179</v>
      </c>
      <c r="B46" s="129">
        <v>9453</v>
      </c>
      <c r="C46" s="129">
        <v>7367</v>
      </c>
      <c r="D46" s="152">
        <v>0.13</v>
      </c>
      <c r="E46" s="152">
        <f t="shared" si="0"/>
        <v>9.7781590939799601E-2</v>
      </c>
    </row>
    <row r="47" spans="1:5" ht="10.5" customHeight="1">
      <c r="A47" s="146" t="s">
        <v>180</v>
      </c>
      <c r="B47" s="129"/>
      <c r="C47" s="129"/>
      <c r="D47" s="152"/>
      <c r="E47" s="152"/>
    </row>
    <row r="48" spans="1:5" ht="7.5" customHeight="1">
      <c r="A48" s="156"/>
      <c r="B48" s="153"/>
      <c r="C48" s="153"/>
      <c r="D48" s="147"/>
      <c r="E48" s="152"/>
    </row>
    <row r="49" spans="1:5" ht="10.5" customHeight="1">
      <c r="A49" s="151" t="s">
        <v>181</v>
      </c>
      <c r="B49" s="129">
        <v>1117</v>
      </c>
      <c r="C49" s="129">
        <v>1253</v>
      </c>
      <c r="D49" s="152">
        <v>0.02</v>
      </c>
      <c r="E49" s="152">
        <f t="shared" si="0"/>
        <v>1.6630966940079938E-2</v>
      </c>
    </row>
    <row r="50" spans="1:5" ht="10.5" customHeight="1">
      <c r="A50" s="146" t="s">
        <v>182</v>
      </c>
      <c r="B50" s="129"/>
      <c r="C50" s="129"/>
      <c r="D50" s="152"/>
      <c r="E50" s="152"/>
    </row>
    <row r="51" spans="1:5" ht="7.5" customHeight="1">
      <c r="A51" s="156"/>
      <c r="B51" s="153"/>
      <c r="C51" s="153"/>
      <c r="D51" s="147"/>
      <c r="E51" s="152"/>
    </row>
    <row r="52" spans="1:5" ht="11.25" customHeight="1">
      <c r="A52" s="151" t="s">
        <v>183</v>
      </c>
      <c r="B52" s="129">
        <v>903164</v>
      </c>
      <c r="C52" s="129">
        <v>891249</v>
      </c>
      <c r="D52" s="152">
        <v>12.47</v>
      </c>
      <c r="E52" s="152">
        <f t="shared" si="0"/>
        <v>11.82947538258524</v>
      </c>
    </row>
    <row r="53" spans="1:5" ht="11.25" customHeight="1">
      <c r="A53" s="146" t="s">
        <v>184</v>
      </c>
      <c r="B53" s="129"/>
      <c r="C53" s="129"/>
      <c r="D53" s="152"/>
      <c r="E53" s="152"/>
    </row>
    <row r="54" spans="1:5" ht="7.5" customHeight="1">
      <c r="A54" s="125"/>
      <c r="B54" s="153"/>
      <c r="C54" s="153"/>
      <c r="D54" s="147"/>
      <c r="E54" s="152"/>
    </row>
    <row r="55" spans="1:5" ht="10.5" customHeight="1">
      <c r="A55" s="69" t="s">
        <v>185</v>
      </c>
      <c r="B55" s="129">
        <v>323966</v>
      </c>
      <c r="C55" s="129">
        <v>373772</v>
      </c>
      <c r="D55" s="152">
        <v>4.47</v>
      </c>
      <c r="E55" s="152">
        <f t="shared" si="0"/>
        <v>4.9610453113547965</v>
      </c>
    </row>
    <row r="56" spans="1:5" ht="10.5" customHeight="1">
      <c r="A56" s="74" t="s">
        <v>186</v>
      </c>
      <c r="B56" s="129"/>
      <c r="C56" s="129"/>
      <c r="D56" s="152"/>
      <c r="E56" s="152"/>
    </row>
    <row r="57" spans="1:5" ht="7.5" customHeight="1">
      <c r="A57" s="125"/>
      <c r="B57" s="153"/>
      <c r="C57" s="153"/>
      <c r="D57" s="147"/>
      <c r="E57" s="152"/>
    </row>
    <row r="58" spans="1:5" ht="10.5" customHeight="1">
      <c r="A58" s="69" t="s">
        <v>187</v>
      </c>
      <c r="B58" s="129">
        <v>6184</v>
      </c>
      <c r="C58" s="129">
        <v>5984</v>
      </c>
      <c r="D58" s="152">
        <v>0.09</v>
      </c>
      <c r="E58" s="152">
        <f t="shared" si="0"/>
        <v>7.9425144588538193E-2</v>
      </c>
    </row>
    <row r="59" spans="1:5" ht="10.5" customHeight="1">
      <c r="A59" s="146" t="s">
        <v>188</v>
      </c>
      <c r="B59" s="129"/>
      <c r="C59" s="129"/>
      <c r="D59" s="152"/>
      <c r="E59" s="152"/>
    </row>
    <row r="60" spans="1:5" ht="6" customHeight="1">
      <c r="A60" s="156"/>
      <c r="B60" s="153"/>
      <c r="C60" s="153"/>
      <c r="D60" s="147"/>
      <c r="E60" s="152"/>
    </row>
    <row r="61" spans="1:5" ht="11.25" customHeight="1">
      <c r="A61" s="151" t="s">
        <v>189</v>
      </c>
      <c r="B61" s="129">
        <v>9849</v>
      </c>
      <c r="C61" s="129">
        <v>9691</v>
      </c>
      <c r="D61" s="152">
        <v>0.14000000000000001</v>
      </c>
      <c r="E61" s="152">
        <f t="shared" si="0"/>
        <v>0.12862785364430543</v>
      </c>
    </row>
    <row r="62" spans="1:5" ht="11.25" customHeight="1">
      <c r="A62" s="146" t="s">
        <v>190</v>
      </c>
      <c r="B62" s="129"/>
      <c r="C62" s="129"/>
      <c r="D62" s="152"/>
      <c r="E62" s="152"/>
    </row>
    <row r="63" spans="1:5" ht="6" customHeight="1">
      <c r="A63" s="156"/>
      <c r="B63" s="153"/>
      <c r="C63" s="153"/>
      <c r="D63" s="147"/>
      <c r="E63" s="152"/>
    </row>
    <row r="64" spans="1:5" ht="10.5" customHeight="1">
      <c r="A64" s="151" t="s">
        <v>191</v>
      </c>
      <c r="B64" s="129">
        <v>6106</v>
      </c>
      <c r="C64" s="129">
        <v>6608</v>
      </c>
      <c r="D64" s="152">
        <v>0.08</v>
      </c>
      <c r="E64" s="152">
        <f t="shared" si="0"/>
        <v>8.7707445762209291E-2</v>
      </c>
    </row>
    <row r="65" spans="1:5" ht="10.5" customHeight="1">
      <c r="A65" s="146" t="s">
        <v>192</v>
      </c>
      <c r="B65" s="129"/>
      <c r="C65" s="129"/>
      <c r="D65" s="152"/>
      <c r="E65" s="152"/>
    </row>
    <row r="66" spans="1:5" ht="5.25" customHeight="1">
      <c r="A66" s="125"/>
      <c r="B66" s="153"/>
      <c r="C66" s="153"/>
      <c r="D66" s="147"/>
      <c r="E66" s="152"/>
    </row>
    <row r="67" spans="1:5" ht="24.75" customHeight="1">
      <c r="A67" s="77" t="s">
        <v>194</v>
      </c>
      <c r="B67" s="129">
        <v>1696804</v>
      </c>
      <c r="C67" s="129">
        <v>1730302</v>
      </c>
      <c r="D67" s="152">
        <v>23.43</v>
      </c>
      <c r="E67" s="152">
        <f t="shared" si="0"/>
        <v>22.966157508662572</v>
      </c>
    </row>
    <row r="68" spans="1:5" ht="24.75" customHeight="1">
      <c r="A68" s="74" t="s">
        <v>195</v>
      </c>
      <c r="B68" s="129"/>
      <c r="C68" s="129"/>
      <c r="D68" s="152"/>
      <c r="E68" s="152"/>
    </row>
    <row r="69" spans="1:5" ht="6" customHeight="1">
      <c r="A69" s="156"/>
      <c r="B69" s="153"/>
      <c r="C69" s="153"/>
      <c r="D69" s="147"/>
      <c r="E69" s="152"/>
    </row>
    <row r="70" spans="1:5" ht="10.5" customHeight="1">
      <c r="A70" s="151" t="s">
        <v>193</v>
      </c>
      <c r="B70" s="129">
        <v>1454</v>
      </c>
      <c r="C70" s="129">
        <v>2410</v>
      </c>
      <c r="D70" s="152">
        <v>0.02</v>
      </c>
      <c r="E70" s="152">
        <f t="shared" si="0"/>
        <v>3.1987733699595101E-2</v>
      </c>
    </row>
    <row r="71" spans="1:5" ht="10.5" customHeight="1">
      <c r="A71" s="146" t="s">
        <v>352</v>
      </c>
      <c r="B71" s="131"/>
      <c r="C71" s="131"/>
      <c r="D71" s="152"/>
      <c r="E71" s="152"/>
    </row>
  </sheetData>
  <mergeCells count="3">
    <mergeCell ref="B6:C6"/>
    <mergeCell ref="D6:E6"/>
    <mergeCell ref="A5:A6"/>
  </mergeCells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K29"/>
  <sheetViews>
    <sheetView view="pageLayout" zoomScaleNormal="200" workbookViewId="0"/>
  </sheetViews>
  <sheetFormatPr defaultRowHeight="14.25"/>
  <cols>
    <col min="1" max="1" width="27.25" style="8" customWidth="1"/>
    <col min="2" max="6" width="10.25" style="8" customWidth="1"/>
    <col min="7" max="16384" width="9" style="8"/>
  </cols>
  <sheetData>
    <row r="1" spans="1:11">
      <c r="A1" s="159" t="s">
        <v>384</v>
      </c>
    </row>
    <row r="2" spans="1:11">
      <c r="A2" s="191" t="s">
        <v>270</v>
      </c>
      <c r="B2" s="191"/>
      <c r="C2" s="191"/>
      <c r="D2" s="191"/>
      <c r="E2" s="191"/>
      <c r="F2" s="191"/>
      <c r="G2" s="191"/>
      <c r="H2" s="191"/>
    </row>
    <row r="3" spans="1:11">
      <c r="A3" s="160" t="s">
        <v>271</v>
      </c>
      <c r="B3" s="160"/>
      <c r="C3" s="160"/>
      <c r="D3" s="160"/>
      <c r="E3" s="160"/>
      <c r="F3" s="160"/>
      <c r="G3" s="160"/>
      <c r="H3" s="160"/>
      <c r="I3" s="161"/>
    </row>
    <row r="4" spans="1:11" ht="16.5" customHeight="1">
      <c r="A4" s="180" t="s">
        <v>353</v>
      </c>
      <c r="B4" s="212" t="s">
        <v>354</v>
      </c>
      <c r="C4" s="196" t="s">
        <v>355</v>
      </c>
      <c r="D4" s="196"/>
      <c r="E4" s="196"/>
      <c r="F4" s="197"/>
    </row>
    <row r="5" spans="1:11" ht="14.25" customHeight="1">
      <c r="A5" s="203"/>
      <c r="B5" s="215"/>
      <c r="C5" s="212" t="s">
        <v>356</v>
      </c>
      <c r="D5" s="212" t="s">
        <v>357</v>
      </c>
      <c r="E5" s="212" t="s">
        <v>358</v>
      </c>
      <c r="F5" s="219" t="s">
        <v>359</v>
      </c>
    </row>
    <row r="6" spans="1:11" ht="24" customHeight="1">
      <c r="A6" s="203"/>
      <c r="B6" s="215"/>
      <c r="C6" s="213"/>
      <c r="D6" s="213"/>
      <c r="E6" s="213"/>
      <c r="F6" s="219"/>
    </row>
    <row r="7" spans="1:11" ht="35.25" customHeight="1">
      <c r="A7" s="203"/>
      <c r="B7" s="216"/>
      <c r="C7" s="214"/>
      <c r="D7" s="214"/>
      <c r="E7" s="214"/>
      <c r="F7" s="219"/>
    </row>
    <row r="8" spans="1:11" ht="16.5" customHeight="1">
      <c r="A8" s="204"/>
      <c r="B8" s="183" t="s">
        <v>360</v>
      </c>
      <c r="C8" s="183"/>
      <c r="D8" s="183"/>
      <c r="E8" s="183"/>
      <c r="F8" s="184"/>
    </row>
    <row r="9" spans="1:11" ht="30" customHeight="1">
      <c r="A9" s="162"/>
      <c r="B9" s="163"/>
      <c r="C9" s="163"/>
      <c r="D9" s="163"/>
      <c r="E9" s="163"/>
      <c r="F9" s="164"/>
    </row>
    <row r="10" spans="1:11" ht="30" customHeight="1">
      <c r="A10" s="165" t="s">
        <v>361</v>
      </c>
      <c r="B10" s="135">
        <v>3854416.6398900002</v>
      </c>
      <c r="C10" s="135">
        <v>541549.83834000002</v>
      </c>
      <c r="D10" s="135">
        <v>1327326.8086300001</v>
      </c>
      <c r="E10" s="135">
        <v>1058194.92756</v>
      </c>
      <c r="F10" s="136">
        <v>927345.06536000001</v>
      </c>
      <c r="I10" s="166"/>
      <c r="J10" s="166"/>
      <c r="K10" s="166"/>
    </row>
    <row r="11" spans="1:11" ht="30" customHeight="1">
      <c r="A11" s="157" t="s">
        <v>198</v>
      </c>
      <c r="B11" s="129">
        <v>272996.95215000003</v>
      </c>
      <c r="C11" s="129">
        <v>67206.696779999998</v>
      </c>
      <c r="D11" s="129">
        <v>105141.18354</v>
      </c>
      <c r="E11" s="129">
        <v>42186.542150000001</v>
      </c>
      <c r="F11" s="134">
        <v>58462.52968</v>
      </c>
    </row>
    <row r="12" spans="1:11" ht="30" customHeight="1">
      <c r="A12" s="157" t="s">
        <v>199</v>
      </c>
      <c r="B12" s="129">
        <v>182487.57107999999</v>
      </c>
      <c r="C12" s="129">
        <v>22989.324670000002</v>
      </c>
      <c r="D12" s="129">
        <v>82362.011729999998</v>
      </c>
      <c r="E12" s="129">
        <v>62959.159359999998</v>
      </c>
      <c r="F12" s="134">
        <v>14177.07532</v>
      </c>
    </row>
    <row r="13" spans="1:11" ht="30" customHeight="1">
      <c r="A13" s="157" t="s">
        <v>200</v>
      </c>
      <c r="B13" s="129">
        <v>193875.09341</v>
      </c>
      <c r="C13" s="129">
        <v>21414.891660000001</v>
      </c>
      <c r="D13" s="129">
        <v>72080.152849999999</v>
      </c>
      <c r="E13" s="129">
        <v>30561.372139999999</v>
      </c>
      <c r="F13" s="134">
        <v>69818.676760000002</v>
      </c>
    </row>
    <row r="14" spans="1:11" ht="30" customHeight="1">
      <c r="A14" s="157" t="s">
        <v>201</v>
      </c>
      <c r="B14" s="129">
        <v>178731.56382000001</v>
      </c>
      <c r="C14" s="129">
        <v>16814.614720000001</v>
      </c>
      <c r="D14" s="129">
        <v>39623.444430000003</v>
      </c>
      <c r="E14" s="129">
        <v>10335.42288</v>
      </c>
      <c r="F14" s="134">
        <v>111958.08179</v>
      </c>
    </row>
    <row r="15" spans="1:11" ht="30" customHeight="1">
      <c r="A15" s="157" t="s">
        <v>202</v>
      </c>
      <c r="B15" s="129">
        <v>230866.78327000001</v>
      </c>
      <c r="C15" s="129">
        <v>43343.474470000001</v>
      </c>
      <c r="D15" s="129">
        <v>97988.712469999999</v>
      </c>
      <c r="E15" s="129">
        <v>53744.456969999999</v>
      </c>
      <c r="F15" s="134">
        <v>35790.139360000001</v>
      </c>
    </row>
    <row r="16" spans="1:11" ht="30" customHeight="1">
      <c r="A16" s="157" t="s">
        <v>203</v>
      </c>
      <c r="B16" s="129">
        <v>260712.92752999999</v>
      </c>
      <c r="C16" s="129">
        <v>46397.838929999998</v>
      </c>
      <c r="D16" s="129">
        <v>96753.613769999996</v>
      </c>
      <c r="E16" s="129">
        <v>68692.388489999998</v>
      </c>
      <c r="F16" s="134">
        <v>48869.086340000002</v>
      </c>
    </row>
    <row r="17" spans="1:6" ht="30" customHeight="1">
      <c r="A17" s="157" t="s">
        <v>204</v>
      </c>
      <c r="B17" s="129">
        <v>712013.08689000004</v>
      </c>
      <c r="C17" s="129">
        <v>64013.383860000002</v>
      </c>
      <c r="D17" s="129">
        <v>189885.93244999999</v>
      </c>
      <c r="E17" s="129">
        <v>319512.16875999997</v>
      </c>
      <c r="F17" s="134">
        <v>138601.60182000001</v>
      </c>
    </row>
    <row r="18" spans="1:6" ht="30" customHeight="1">
      <c r="A18" s="157" t="s">
        <v>205</v>
      </c>
      <c r="B18" s="129">
        <v>68346.995049999998</v>
      </c>
      <c r="C18" s="129">
        <v>16591.082549999999</v>
      </c>
      <c r="D18" s="129">
        <v>27044.34174</v>
      </c>
      <c r="E18" s="129">
        <v>8463.2608099999998</v>
      </c>
      <c r="F18" s="134">
        <v>16248.309950000001</v>
      </c>
    </row>
    <row r="19" spans="1:6" ht="30" customHeight="1">
      <c r="A19" s="157" t="s">
        <v>206</v>
      </c>
      <c r="B19" s="129">
        <v>199521.09054</v>
      </c>
      <c r="C19" s="129">
        <v>26051.957330000001</v>
      </c>
      <c r="D19" s="129">
        <v>101613.05273</v>
      </c>
      <c r="E19" s="129">
        <v>21035.998309999999</v>
      </c>
      <c r="F19" s="134">
        <v>50820.082170000001</v>
      </c>
    </row>
    <row r="20" spans="1:6" ht="30" customHeight="1">
      <c r="A20" s="157" t="s">
        <v>207</v>
      </c>
      <c r="B20" s="129">
        <v>137988.42835999999</v>
      </c>
      <c r="C20" s="129">
        <v>13377.879989999999</v>
      </c>
      <c r="D20" s="129">
        <v>50623.475740000002</v>
      </c>
      <c r="E20" s="129">
        <v>14432.139499999999</v>
      </c>
      <c r="F20" s="134">
        <v>59554.933129999998</v>
      </c>
    </row>
    <row r="21" spans="1:6" ht="30" customHeight="1">
      <c r="A21" s="157" t="s">
        <v>208</v>
      </c>
      <c r="B21" s="129">
        <v>236522.28854000001</v>
      </c>
      <c r="C21" s="129">
        <v>31546.686539999999</v>
      </c>
      <c r="D21" s="129">
        <v>67369.346839999998</v>
      </c>
      <c r="E21" s="129">
        <v>47100.457900000001</v>
      </c>
      <c r="F21" s="134">
        <v>90505.797260000007</v>
      </c>
    </row>
    <row r="22" spans="1:6" ht="30" customHeight="1">
      <c r="A22" s="157" t="s">
        <v>209</v>
      </c>
      <c r="B22" s="129">
        <v>489693.67060999997</v>
      </c>
      <c r="C22" s="129">
        <v>47228.776689999999</v>
      </c>
      <c r="D22" s="129">
        <v>63986.957009999998</v>
      </c>
      <c r="E22" s="129">
        <v>269060.37663999997</v>
      </c>
      <c r="F22" s="134">
        <v>109417.56027</v>
      </c>
    </row>
    <row r="23" spans="1:6" ht="30" customHeight="1">
      <c r="A23" s="157" t="s">
        <v>210</v>
      </c>
      <c r="B23" s="129">
        <v>127388.38241000001</v>
      </c>
      <c r="C23" s="129">
        <v>18812.259099999999</v>
      </c>
      <c r="D23" s="129">
        <v>54625.743190000001</v>
      </c>
      <c r="E23" s="129">
        <v>16304.7847</v>
      </c>
      <c r="F23" s="134">
        <v>37645.595419999998</v>
      </c>
    </row>
    <row r="24" spans="1:6" ht="30" customHeight="1">
      <c r="A24" s="157" t="s">
        <v>211</v>
      </c>
      <c r="B24" s="129">
        <v>130820.82292000001</v>
      </c>
      <c r="C24" s="129">
        <v>19573.490000000002</v>
      </c>
      <c r="D24" s="129">
        <v>78080.358789999998</v>
      </c>
      <c r="E24" s="129">
        <v>24635.80601</v>
      </c>
      <c r="F24" s="134">
        <v>8531.1681200000003</v>
      </c>
    </row>
    <row r="25" spans="1:6" ht="30" customHeight="1">
      <c r="A25" s="157" t="s">
        <v>212</v>
      </c>
      <c r="B25" s="129">
        <v>248034.57409000001</v>
      </c>
      <c r="C25" s="129">
        <v>50274.100689999999</v>
      </c>
      <c r="D25" s="129">
        <v>116462.72055</v>
      </c>
      <c r="E25" s="129">
        <v>36193.619579999999</v>
      </c>
      <c r="F25" s="134">
        <v>45104.133269999998</v>
      </c>
    </row>
    <row r="26" spans="1:6" ht="30" customHeight="1">
      <c r="A26" s="157" t="s">
        <v>213</v>
      </c>
      <c r="B26" s="129">
        <v>184416.40922</v>
      </c>
      <c r="C26" s="129">
        <v>35913.380360000003</v>
      </c>
      <c r="D26" s="129">
        <v>83685.760800000004</v>
      </c>
      <c r="E26" s="129">
        <v>32976.973360000004</v>
      </c>
      <c r="F26" s="134">
        <v>31840.294699999999</v>
      </c>
    </row>
    <row r="27" spans="1:6" ht="15" customHeight="1">
      <c r="A27" s="167"/>
    </row>
    <row r="28" spans="1:6" ht="30" customHeight="1">
      <c r="A28" s="217" t="s">
        <v>362</v>
      </c>
      <c r="B28" s="217"/>
      <c r="C28" s="217"/>
      <c r="D28" s="217"/>
      <c r="E28" s="217"/>
      <c r="F28" s="217"/>
    </row>
    <row r="29" spans="1:6" ht="30" customHeight="1">
      <c r="A29" s="218" t="s">
        <v>363</v>
      </c>
      <c r="B29" s="218"/>
      <c r="C29" s="218"/>
      <c r="D29" s="218"/>
      <c r="E29" s="218"/>
      <c r="F29" s="218"/>
    </row>
  </sheetData>
  <mergeCells count="11">
    <mergeCell ref="A28:F28"/>
    <mergeCell ref="A29:F29"/>
    <mergeCell ref="C4:F4"/>
    <mergeCell ref="F5:F7"/>
    <mergeCell ref="B8:F8"/>
    <mergeCell ref="A2:H2"/>
    <mergeCell ref="A4:A8"/>
    <mergeCell ref="C5:C7"/>
    <mergeCell ref="D5:D7"/>
    <mergeCell ref="B4:B7"/>
    <mergeCell ref="E5:E7"/>
  </mergeCells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J55"/>
  <sheetViews>
    <sheetView zoomScaleNormal="100" workbookViewId="0">
      <selection activeCell="J10" sqref="J10"/>
    </sheetView>
  </sheetViews>
  <sheetFormatPr defaultRowHeight="14.25"/>
  <cols>
    <col min="1" max="1" width="20.25" style="8" customWidth="1"/>
    <col min="2" max="2" width="7.375" style="8" customWidth="1"/>
    <col min="3" max="3" width="7.25" style="8" customWidth="1"/>
    <col min="4" max="4" width="7.375" style="8" customWidth="1"/>
    <col min="5" max="5" width="7.25" style="8" customWidth="1"/>
    <col min="6" max="6" width="7.375" style="8" customWidth="1"/>
    <col min="7" max="7" width="7.25" style="8" customWidth="1"/>
    <col min="8" max="8" width="7.375" style="8" customWidth="1"/>
    <col min="9" max="9" width="7" style="8" customWidth="1"/>
    <col min="10" max="10" width="10.875" style="8" bestFit="1" customWidth="1"/>
    <col min="11" max="16384" width="9" style="8"/>
  </cols>
  <sheetData>
    <row r="1" spans="1:10">
      <c r="A1" s="191" t="s">
        <v>385</v>
      </c>
      <c r="B1" s="191"/>
      <c r="C1" s="191"/>
      <c r="D1" s="191"/>
      <c r="E1" s="191"/>
      <c r="F1" s="191"/>
      <c r="G1" s="191"/>
      <c r="H1" s="191"/>
      <c r="I1" s="191"/>
    </row>
    <row r="2" spans="1:10">
      <c r="A2" s="191" t="s">
        <v>268</v>
      </c>
      <c r="B2" s="191"/>
      <c r="C2" s="191"/>
      <c r="D2" s="191"/>
      <c r="E2" s="191"/>
      <c r="F2" s="191"/>
      <c r="G2" s="191"/>
      <c r="H2" s="191"/>
      <c r="I2" s="191"/>
    </row>
    <row r="3" spans="1:10">
      <c r="A3" s="193" t="s">
        <v>222</v>
      </c>
      <c r="B3" s="191"/>
      <c r="C3" s="191"/>
      <c r="D3" s="191"/>
      <c r="E3" s="191"/>
      <c r="F3" s="191"/>
      <c r="G3" s="191"/>
      <c r="H3" s="191"/>
      <c r="I3" s="191"/>
    </row>
    <row r="4" spans="1:10">
      <c r="A4" s="220" t="s">
        <v>269</v>
      </c>
      <c r="B4" s="220"/>
      <c r="C4" s="220"/>
      <c r="D4" s="220"/>
      <c r="E4" s="220"/>
      <c r="F4" s="220"/>
      <c r="G4" s="220"/>
      <c r="H4" s="220"/>
      <c r="I4" s="220"/>
    </row>
    <row r="5" spans="1:10" ht="26.25" customHeight="1">
      <c r="A5" s="180" t="s">
        <v>281</v>
      </c>
      <c r="B5" s="205" t="s">
        <v>364</v>
      </c>
      <c r="C5" s="206"/>
      <c r="D5" s="205" t="s">
        <v>365</v>
      </c>
      <c r="E5" s="206"/>
      <c r="F5" s="205" t="s">
        <v>366</v>
      </c>
      <c r="G5" s="206"/>
      <c r="H5" s="196" t="s">
        <v>367</v>
      </c>
      <c r="I5" s="184"/>
    </row>
    <row r="6" spans="1:10" ht="26.25" customHeight="1">
      <c r="A6" s="203"/>
      <c r="B6" s="207"/>
      <c r="C6" s="204"/>
      <c r="D6" s="207"/>
      <c r="E6" s="204"/>
      <c r="F6" s="207"/>
      <c r="G6" s="204"/>
      <c r="H6" s="183"/>
      <c r="I6" s="184"/>
    </row>
    <row r="7" spans="1:10">
      <c r="A7" s="203"/>
      <c r="B7" s="10">
        <v>2012</v>
      </c>
      <c r="C7" s="10">
        <v>2013</v>
      </c>
      <c r="D7" s="10">
        <v>2012</v>
      </c>
      <c r="E7" s="10">
        <v>2013</v>
      </c>
      <c r="F7" s="10">
        <v>2012</v>
      </c>
      <c r="G7" s="10">
        <v>2013</v>
      </c>
      <c r="H7" s="11">
        <v>2012</v>
      </c>
      <c r="I7" s="11">
        <v>2013</v>
      </c>
    </row>
    <row r="8" spans="1:10">
      <c r="A8" s="204"/>
      <c r="B8" s="183" t="s">
        <v>360</v>
      </c>
      <c r="C8" s="183"/>
      <c r="D8" s="183"/>
      <c r="E8" s="183"/>
      <c r="F8" s="183"/>
      <c r="G8" s="183"/>
      <c r="H8" s="183"/>
      <c r="I8" s="184"/>
      <c r="J8" s="166"/>
    </row>
    <row r="9" spans="1:10" ht="12" customHeight="1">
      <c r="A9" s="148"/>
      <c r="B9" s="131"/>
      <c r="C9" s="131"/>
      <c r="D9" s="131"/>
      <c r="E9" s="131"/>
      <c r="F9" s="131"/>
      <c r="G9" s="131"/>
      <c r="H9" s="131"/>
      <c r="I9" s="130"/>
    </row>
    <row r="10" spans="1:10" s="88" customFormat="1" ht="24" customHeight="1">
      <c r="A10" s="35" t="s">
        <v>226</v>
      </c>
      <c r="B10" s="168">
        <v>78491420</v>
      </c>
      <c r="C10" s="168">
        <v>79442533</v>
      </c>
      <c r="D10" s="168">
        <v>22476524</v>
      </c>
      <c r="E10" s="168">
        <v>22916546</v>
      </c>
      <c r="F10" s="168">
        <v>63730815</v>
      </c>
      <c r="G10" s="168">
        <v>64952560</v>
      </c>
      <c r="H10" s="169">
        <v>15760513</v>
      </c>
      <c r="I10" s="169">
        <v>16527004</v>
      </c>
    </row>
    <row r="11" spans="1:10" s="88" customFormat="1" ht="24" customHeight="1">
      <c r="A11" s="170" t="s">
        <v>227</v>
      </c>
      <c r="B11" s="31"/>
      <c r="C11" s="31"/>
      <c r="D11" s="31"/>
      <c r="E11" s="31"/>
      <c r="F11" s="31"/>
      <c r="G11" s="31"/>
      <c r="H11" s="171"/>
      <c r="I11" s="171"/>
    </row>
    <row r="12" spans="1:10" ht="7.5" customHeight="1">
      <c r="A12" s="148"/>
      <c r="B12" s="149"/>
      <c r="C12" s="149"/>
      <c r="D12" s="149"/>
      <c r="E12" s="149"/>
      <c r="F12" s="149"/>
      <c r="G12" s="149"/>
      <c r="H12" s="172"/>
      <c r="I12" s="172"/>
    </row>
    <row r="13" spans="1:10" ht="12" customHeight="1">
      <c r="A13" s="173" t="s">
        <v>350</v>
      </c>
      <c r="B13" s="135">
        <v>535887</v>
      </c>
      <c r="C13" s="135">
        <v>541550</v>
      </c>
      <c r="D13" s="135">
        <v>1148951.9284500002</v>
      </c>
      <c r="E13" s="135">
        <v>1327327</v>
      </c>
      <c r="F13" s="135">
        <v>878644</v>
      </c>
      <c r="G13" s="135">
        <v>1058195</v>
      </c>
      <c r="H13" s="136">
        <v>951128.57454000018</v>
      </c>
      <c r="I13" s="136">
        <v>927345</v>
      </c>
    </row>
    <row r="14" spans="1:10" ht="12" customHeight="1">
      <c r="A14" s="146" t="s">
        <v>214</v>
      </c>
      <c r="B14" s="129"/>
      <c r="C14" s="129"/>
      <c r="D14" s="129"/>
      <c r="E14" s="129"/>
      <c r="F14" s="129"/>
      <c r="G14" s="129"/>
      <c r="H14" s="134"/>
      <c r="I14" s="134"/>
    </row>
    <row r="15" spans="1:10" ht="7.5" customHeight="1">
      <c r="A15" s="148"/>
      <c r="B15" s="149"/>
      <c r="C15" s="149"/>
      <c r="D15" s="149"/>
      <c r="E15" s="149"/>
      <c r="F15" s="149"/>
      <c r="G15" s="149"/>
      <c r="H15" s="172"/>
      <c r="I15" s="172"/>
    </row>
    <row r="16" spans="1:10" ht="12" customHeight="1">
      <c r="A16" s="148" t="s">
        <v>368</v>
      </c>
      <c r="B16" s="129"/>
      <c r="C16" s="129"/>
      <c r="D16" s="129"/>
      <c r="E16" s="129"/>
      <c r="F16" s="129"/>
      <c r="G16" s="129"/>
      <c r="H16" s="134"/>
      <c r="I16" s="134"/>
    </row>
    <row r="17" spans="1:9" ht="7.5" customHeight="1">
      <c r="A17" s="148"/>
      <c r="B17" s="149"/>
      <c r="C17" s="149"/>
      <c r="D17" s="149"/>
      <c r="E17" s="149"/>
      <c r="F17" s="149"/>
      <c r="G17" s="149"/>
      <c r="H17" s="172"/>
      <c r="I17" s="172"/>
    </row>
    <row r="18" spans="1:9" ht="12" customHeight="1">
      <c r="A18" s="151" t="s">
        <v>161</v>
      </c>
      <c r="B18" s="129">
        <v>29561.85528</v>
      </c>
      <c r="C18" s="129">
        <v>27177</v>
      </c>
      <c r="D18" s="129">
        <v>181242.94876000006</v>
      </c>
      <c r="E18" s="129">
        <v>230071</v>
      </c>
      <c r="F18" s="129">
        <v>202068.86660000001</v>
      </c>
      <c r="G18" s="129">
        <v>322897</v>
      </c>
      <c r="H18" s="134">
        <v>729523.99135000003</v>
      </c>
      <c r="I18" s="134">
        <v>532341</v>
      </c>
    </row>
    <row r="19" spans="1:9" ht="12" customHeight="1">
      <c r="A19" s="74" t="s">
        <v>215</v>
      </c>
      <c r="B19" s="129"/>
      <c r="C19" s="129"/>
      <c r="D19" s="129"/>
      <c r="E19" s="129"/>
      <c r="F19" s="129"/>
      <c r="G19" s="129"/>
      <c r="H19" s="134"/>
      <c r="I19" s="134"/>
    </row>
    <row r="20" spans="1:9" ht="7.5" customHeight="1">
      <c r="A20" s="77"/>
      <c r="B20" s="149"/>
      <c r="C20" s="149"/>
      <c r="D20" s="149"/>
      <c r="E20" s="149"/>
      <c r="F20" s="149"/>
      <c r="G20" s="149"/>
      <c r="H20" s="172"/>
      <c r="I20" s="172"/>
    </row>
    <row r="21" spans="1:9" ht="24" customHeight="1">
      <c r="A21" s="77" t="s">
        <v>228</v>
      </c>
      <c r="B21" s="129">
        <v>941.02726000000007</v>
      </c>
      <c r="C21" s="129">
        <v>1330</v>
      </c>
      <c r="D21" s="129">
        <v>365.71045000000004</v>
      </c>
      <c r="E21" s="129">
        <v>715</v>
      </c>
      <c r="F21" s="129">
        <v>11403.907289999997</v>
      </c>
      <c r="G21" s="129">
        <v>15586</v>
      </c>
      <c r="H21" s="134">
        <v>265.61</v>
      </c>
      <c r="I21" s="134">
        <v>313</v>
      </c>
    </row>
    <row r="22" spans="1:9" ht="24" customHeight="1">
      <c r="A22" s="74" t="s">
        <v>223</v>
      </c>
      <c r="B22" s="129"/>
      <c r="C22" s="129"/>
      <c r="D22" s="129"/>
      <c r="E22" s="129"/>
      <c r="F22" s="129"/>
      <c r="G22" s="129"/>
      <c r="H22" s="134"/>
      <c r="I22" s="134"/>
    </row>
    <row r="23" spans="1:9" ht="7.5" customHeight="1">
      <c r="A23" s="77"/>
      <c r="B23" s="149"/>
      <c r="C23" s="149"/>
      <c r="D23" s="149"/>
      <c r="E23" s="149"/>
      <c r="F23" s="149"/>
      <c r="G23" s="149"/>
      <c r="H23" s="172"/>
      <c r="I23" s="172"/>
    </row>
    <row r="24" spans="1:9" ht="12" customHeight="1">
      <c r="A24" s="69" t="s">
        <v>369</v>
      </c>
      <c r="B24" s="129" t="s">
        <v>0</v>
      </c>
      <c r="C24" s="129">
        <v>5546</v>
      </c>
      <c r="D24" s="129">
        <v>353</v>
      </c>
      <c r="E24" s="129">
        <v>20</v>
      </c>
      <c r="F24" s="129" t="s">
        <v>0</v>
      </c>
      <c r="G24" s="129">
        <v>12</v>
      </c>
      <c r="H24" s="134">
        <v>42140.747729999995</v>
      </c>
      <c r="I24" s="134">
        <v>50113</v>
      </c>
    </row>
    <row r="25" spans="1:9" ht="12" customHeight="1">
      <c r="A25" s="146" t="s">
        <v>168</v>
      </c>
      <c r="B25" s="129"/>
      <c r="C25" s="129"/>
      <c r="D25" s="129"/>
      <c r="E25" s="129"/>
      <c r="F25" s="129"/>
      <c r="G25" s="129"/>
      <c r="H25" s="134"/>
      <c r="I25" s="134"/>
    </row>
    <row r="26" spans="1:9" ht="7.5" customHeight="1">
      <c r="A26" s="148"/>
      <c r="B26" s="149"/>
      <c r="C26" s="149"/>
      <c r="D26" s="149"/>
      <c r="E26" s="149"/>
      <c r="F26" s="149"/>
      <c r="G26" s="149"/>
      <c r="H26" s="172"/>
      <c r="I26" s="172"/>
    </row>
    <row r="27" spans="1:9" ht="12" customHeight="1">
      <c r="A27" s="151" t="s">
        <v>370</v>
      </c>
      <c r="B27" s="129">
        <v>35935.34908</v>
      </c>
      <c r="C27" s="129">
        <v>31086</v>
      </c>
      <c r="D27" s="129">
        <v>960.5219800000001</v>
      </c>
      <c r="E27" s="129">
        <v>2541</v>
      </c>
      <c r="F27" s="129">
        <v>15700.089870000002</v>
      </c>
      <c r="G27" s="129">
        <v>9029</v>
      </c>
      <c r="H27" s="134">
        <v>2161.81511</v>
      </c>
      <c r="I27" s="134">
        <v>21175</v>
      </c>
    </row>
    <row r="28" spans="1:9" ht="12" customHeight="1">
      <c r="A28" s="146" t="s">
        <v>170</v>
      </c>
      <c r="B28" s="129"/>
      <c r="C28" s="129"/>
      <c r="D28" s="129"/>
      <c r="E28" s="129"/>
      <c r="F28" s="129"/>
      <c r="G28" s="129"/>
      <c r="H28" s="134"/>
      <c r="I28" s="134"/>
    </row>
    <row r="29" spans="1:9" ht="7.5" customHeight="1">
      <c r="A29" s="148"/>
      <c r="B29" s="149"/>
      <c r="C29" s="149"/>
      <c r="D29" s="149"/>
      <c r="E29" s="149"/>
      <c r="F29" s="149"/>
      <c r="G29" s="149"/>
      <c r="H29" s="172"/>
      <c r="I29" s="172"/>
    </row>
    <row r="30" spans="1:9" ht="12" customHeight="1">
      <c r="A30" s="151" t="s">
        <v>371</v>
      </c>
      <c r="B30" s="129">
        <v>876.74858000000006</v>
      </c>
      <c r="C30" s="129">
        <v>674</v>
      </c>
      <c r="D30" s="129">
        <v>2319.9148499999997</v>
      </c>
      <c r="E30" s="129">
        <v>3797</v>
      </c>
      <c r="F30" s="129">
        <v>598.9773100000001</v>
      </c>
      <c r="G30" s="129">
        <v>705</v>
      </c>
      <c r="H30" s="134">
        <v>2804.6539800000005</v>
      </c>
      <c r="I30" s="134">
        <v>4610</v>
      </c>
    </row>
    <row r="31" spans="1:9" ht="12" customHeight="1">
      <c r="A31" s="146" t="s">
        <v>176</v>
      </c>
      <c r="B31" s="129"/>
      <c r="C31" s="129"/>
      <c r="D31" s="129"/>
      <c r="E31" s="129"/>
      <c r="F31" s="129"/>
      <c r="G31" s="129"/>
      <c r="H31" s="134"/>
      <c r="I31" s="134"/>
    </row>
    <row r="32" spans="1:9" ht="7.5" customHeight="1">
      <c r="A32" s="148"/>
      <c r="B32" s="149"/>
      <c r="C32" s="149"/>
      <c r="D32" s="149"/>
      <c r="E32" s="149"/>
      <c r="F32" s="149"/>
      <c r="G32" s="149"/>
      <c r="H32" s="172"/>
      <c r="I32" s="172"/>
    </row>
    <row r="33" spans="1:9" ht="12" customHeight="1">
      <c r="A33" s="148" t="s">
        <v>224</v>
      </c>
      <c r="B33" s="129">
        <v>63</v>
      </c>
      <c r="C33" s="129" t="s">
        <v>0</v>
      </c>
      <c r="D33" s="129" t="s">
        <v>0</v>
      </c>
      <c r="E33" s="129" t="s">
        <v>0</v>
      </c>
      <c r="F33" s="129" t="s">
        <v>0</v>
      </c>
      <c r="G33" s="129" t="s">
        <v>0</v>
      </c>
      <c r="H33" s="134" t="s">
        <v>0</v>
      </c>
      <c r="I33" s="134" t="s">
        <v>0</v>
      </c>
    </row>
    <row r="34" spans="1:9" ht="12" customHeight="1">
      <c r="A34" s="146" t="s">
        <v>216</v>
      </c>
      <c r="B34" s="129"/>
      <c r="C34" s="129"/>
      <c r="D34" s="129"/>
      <c r="E34" s="129"/>
      <c r="F34" s="129"/>
      <c r="G34" s="129"/>
      <c r="H34" s="134"/>
      <c r="I34" s="134"/>
    </row>
    <row r="35" spans="1:9" ht="7.5" customHeight="1">
      <c r="A35" s="148"/>
      <c r="B35" s="174"/>
      <c r="C35" s="174"/>
      <c r="D35" s="174"/>
      <c r="E35" s="174"/>
      <c r="F35" s="149"/>
      <c r="G35" s="149"/>
      <c r="H35" s="172"/>
      <c r="I35" s="172"/>
    </row>
    <row r="36" spans="1:9" ht="12" customHeight="1">
      <c r="A36" s="151" t="s">
        <v>372</v>
      </c>
      <c r="B36" s="129" t="s">
        <v>0</v>
      </c>
      <c r="C36" s="129" t="s">
        <v>0</v>
      </c>
      <c r="D36" s="129" t="s">
        <v>0</v>
      </c>
      <c r="E36" s="129">
        <v>30</v>
      </c>
      <c r="F36" s="129" t="s">
        <v>0</v>
      </c>
      <c r="G36" s="129" t="s">
        <v>0</v>
      </c>
      <c r="H36" s="134">
        <v>81889.768730000011</v>
      </c>
      <c r="I36" s="134">
        <v>86437</v>
      </c>
    </row>
    <row r="37" spans="1:9" ht="12" customHeight="1">
      <c r="A37" s="146" t="s">
        <v>182</v>
      </c>
      <c r="B37" s="129"/>
      <c r="C37" s="129"/>
      <c r="D37" s="129"/>
      <c r="E37" s="129"/>
      <c r="F37" s="129"/>
      <c r="G37" s="129"/>
      <c r="H37" s="134"/>
      <c r="I37" s="134"/>
    </row>
    <row r="38" spans="1:9" ht="7.5" customHeight="1">
      <c r="A38" s="148"/>
      <c r="B38" s="149"/>
      <c r="C38" s="149"/>
      <c r="D38" s="149"/>
      <c r="E38" s="149"/>
      <c r="F38" s="149"/>
      <c r="G38" s="149"/>
      <c r="H38" s="172"/>
      <c r="I38" s="172"/>
    </row>
    <row r="39" spans="1:9" ht="12" customHeight="1">
      <c r="A39" s="151" t="s">
        <v>217</v>
      </c>
      <c r="B39" s="129">
        <v>7325.9634900000001</v>
      </c>
      <c r="C39" s="129">
        <v>8776</v>
      </c>
      <c r="D39" s="129">
        <v>2695.2587699999999</v>
      </c>
      <c r="E39" s="129">
        <v>2949</v>
      </c>
      <c r="F39" s="129">
        <v>47829.788059999999</v>
      </c>
      <c r="G39" s="129">
        <v>43882</v>
      </c>
      <c r="H39" s="134">
        <v>4677.9197599999989</v>
      </c>
      <c r="I39" s="134">
        <v>5208</v>
      </c>
    </row>
    <row r="40" spans="1:9" ht="12" customHeight="1">
      <c r="A40" s="146" t="s">
        <v>184</v>
      </c>
      <c r="B40" s="129"/>
      <c r="C40" s="129"/>
      <c r="D40" s="129"/>
      <c r="E40" s="129"/>
      <c r="F40" s="129"/>
      <c r="G40" s="129"/>
      <c r="H40" s="134"/>
      <c r="I40" s="134"/>
    </row>
    <row r="41" spans="1:9" ht="7.5" customHeight="1">
      <c r="A41" s="148"/>
      <c r="B41" s="149"/>
      <c r="C41" s="149"/>
      <c r="D41" s="149"/>
      <c r="E41" s="149"/>
      <c r="F41" s="149"/>
      <c r="G41" s="149"/>
      <c r="H41" s="172"/>
      <c r="I41" s="172"/>
    </row>
    <row r="42" spans="1:9" ht="12" customHeight="1">
      <c r="A42" s="151" t="s">
        <v>373</v>
      </c>
      <c r="B42" s="129">
        <v>20765.692050000005</v>
      </c>
      <c r="C42" s="129">
        <v>21235</v>
      </c>
      <c r="D42" s="129">
        <v>103.52588</v>
      </c>
      <c r="E42" s="129">
        <v>120</v>
      </c>
      <c r="F42" s="129">
        <v>14738.169219999996</v>
      </c>
      <c r="G42" s="129">
        <v>15467</v>
      </c>
      <c r="H42" s="134">
        <v>6351.2874399999992</v>
      </c>
      <c r="I42" s="134">
        <v>5123</v>
      </c>
    </row>
    <row r="43" spans="1:9" ht="12" customHeight="1">
      <c r="A43" s="146" t="s">
        <v>190</v>
      </c>
      <c r="B43" s="129"/>
      <c r="C43" s="129"/>
      <c r="D43" s="129"/>
      <c r="E43" s="129"/>
      <c r="F43" s="129"/>
      <c r="G43" s="129"/>
      <c r="H43" s="134"/>
      <c r="I43" s="134"/>
    </row>
    <row r="44" spans="1:9" ht="7.5" customHeight="1">
      <c r="A44" s="148"/>
      <c r="B44" s="149"/>
      <c r="C44" s="149"/>
      <c r="D44" s="149"/>
      <c r="E44" s="149"/>
      <c r="F44" s="149"/>
      <c r="G44" s="149"/>
      <c r="H44" s="172"/>
      <c r="I44" s="172"/>
    </row>
    <row r="45" spans="1:9" ht="12" customHeight="1">
      <c r="A45" s="148" t="s">
        <v>374</v>
      </c>
      <c r="B45" s="129">
        <v>383763.78746000008</v>
      </c>
      <c r="C45" s="129">
        <v>391071</v>
      </c>
      <c r="D45" s="129">
        <v>1225.6326800000002</v>
      </c>
      <c r="E45" s="129">
        <v>592</v>
      </c>
      <c r="F45" s="129">
        <v>242671.90453</v>
      </c>
      <c r="G45" s="129">
        <v>246623</v>
      </c>
      <c r="H45" s="134">
        <v>26860.757810000003</v>
      </c>
      <c r="I45" s="134">
        <v>26525</v>
      </c>
    </row>
    <row r="46" spans="1:9" ht="12" customHeight="1">
      <c r="A46" s="74" t="s">
        <v>218</v>
      </c>
      <c r="B46" s="129"/>
      <c r="C46" s="129"/>
      <c r="D46" s="129"/>
      <c r="E46" s="129"/>
      <c r="F46" s="129"/>
      <c r="G46" s="129"/>
      <c r="H46" s="134"/>
      <c r="I46" s="134"/>
    </row>
    <row r="47" spans="1:9" ht="7.5" customHeight="1">
      <c r="A47" s="77"/>
      <c r="B47" s="149"/>
      <c r="C47" s="149"/>
      <c r="D47" s="149"/>
      <c r="E47" s="149"/>
      <c r="F47" s="149"/>
      <c r="G47" s="149"/>
      <c r="H47" s="172"/>
      <c r="I47" s="172"/>
    </row>
    <row r="48" spans="1:9" ht="63" customHeight="1">
      <c r="A48" s="77" t="s">
        <v>375</v>
      </c>
      <c r="B48" s="129">
        <v>7.1136400000000002</v>
      </c>
      <c r="C48" s="129">
        <v>13</v>
      </c>
      <c r="D48" s="129">
        <v>913892.43021999986</v>
      </c>
      <c r="E48" s="129">
        <v>1019925</v>
      </c>
      <c r="F48" s="129">
        <v>278228.60665000003</v>
      </c>
      <c r="G48" s="129">
        <v>322630</v>
      </c>
      <c r="H48" s="134">
        <v>379.16421000000003</v>
      </c>
      <c r="I48" s="134">
        <v>437</v>
      </c>
    </row>
    <row r="49" spans="1:9" ht="37.5" customHeight="1">
      <c r="A49" s="74" t="s">
        <v>225</v>
      </c>
      <c r="B49" s="129"/>
      <c r="C49" s="129"/>
      <c r="D49" s="129"/>
      <c r="E49" s="129"/>
      <c r="F49" s="129"/>
      <c r="G49" s="129"/>
      <c r="H49" s="134"/>
      <c r="I49" s="134"/>
    </row>
    <row r="50" spans="1:9" ht="7.5" customHeight="1">
      <c r="A50" s="148"/>
      <c r="B50" s="149"/>
      <c r="C50" s="149"/>
      <c r="D50" s="149"/>
      <c r="E50" s="149"/>
      <c r="F50" s="149"/>
      <c r="G50" s="149"/>
      <c r="H50" s="172"/>
      <c r="I50" s="172"/>
    </row>
    <row r="51" spans="1:9" ht="11.25" customHeight="1">
      <c r="A51" s="151" t="s">
        <v>376</v>
      </c>
      <c r="B51" s="129" t="s">
        <v>0</v>
      </c>
      <c r="C51" s="129" t="s">
        <v>0</v>
      </c>
      <c r="D51" s="129" t="s">
        <v>0</v>
      </c>
      <c r="E51" s="129" t="s">
        <v>0</v>
      </c>
      <c r="F51" s="129" t="s">
        <v>0</v>
      </c>
      <c r="G51" s="129" t="s">
        <v>0</v>
      </c>
      <c r="H51" s="134">
        <v>7.6897799999999998</v>
      </c>
      <c r="I51" s="134" t="s">
        <v>0</v>
      </c>
    </row>
    <row r="52" spans="1:9" ht="11.25" customHeight="1">
      <c r="A52" s="146" t="s">
        <v>219</v>
      </c>
      <c r="B52" s="129"/>
      <c r="C52" s="129"/>
      <c r="D52" s="129"/>
      <c r="E52" s="129"/>
      <c r="F52" s="129"/>
      <c r="G52" s="129"/>
      <c r="H52" s="134"/>
      <c r="I52" s="134"/>
    </row>
    <row r="53" spans="1:9" ht="7.5" customHeight="1">
      <c r="A53" s="148"/>
      <c r="B53" s="174"/>
      <c r="C53" s="174"/>
      <c r="D53" s="174"/>
      <c r="E53" s="174"/>
      <c r="F53" s="174"/>
      <c r="G53" s="174"/>
      <c r="H53" s="175"/>
      <c r="I53" s="175"/>
    </row>
    <row r="54" spans="1:9" ht="11.25" customHeight="1">
      <c r="A54" s="151" t="s">
        <v>220</v>
      </c>
      <c r="B54" s="129">
        <v>2352.2500600000003</v>
      </c>
      <c r="C54" s="129">
        <v>2571</v>
      </c>
      <c r="D54" s="129">
        <v>76.444000000000003</v>
      </c>
      <c r="E54" s="129">
        <v>148</v>
      </c>
      <c r="F54" s="129">
        <v>42702.309950000003</v>
      </c>
      <c r="G54" s="129">
        <v>39770</v>
      </c>
      <c r="H54" s="134" t="s">
        <v>0</v>
      </c>
      <c r="I54" s="134" t="s">
        <v>0</v>
      </c>
    </row>
    <row r="55" spans="1:9" ht="11.25" customHeight="1">
      <c r="A55" s="146" t="s">
        <v>221</v>
      </c>
      <c r="B55" s="129"/>
      <c r="C55" s="129"/>
      <c r="D55" s="129"/>
      <c r="E55" s="129"/>
      <c r="F55" s="129"/>
      <c r="G55" s="129"/>
      <c r="H55" s="129"/>
      <c r="I55" s="134"/>
    </row>
  </sheetData>
  <mergeCells count="10">
    <mergeCell ref="H5:I6"/>
    <mergeCell ref="B8:I8"/>
    <mergeCell ref="A1:I1"/>
    <mergeCell ref="A2:I2"/>
    <mergeCell ref="A4:I4"/>
    <mergeCell ref="A3:I3"/>
    <mergeCell ref="A5:A8"/>
    <mergeCell ref="B5:C6"/>
    <mergeCell ref="D5:E6"/>
    <mergeCell ref="F5:G6"/>
  </mergeCells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12</vt:i4>
      </vt:variant>
    </vt:vector>
  </HeadingPairs>
  <TitlesOfParts>
    <vt:vector size="21" baseType="lpstr">
      <vt:lpstr>tab75</vt:lpstr>
      <vt:lpstr>tab76</vt:lpstr>
      <vt:lpstr>tab77</vt:lpstr>
      <vt:lpstr>tab78</vt:lpstr>
      <vt:lpstr>tab79</vt:lpstr>
      <vt:lpstr>tab80</vt:lpstr>
      <vt:lpstr>tab81</vt:lpstr>
      <vt:lpstr>tab82</vt:lpstr>
      <vt:lpstr>tab83</vt:lpstr>
      <vt:lpstr>'tab76'!_Toc152147301</vt:lpstr>
      <vt:lpstr>'tab80'!_Toc152147304</vt:lpstr>
      <vt:lpstr>'tab81'!_Toc152147304</vt:lpstr>
      <vt:lpstr>'tab75'!_Toc246837379</vt:lpstr>
      <vt:lpstr>'tab76'!_Toc246837381</vt:lpstr>
      <vt:lpstr>'tab80'!_Toc246837395</vt:lpstr>
      <vt:lpstr>'tab81'!_Toc246837395</vt:lpstr>
      <vt:lpstr>'tab82'!_Toc246837399</vt:lpstr>
      <vt:lpstr>'tab83'!_Toc246837401</vt:lpstr>
      <vt:lpstr>'tab77'!Tytuły_wydruku</vt:lpstr>
      <vt:lpstr>'tab78'!Tytuły_wydruku</vt:lpstr>
      <vt:lpstr>'tab79'!Tytuły_wydruku</vt:lpstr>
    </vt:vector>
  </TitlesOfParts>
  <Company>ZWS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KaminskaH</dc:creator>
  <cp:lastModifiedBy>Brzezińska Beata</cp:lastModifiedBy>
  <cp:lastPrinted>2014-11-17T13:56:59Z</cp:lastPrinted>
  <dcterms:created xsi:type="dcterms:W3CDTF">2013-07-22T05:37:14Z</dcterms:created>
  <dcterms:modified xsi:type="dcterms:W3CDTF">2015-02-09T09:43:06Z</dcterms:modified>
</cp:coreProperties>
</file>