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95"/>
  </bookViews>
  <sheets>
    <sheet name="SPIS TREŚCI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/>
  <c r="A21"/>
  <c r="A90" l="1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2"/>
  <c r="A41"/>
  <c r="A40"/>
  <c r="A39"/>
  <c r="A38"/>
  <c r="A37"/>
  <c r="A36"/>
  <c r="A35"/>
  <c r="A34"/>
  <c r="A33"/>
  <c r="A32"/>
  <c r="A31"/>
  <c r="A30" l="1"/>
  <c r="A29"/>
  <c r="A28"/>
  <c r="A27"/>
  <c r="A26"/>
  <c r="A25"/>
  <c r="A24" l="1"/>
  <c r="A23" l="1"/>
  <c r="A22"/>
  <c r="A20"/>
  <c r="A19"/>
  <c r="A18"/>
  <c r="A17"/>
  <c r="A16"/>
  <c r="A15"/>
  <c r="A11"/>
  <c r="A10"/>
  <c r="A9"/>
  <c r="A8"/>
  <c r="A7"/>
  <c r="A6"/>
  <c r="A5"/>
  <c r="A4"/>
  <c r="A12" l="1"/>
  <c r="A14" l="1"/>
  <c r="A13" l="1"/>
</calcChain>
</file>

<file path=xl/sharedStrings.xml><?xml version="1.0" encoding="utf-8"?>
<sst xmlns="http://schemas.openxmlformats.org/spreadsheetml/2006/main" count="1" uniqueCount="1">
  <si>
    <t>Zdrowie i Ochrona Zdrowia - Spis Treści - Tabele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</si>
</sst>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/>
    <xf numFmtId="0" fontId="2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Alignment="1">
      <alignment horizontal="left" wrapText="1"/>
    </xf>
    <xf numFmtId="0" fontId="2" fillId="0" borderId="0" xfId="1" applyProtection="1">
      <protection locked="0" hidden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topLeftCell="A31" workbookViewId="0">
      <selection activeCell="A39" sqref="A39:XFD39"/>
    </sheetView>
  </sheetViews>
  <sheetFormatPr defaultRowHeight="15"/>
  <cols>
    <col min="1" max="1" width="126.42578125" customWidth="1"/>
    <col min="4" max="4" width="14" customWidth="1"/>
  </cols>
  <sheetData>
    <row r="1" spans="1:1" ht="28.5" customHeight="1">
      <c r="A1" s="1" t="s">
        <v>0</v>
      </c>
    </row>
    <row r="4" spans="1:1">
      <c r="A4" s="2" t="str">
        <f>HYPERLINK("[1. zdrowie, kadra medyczna_tablice.xlsx]tab01!A1","TABL. 1. ZACHOROWANIA NA NIEKTÓRE CHOROBY ZAKAŹNE W 2012 R.")</f>
        <v>TABL. 1. ZACHOROWANIA NA NIEKTÓRE CHOROBY ZAKAŹNE W 2012 R.</v>
      </c>
    </row>
    <row r="5" spans="1:1">
      <c r="A5" s="2" t="str">
        <f>HYPERLINK("[1. zdrowie, kadra medyczna_tablice.xlsx]tab02!A1","TABL. 2.  NOWE PRZYPADKI ZACHOROWANIA NA GRUŹLICĘ W 2012 R. ")</f>
        <v>TABL. 2.  NOWE PRZYPADKI ZACHOROWANIA NA GRUŹLICĘ W 2012 R. </v>
      </c>
    </row>
    <row r="6" spans="1:1">
      <c r="A6" s="2" t="str">
        <f>HYPERLINK("[1. zdrowie, kadra medyczna_tablice.xlsx]tab03!A1","TABL. 3.  ZACHOROWANIA NA CHOROBY WENERYCZNE W 2012 R.  ")</f>
        <v>TABL. 3.  ZACHOROWANIA NA CHOROBY WENERYCZNE W 2012 R.  </v>
      </c>
    </row>
    <row r="7" spans="1:1">
      <c r="A7" s="2" t="str">
        <f>HYPERLINK("[1. zdrowie, kadra medyczna_tablice.xlsx]tab04!A1","TABL. 4.   ZACHOROWANIA NA NOWOTWORY ZŁOŚLIWE WEDŁUG ROZPOZNANIA W 2010 R.")</f>
        <v>TABL. 4.   ZACHOROWANIA NA NOWOTWORY ZŁOŚLIWE WEDŁUG ROZPOZNANIA W 2010 R.</v>
      </c>
    </row>
    <row r="8" spans="1:1">
      <c r="A8" s="2" t="str">
        <f>HYPERLINK("[1. zdrowie, kadra medyczna_tablice.xlsx]tab05!A1","TABL. 5. PRACOWNICY MEDYCZNI POSIADAJĄCY PRAWO WYKONYWANIA ZAWODU MEDYCZNEGO WEDŁUG WOJEWÓDZTW ")</f>
        <v>TABL. 5. PRACOWNICY MEDYCZNI POSIADAJĄCY PRAWO WYKONYWANIA ZAWODU MEDYCZNEGO WEDŁUG WOJEWÓDZTW </v>
      </c>
    </row>
    <row r="9" spans="1:1">
      <c r="A9" s="2" t="str">
        <f>HYPERLINK("[1. zdrowie, kadra medyczna_tablice.xlsx]tab06!A1","TABL. 6.  PRACOWNICY MEDYCZNI WEDŁUG WOJEWÓDZTW W 2012 r.")</f>
        <v>TABL. 6.  PRACOWNICY MEDYCZNI WEDŁUG WOJEWÓDZTW W 2012 r.</v>
      </c>
    </row>
    <row r="10" spans="1:1">
      <c r="A10" s="2" t="str">
        <f>HYPERLINK("[1. zdrowie, kadra medyczna_tablice.xlsx]tab07!A1","TABL. 7.  PRAKTYKI ZAREJESTROWANE W IZBACH LEKARSKICH I PIELĘGNIARSKICH  ")</f>
        <v xml:space="preserve">TABL. 7.  PRAKTYKI ZAREJESTROWANE W IZBACH LEKARSKICH I PIELĘGNIARSKICH  </v>
      </c>
    </row>
    <row r="11" spans="1:1">
      <c r="A11" s="2" t="str">
        <f>HYPERLINK("[1. zdrowie, kadra medyczna_tablice.xlsx]tab08!A1","TABL. 8.  LEKARZE  SPECJALIŚCI 2012")</f>
        <v>TABL. 8.  LEKARZE  SPECJALIŚCI 2012</v>
      </c>
    </row>
    <row r="12" spans="1:1">
      <c r="A12" s="2" t="str">
        <f>HYPERLINK("[2. Stacjonarna opieka zdrowotna_tablice.xlsx]tab09!A1","TABL. 9. ŁÓŻKA W STACJONARNEJ OPIECE ZDROWOTNEJ WEDŁUG KLASYFIKACJI DOSTAWCÓW DÓBR I USŁUG W OCHRONIE ZDROWIA ICHA-HP ")</f>
        <v xml:space="preserve">TABL. 9. ŁÓŻKA W STACJONARNEJ OPIECE ZDROWOTNEJ WEDŁUG KLASYFIKACJI DOSTAWCÓW DÓBR I USŁUG W OCHRONIE ZDROWIA ICHA-HP </v>
      </c>
    </row>
    <row r="13" spans="1:1">
      <c r="A13" s="2" t="str">
        <f>HYPERLINK("[2. Stacjonarna opieka zdrowotna_tablice.xlsx]tab10!A1","TABL. 10. SZPITALE OGÓLNE WEDLUG  ORGANU  TWORZĄCEGO  W  2012 R.")</f>
        <v>TABL. 10. SZPITALE OGÓLNE WEDLUG  ORGANU  TWORZĄCEGO  W  2012 R.</v>
      </c>
    </row>
    <row r="14" spans="1:1">
      <c r="A14" s="2" t="str">
        <f>HYPERLINK("[2. Stacjonarna opieka zdrowotna_tablice.xlsx]tab11!A1","TABL. 11. SZPITALE OGÓLNE  WEDŁUG WOJEWÓDZTW")</f>
        <v>TABL. 11. SZPITALE OGÓLNE  WEDŁUG WOJEWÓDZTW</v>
      </c>
    </row>
    <row r="15" spans="1:1">
      <c r="A15" s="2" t="str">
        <f>HYPERLINK("[2. Stacjonarna opieka zdrowotna_tablice.xlsx]tab12!A1","TABL. 12. ŁÓŻKA, INKUBATORY, NOWORODKI ŻYWO I MARTOWO URODZONE W SZPITALACH OGÓLNYCH WEDŁUG WOJEWÓDZTW")</f>
        <v>TABL. 12. ŁÓŻKA, INKUBATORY, NOWORODKI ŻYWO I MARTOWO URODZONE W SZPITALACH OGÓLNYCH WEDŁUG WOJEWÓDZTW</v>
      </c>
    </row>
    <row r="16" spans="1:1">
      <c r="A16" s="2" t="str">
        <f>HYPERLINK("[2. Stacjonarna opieka zdrowotna_tablice.xlsx]tab13!A1","TABL. 13.  STANOWISKA PORODOWE I PRZYJĘTE PORODY WEDŁUG WOJEWÓDZTW")</f>
        <v>TABL. 13.  STANOWISKA PORODOWE I PRZYJĘTE PORODY WEDŁUG WOJEWÓDZTW</v>
      </c>
    </row>
    <row r="17" spans="1:1">
      <c r="A17" s="2" t="str">
        <f>HYPERLINK("[2. Stacjonarna opieka zdrowotna_tablice.xlsx]tab14!A1","TABL. 14. WYPISANI I ZMARLI W SZPITALACH OGÓLNYCH WEDŁUG WOJEWÓDZTW")</f>
        <v>TABL. 14. WYPISANI I ZMARLI W SZPITALACH OGÓLNYCH WEDŁUG WOJEWÓDZTW</v>
      </c>
    </row>
    <row r="18" spans="1:1">
      <c r="A18" s="2" t="str">
        <f>HYPERLINK("[2. Stacjonarna opieka zdrowotna_tablice.xlsx]tab15!A1","TABL. 15. ZABIEGI OPERACYJNE W SZPITALACH OGÓLNYCH WEDŁUG WOJEWÓDZTW")</f>
        <v>TABL. 15. ZABIEGI OPERACYJNE W SZPITALACH OGÓLNYCH WEDŁUG WOJEWÓDZTW</v>
      </c>
    </row>
    <row r="19" spans="1:1">
      <c r="A19" s="2" t="str">
        <f>HYPERLINK("[2. Stacjonarna opieka zdrowotna_tablice.xlsx]tab16!A1","TABL. 16. STANOWISKA DIALIZACYJNE  DZIAŁAJĄCE W SZPITALACH OGÓLNYCH WEDŁUG WOJEWÓDZTW")</f>
        <v>TABL. 16. STANOWISKA DIALIZACYJNE  DZIAŁAJĄCE W SZPITALACH OGÓLNYCH WEDŁUG WOJEWÓDZTW</v>
      </c>
    </row>
    <row r="20" spans="1:1">
      <c r="A20" s="2" t="str">
        <f>HYPERLINK("[2. Stacjonarna opieka zdrowotna_tablice.xlsx]tab17!A1","TABL. 17. DZIAŁALNOŚĆ STACJONARNA ODDZIAŁÓW W SZPITALACH OGÓLNYCH")</f>
        <v>TABL. 17. DZIAŁALNOŚĆ STACJONARNA ODDZIAŁÓW W SZPITALACH OGÓLNYCH</v>
      </c>
    </row>
    <row r="21" spans="1:1">
      <c r="A21" s="2" t="str">
        <f>HYPERLINK("[2. Stacjonarna opieka zdrowotna_tablice.xlsx]tab18!A1","TABL. 18. MIEJSCA DZIENNE I LECZENI W TRYBIE DZIENNYM W SZPITALACH OGÓLNYCH  WEDŁUG WOJEWÓDZTW ")</f>
        <v xml:space="preserve">TABL. 18. MIEJSCA DZIENNE I LECZENI W TRYBIE DZIENNYM W SZPITALACH OGÓLNYCH  WEDŁUG WOJEWÓDZTW </v>
      </c>
    </row>
    <row r="22" spans="1:1">
      <c r="A22" s="2" t="str">
        <f>HYPERLINK("[2. Stacjonarna opieka zdrowotna_tablice.xlsx]tab19!A1","TABL. 19. DZIAŁALNOŚĆ STACJONARNA ODDZIAŁÓW W SZPITALACH OGÓLNYCH W WOJEWÓDZTWIE  DOLNOŚLĄSKIM ")</f>
        <v xml:space="preserve">TABL. 19. DZIAŁALNOŚĆ STACJONARNA ODDZIAŁÓW W SZPITALACH OGÓLNYCH W WOJEWÓDZTWIE  DOLNOŚLĄSKIM </v>
      </c>
    </row>
    <row r="23" spans="1:1">
      <c r="A23" s="2" t="str">
        <f>HYPERLINK("[2. Stacjonarna opieka zdrowotna_tablice.xlsx]tab20!A1","TABL. 20. DZIAŁALNOŚĆ STACJONARNA ODDZIAŁÓW W SZPITALACH OGÓLNYCH W WOJEWÓDZTWIE  KUJAWSKO-POMORSKIM ")</f>
        <v xml:space="preserve">TABL. 20. DZIAŁALNOŚĆ STACJONARNA ODDZIAŁÓW W SZPITALACH OGÓLNYCH W WOJEWÓDZTWIE  KUJAWSKO-POMORSKIM </v>
      </c>
    </row>
    <row r="24" spans="1:1">
      <c r="A24" s="2" t="str">
        <f>HYPERLINK("[2. Stacjonarna opieka zdrowotna_tablice.xlsx]tab21!A1","TABL. 21. DZIAŁALNOŚĆ STACJONARNA ODDZIAŁÓW W SZPITALACH OGÓLNYCH W WOJEWÓDZTWIE  LUBELSKIM")</f>
        <v>TABL. 21. DZIAŁALNOŚĆ STACJONARNA ODDZIAŁÓW W SZPITALACH OGÓLNYCH W WOJEWÓDZTWIE  LUBELSKIM</v>
      </c>
    </row>
    <row r="25" spans="1:1">
      <c r="A25" s="2" t="str">
        <f>HYPERLINK("[2. Stacjonarna opieka zdrowotna_tablice.xlsx]tab22!A1","TABL. 22. DZIAŁALNOŚĆ STACJONARNA ODDZIAŁÓW W SZPITALACH OGÓLNYCH W WOJEWÓDZTWIE  LUBUSKIM")</f>
        <v>TABL. 22. DZIAŁALNOŚĆ STACJONARNA ODDZIAŁÓW W SZPITALACH OGÓLNYCH W WOJEWÓDZTWIE  LUBUSKIM</v>
      </c>
    </row>
    <row r="26" spans="1:1">
      <c r="A26" s="2" t="str">
        <f>HYPERLINK("[2. Stacjonarna opieka zdrowotna_tablice.xlsx]tab23!A1","TABL. 23. DZIAŁALNOŚĆ STACJONARNA ODDZIAŁÓW W SZPITALACH OGÓLNYCH W WOJEWÓDZTWIE  ŁÓDZKIM")</f>
        <v>TABL. 23. DZIAŁALNOŚĆ STACJONARNA ODDZIAŁÓW W SZPITALACH OGÓLNYCH W WOJEWÓDZTWIE  ŁÓDZKIM</v>
      </c>
    </row>
    <row r="27" spans="1:1">
      <c r="A27" s="2" t="str">
        <f>HYPERLINK("[2. Stacjonarna opieka zdrowotna_tablice.xlsx]tab24!A1","TABL. 24. DZIAŁALNOŚĆ STACJONARNA ODDZIAŁÓW W SZPITALACH OGÓLNYCH W WOJEWÓDZTWIE  MAŁOPOLSKIM")</f>
        <v>TABL. 24. DZIAŁALNOŚĆ STACJONARNA ODDZIAŁÓW W SZPITALACH OGÓLNYCH W WOJEWÓDZTWIE  MAŁOPOLSKIM</v>
      </c>
    </row>
    <row r="28" spans="1:1">
      <c r="A28" s="2" t="str">
        <f>HYPERLINK("[2. Stacjonarna opieka zdrowotna_tablice.xlsx]tab25!A1","TABL. 25. DZIAŁALNOŚĆ STACJONARNA ODDZIAŁÓW W SZPITALACH OGÓLNYCH W WOJEWÓDZTWIE  MAZOWIECKIM")</f>
        <v>TABL. 25. DZIAŁALNOŚĆ STACJONARNA ODDZIAŁÓW W SZPITALACH OGÓLNYCH W WOJEWÓDZTWIE  MAZOWIECKIM</v>
      </c>
    </row>
    <row r="29" spans="1:1">
      <c r="A29" s="2" t="str">
        <f>HYPERLINK("[2. Stacjonarna opieka zdrowotna_tablice.xlsx]tab26!A1","TABL. 26. DZIAŁALNOŚĆ STACJONARNA ODDZIAŁÓW W SZPITALACH OGÓLNYCH W WOJEWÓDZTWIE  OPOLSKIM")</f>
        <v>TABL. 26. DZIAŁALNOŚĆ STACJONARNA ODDZIAŁÓW W SZPITALACH OGÓLNYCH W WOJEWÓDZTWIE  OPOLSKIM</v>
      </c>
    </row>
    <row r="30" spans="1:1">
      <c r="A30" s="2" t="str">
        <f>HYPERLINK("[2. Stacjonarna opieka zdrowotna_tablice.xlsx]tab27!A1","TABL. 27. DZIAŁALNOŚĆ STACJONARNA ODDZIAŁÓW W SZPITALACH OGÓLNYCH W WOJEWÓDZTWIE PODKARPACKIM")</f>
        <v>TABL. 27. DZIAŁALNOŚĆ STACJONARNA ODDZIAŁÓW W SZPITALACH OGÓLNYCH W WOJEWÓDZTWIE PODKARPACKIM</v>
      </c>
    </row>
    <row r="31" spans="1:1">
      <c r="A31" s="2" t="str">
        <f>HYPERLINK("[2. Stacjonarna opieka zdrowotna_tablice.xlsx]tab28!A1","TABL. 28. DZIAŁALNOŚĆ STACJONARNA ODDZIAŁÓW W SZPITALACH OGÓLNYCH W WOJEWÓDZTWIE  PODLASKIM")</f>
        <v>TABL. 28. DZIAŁALNOŚĆ STACJONARNA ODDZIAŁÓW W SZPITALACH OGÓLNYCH W WOJEWÓDZTWIE  PODLASKIM</v>
      </c>
    </row>
    <row r="32" spans="1:1">
      <c r="A32" s="2" t="str">
        <f>HYPERLINK("[2. Stacjonarna opieka zdrowotna_tablice.xlsx]tab29!A1","TABL. 29. DZIAŁALNOŚĆ STACJONARNA ODDZIAŁÓW W SZPITALACH OGÓLNYCH W WOJEWÓDZTWIE  POMORSKIM")</f>
        <v>TABL. 29. DZIAŁALNOŚĆ STACJONARNA ODDZIAŁÓW W SZPITALACH OGÓLNYCH W WOJEWÓDZTWIE  POMORSKIM</v>
      </c>
    </row>
    <row r="33" spans="1:1">
      <c r="A33" s="2" t="str">
        <f>HYPERLINK("[2. Stacjonarna opieka zdrowotna_tablice.xlsx]tab30!A1","TABL. 30. DZIAŁALNOŚĆ STACJONARNA ODDZIAŁÓW W SZPITALACH OGÓLNYCH W WOJEWÓDZTWIE  ŚlĄSKIM")</f>
        <v>TABL. 30. DZIAŁALNOŚĆ STACJONARNA ODDZIAŁÓW W SZPITALACH OGÓLNYCH W WOJEWÓDZTWIE  ŚlĄSKIM</v>
      </c>
    </row>
    <row r="34" spans="1:1">
      <c r="A34" s="2" t="str">
        <f>HYPERLINK("[2. Stacjonarna opieka zdrowotna_tablice.xlsx]tab31!A1","TABL. 31. DZIAŁALNOŚĆ STACJONARNA ODDZIAŁÓW W SZPITALACH OGÓLNYCH W WOJEWÓDZTWIE  ŚWIĘTOKRZYSKIM")</f>
        <v>TABL. 31. DZIAŁALNOŚĆ STACJONARNA ODDZIAŁÓW W SZPITALACH OGÓLNYCH W WOJEWÓDZTWIE  ŚWIĘTOKRZYSKIM</v>
      </c>
    </row>
    <row r="35" spans="1:1">
      <c r="A35" s="2" t="str">
        <f>HYPERLINK("[2. Stacjonarna opieka zdrowotna_tablice.xlsx]tab32!A1","TABL. 32. DZIAŁALNOŚĆ STACJONARNA ODDZIAŁÓW W SZPITALACH OGÓLNYCH W WOJEWÓDZTWIE  WARMIŃSKO-MAZURSKIM")</f>
        <v>TABL. 32. DZIAŁALNOŚĆ STACJONARNA ODDZIAŁÓW W SZPITALACH OGÓLNYCH W WOJEWÓDZTWIE  WARMIŃSKO-MAZURSKIM</v>
      </c>
    </row>
    <row r="36" spans="1:1">
      <c r="A36" s="2" t="str">
        <f>HYPERLINK("[2. Stacjonarna opieka zdrowotna_tablice.xlsx]tab33!A1","TABL. 33. DZIAŁALNOŚĆ STACJONARNA ODDZIAŁÓW W SZPITALACH OGÓLNYCH W WOJEWÓDZTWIE  WIELKOPOLSKIM")</f>
        <v>TABL. 33. DZIAŁALNOŚĆ STACJONARNA ODDZIAŁÓW W SZPITALACH OGÓLNYCH W WOJEWÓDZTWIE  WIELKOPOLSKIM</v>
      </c>
    </row>
    <row r="37" spans="1:1">
      <c r="A37" s="2" t="str">
        <f>HYPERLINK("[2. Stacjonarna opieka zdrowotna_tablice.xlsx]tab34!A1","TABL. 34. DZIAŁALNOŚĆ STACJONARNA ODDZIAŁÓW W SZPITALACH OGÓLNYCH W WOJEWÓDZTWIE  ZACHODNIOPOMORSKIM")</f>
        <v>TABL. 34. DZIAŁALNOŚĆ STACJONARNA ODDZIAŁÓW W SZPITALACH OGÓLNYCH W WOJEWÓDZTWIE  ZACHODNIOPOMORSKIM</v>
      </c>
    </row>
    <row r="38" spans="1:1">
      <c r="A38" s="2" t="str">
        <f>HYPERLINK("[2. Stacjonarna opieka zdrowotna_tablice.xlsx]tab35!A1","TABL. 35. ZAKŁADY STACJONARNEJ OPIEKI PSYCHIATRYCZNEJ WEDŁUG WOJEWÓDZTW")</f>
        <v>TABL. 35. ZAKŁADY STACJONARNEJ OPIEKI PSYCHIATRYCZNEJ WEDŁUG WOJEWÓDZTW</v>
      </c>
    </row>
    <row r="39" spans="1:1">
      <c r="A39" s="2" t="str">
        <f>HYPERLINK("[2. Stacjonarna opieka zdrowotna_tablice.xlsx]tab36!A1","TABL. 36.  HOSPICJA WEDŁUG WOJEWÓDZTW ")</f>
        <v xml:space="preserve">TABL. 36.  HOSPICJA WEDŁUG WOJEWÓDZTW </v>
      </c>
    </row>
    <row r="40" spans="1:1">
      <c r="A40" s="2" t="str">
        <f>HYPERLINK("[2. Stacjonarna opieka zdrowotna_tablice.xlsx]tab37!A1","TABL. 37.  ZAKŁADY OPIEKUŃCZO-LECZNICZE I PIELĘGNACYJNO-OPIEKUŃCZE WEDŁUG WOJEWÓDZTW ")</f>
        <v xml:space="preserve">TABL. 37.  ZAKŁADY OPIEKUŃCZO-LECZNICZE I PIELĘGNACYJNO-OPIEKUŃCZE WEDŁUG WOJEWÓDZTW </v>
      </c>
    </row>
    <row r="41" spans="1:1">
      <c r="A41" s="2" t="str">
        <f>HYPERLINK("[2. Stacjonarna opieka zdrowotna_tablice.xlsx]tab38!A1","TABL. 38.  STRUKTURA WIEKU PACJENTÓW ZAKŁADÓW OPIEKI  DŁUGOTERMINOWEJ WEDŁUG WOJEWÓDZTW")</f>
        <v>TABL. 38.  STRUKTURA WIEKU PACJENTÓW ZAKŁADÓW OPIEKI  DŁUGOTERMINOWEJ WEDŁUG WOJEWÓDZTW</v>
      </c>
    </row>
    <row r="42" spans="1:1">
      <c r="A42" s="2" t="str">
        <f>HYPERLINK("[2. Stacjonarna opieka zdrowotna_tablice.xlsx]tab38a!A1","TABL. 38.  STRUKTURA WIEKU KOBIET LECZONYCH W ZAKŁADACH OPIEKI  DŁUGOTERMINOWEJ WEDŁUG WOJEWÓDZTW")</f>
        <v>TABL. 38.  STRUKTURA WIEKU KOBIET LECZONYCH W ZAKŁADACH OPIEKI  DŁUGOTERMINOWEJ WEDŁUG WOJEWÓDZTW</v>
      </c>
    </row>
    <row r="43" spans="1:1">
      <c r="A43" s="6" t="str">
        <f>HYPERLINK("[2. Stacjonarna opieka zdrowotna_tablice.xlsx]tab38b!A1","TABL. 38.  STRUKTURA WIEKU MĘŻCZYZN LECZONYCH W ZAKŁADACH OPIEKI  B43DŁUGOTERMINOWEJ WEDŁUG WOJEWÓDZTW")</f>
        <v>TABL. 38.  STRUKTURA WIEKU MĘŻCZYZN LECZONYCH W ZAKŁADACH OPIEKI  B43DŁUGOTERMINOWEJ WEDŁUG WOJEWÓDZTW</v>
      </c>
    </row>
    <row r="44" spans="1:1">
      <c r="A44" s="2" t="str">
        <f>HYPERLINK("[2. Stacjonarna opieka zdrowotna_tablice.xlsx]tab39!A1","TABL 39.  PLACÓWKI LECZNICTWA UZDROWISKOWEGO WEDŁUG WOJEWÓDZTW  ")</f>
        <v xml:space="preserve">TABL 39.  PLACÓWKI LECZNICTWA UZDROWISKOWEGO WEDŁUG WOJEWÓDZTW  </v>
      </c>
    </row>
    <row r="45" spans="1:1">
      <c r="A45" s="2" t="str">
        <f>HYPERLINK("[2. Stacjonarna opieka zdrowotna_tablice.xlsx]tab40!A1","TABL. 40. DZIAŁALNOŚĆ PLACÓWEK LECZNICTWA UZDROWISKOWEGO WEDŁUG WOJEWÓDZTW")</f>
        <v>TABL. 40. DZIAŁALNOŚĆ PLACÓWEK LECZNICTWA UZDROWISKOWEGO WEDŁUG WOJEWÓDZTW</v>
      </c>
    </row>
    <row r="46" spans="1:1">
      <c r="A46" s="2" t="str">
        <f>HYPERLINK("[2. Stacjonarna opieka zdrowotna_tablice.xlsx]tab41!A1","TABL. 41. STACJONARNE  ZAKŁADY REHABILITACJI LECZNICZEJ WEDŁUG WOJEWÓDZTW")</f>
        <v>TABL. 41. STACJONARNE  ZAKŁADY REHABILITACJI LECZNICZEJ WEDŁUG WOJEWÓDZTW</v>
      </c>
    </row>
    <row r="47" spans="1:1" ht="30">
      <c r="A47" s="3" t="str">
        <f>HYPERLINK("[2. Stacjonarna opieka zdrowotna_tablice.xlsx]tab42!A1","TABL. 42. PACJENCI DOFINANSOWANI PRZEZ NFZ, ZUS, KRUS I PFRON PRZEBYWAJĄCY W ZAKŁADACH LECZNICTWA UZDROWISKOWEGO  WEDŁUG WOJEWÓDZTW")</f>
        <v>TABL. 42. PACJENCI DOFINANSOWANI PRZEZ NFZ, ZUS, KRUS I PFRON PRZEBYWAJĄCY W ZAKŁADACH LECZNICTWA UZDROWISKOWEGO  WEDŁUG WOJEWÓDZTW</v>
      </c>
    </row>
    <row r="48" spans="1:1">
      <c r="A48" s="2" t="str">
        <f>HYPERLINK("[2. Stacjonarna opieka zdrowotna_tablice.xlsx]tab43!A1","TABL. 43. LICZBA ZABIEGÓW  WYKONANYCH  W ZAKŁADACH LECZNICTWA UZDROWISKOWEGO WEDŁUG WOJEWÓDZTW")</f>
        <v>TABL. 43. LICZBA ZABIEGÓW  WYKONANYCH  W ZAKŁADACH LECZNICTWA UZDROWISKOWEGO WEDŁUG WOJEWÓDZTW</v>
      </c>
    </row>
    <row r="49" spans="1:1">
      <c r="A49" s="2" t="str">
        <f>HYPERLINK("[2. Stacjonarna opieka zdrowotna_tablice.xlsx]tab44!A1","TABL. 44. OSOBY KORZYSTAJĄCE Z DOFINANSOWANIA PFRON DO TURNUSÓW  REHABILITACYJNYCH")</f>
        <v>TABL. 44. OSOBY KORZYSTAJĄCE Z DOFINANSOWANIA PFRON DO TURNUSÓW  REHABILITACYJNYCH</v>
      </c>
    </row>
    <row r="50" spans="1:1" ht="30">
      <c r="A50" s="3" t="str">
        <f>HYPERLINK("[2. Stacjonarna opieka zdrowotna_tablice.xlsx]tab45!A1","TABL. 45. TURNUSY REHABILITACYJNE  DLA OSÓB NIEPEŁNOSPRAWNYCH KORZYSTAJACYCH Z DOFINANSOWANIA ZE ŚRODKÓW PFRON WEDŁUG DYSFUNKCJI  I RODZAJÓW TURNUSÓW  W 2012 R")</f>
        <v>TABL. 45. TURNUSY REHABILITACYJNE  DLA OSÓB NIEPEŁNOSPRAWNYCH KORZYSTAJACYCH Z DOFINANSOWANIA ZE ŚRODKÓW PFRON WEDŁUG DYSFUNKCJI  I RODZAJÓW TURNUSÓW  W 2012 R</v>
      </c>
    </row>
    <row r="51" spans="1:1" ht="30">
      <c r="A51" s="3" t="str">
        <f>HYPERLINK("[2. Stacjonarna opieka zdrowotna_tablice.xlsx]tab46!A1","TABL. 46. TURNUSY REHABILITACYJNE DLA OSÓB NIEPEŁNOSPRAWNYCH KORZYSTAJĄCYCH  Z DOFINANSOWANIA PFRON WEDŁUG DYSFUNKCJI I WOJEWÓDZTW W 2012 R. ")</f>
        <v xml:space="preserve">TABL. 46. TURNUSY REHABILITACYJNE DLA OSÓB NIEPEŁNOSPRAWNYCH KORZYSTAJĄCYCH  Z DOFINANSOWANIA PFRON WEDŁUG DYSFUNKCJI I WOJEWÓDZTW W 2012 R. </v>
      </c>
    </row>
    <row r="52" spans="1:1">
      <c r="A52" s="2" t="str">
        <f>HYPERLINK("[3. Ambulatoryjna opieka zdrowotna_tablice.xlsx]tab47!A1","TABL. 47.  PRZYCHODNIE WEDŁUG WOJEWÓDZTW")</f>
        <v>TABL. 47.  PRZYCHODNIE WEDŁUG WOJEWÓDZTW</v>
      </c>
    </row>
    <row r="53" spans="1:1">
      <c r="A53" s="2" t="str">
        <f>HYPERLINK("[3. Ambulatoryjna opieka zdrowotna_tablice.xlsx]tab48!A1","TABL. 48.  PRAKTYKI  LEKARSKIE WEDŁUG  WOJEWÓDZTW")</f>
        <v>TABL. 48.  PRAKTYKI  LEKARSKIE WEDŁUG  WOJEWÓDZTW</v>
      </c>
    </row>
    <row r="54" spans="1:1">
      <c r="A54" s="2" t="str">
        <f>HYPERLINK("[3. Ambulatoryjna opieka zdrowotna_tablice.xlsx]tab49!A1","TABL. 49. PORADY UDZIELONE W AMBULATORYJNEJ OPIECE ZDROWOTNEJ W MIASTACH I NA WSI")</f>
        <v>TABL. 49. PORADY UDZIELONE W AMBULATORYJNEJ OPIECE ZDROWOTNEJ W MIASTACH I NA WSI</v>
      </c>
    </row>
    <row r="55" spans="1:1">
      <c r="A55" s="2" t="str">
        <f>HYPERLINK("[3. Ambulatoryjna opieka zdrowotna_tablice.xlsx]tab50!A1","TABL. 50.   PORADY LEKARSKIE  W PODSTAWOWEJ OPIECE ZDROWOTNEJ W MIASTACH I NA WSI")</f>
        <v>TABL. 50.   PORADY LEKARSKIE  W PODSTAWOWEJ OPIECE ZDROWOTNEJ W MIASTACH I NA WSI</v>
      </c>
    </row>
    <row r="56" spans="1:1">
      <c r="A56" s="2" t="str">
        <f>HYPERLINK("[3. Ambulatoryjna opieka zdrowotna_tablice.xlsx]tab51!A1","TABL. 51.  SPECJALISTYCZNE PORADY LEKARSKIE I STOMATOLOGICZNE WEDŁUG WOJEWÓDZTW  ")</f>
        <v xml:space="preserve">TABL. 51.  SPECJALISTYCZNE PORADY LEKARSKIE I STOMATOLOGICZNE WEDŁUG WOJEWÓDZTW  </v>
      </c>
    </row>
    <row r="57" spans="1:1">
      <c r="A57" s="2" t="str">
        <f>HYPERLINK("[3. Ambulatoryjna opieka zdrowotna_tablice.xlsx]tab52!A1","TABL. 52.  PORADY UDZIELONE W RAMACH PRAKTYK LEKARSKICH W MIASTACH WEDŁUG WOJEWÓDZTW")</f>
        <v>TABL. 52.  PORADY UDZIELONE W RAMACH PRAKTYK LEKARSKICH W MIASTACH WEDŁUG WOJEWÓDZTW</v>
      </c>
    </row>
    <row r="58" spans="1:1">
      <c r="A58" s="2" t="str">
        <f>HYPERLINK("[3. Ambulatoryjna opieka zdrowotna_tablice.xlsx]tab53!A1","TABL. 53.  PORADY UDZIELONE W AMBULATORYJNEJ OPIECE ZDROWOTNEJ NA WSI WEDŁUG WOJEWÓDZTW ")</f>
        <v xml:space="preserve">TABL. 53.  PORADY UDZIELONE W AMBULATORYJNEJ OPIECE ZDROWOTNEJ NA WSI WEDŁUG WOJEWÓDZTW </v>
      </c>
    </row>
    <row r="59" spans="1:1">
      <c r="A59" s="2" t="str">
        <f>HYPERLINK("[3. Ambulatoryjna opieka zdrowotna_tablice.xlsx]tab54!A1","TABL. 54.  PORADY LEKARSKIE W PODSTAWOWEJ OPIECE ZDROWOTNEJ W MIASTACH WEDŁUG WOJEWÓDZTW ")</f>
        <v xml:space="preserve">TABL. 54.  PORADY LEKARSKIE W PODSTAWOWEJ OPIECE ZDROWOTNEJ W MIASTACH WEDŁUG WOJEWÓDZTW </v>
      </c>
    </row>
    <row r="60" spans="1:1">
      <c r="A60" s="2" t="str">
        <f>HYPERLINK("[3. Ambulatoryjna opieka zdrowotna_tablice.xlsx]tab55!A1","TABL. 55.  PORADY LEKARSKIE W PODSTAWOWEJ OPIECE ZDROWOTNEJ NA WSI WEDŁUG WOJEWÓDZTW ")</f>
        <v xml:space="preserve">TABL. 55.  PORADY LEKARSKIE W PODSTAWOWEJ OPIECE ZDROWOTNEJ NA WSI WEDŁUG WOJEWÓDZTW </v>
      </c>
    </row>
    <row r="61" spans="1:1" ht="30">
      <c r="A61" s="3" t="str">
        <f>HYPERLINK("[3. Ambulatoryjna opieka zdrowotna_tablice.xlsx]tab56!A1","TABL. 56.  PORADY LEKARSKIE W PODSTAWOWEJ OPIECE ZDROWOTNEJ W RAMACH PRAKTYK LEKARSKICH W MIASTACH I NA WSI WEDŁUG WOJEWÓDZTW ")</f>
        <v xml:space="preserve">TABL. 56.  PORADY LEKARSKIE W PODSTAWOWEJ OPIECE ZDROWOTNEJ W RAMACH PRAKTYK LEKARSKICH W MIASTACH I NA WSI WEDŁUG WOJEWÓDZTW </v>
      </c>
    </row>
    <row r="62" spans="1:1">
      <c r="A62" s="2" t="str">
        <f>HYPERLINK("[3. Ambulatoryjna opieka zdrowotna_tablice.xlsx]tab57!A1","TABL. 57.  SPECJALISTYCZNA LEKARSKA OPIEKA ZDROWOTNA W WYBRANYCH PORADNIACH W MIASTACH I NA WSI WEDŁUG WOJEWÓDZTW  ")</f>
        <v xml:space="preserve">TABL. 57.  SPECJALISTYCZNA LEKARSKA OPIEKA ZDROWOTNA W WYBRANYCH PORADNIACH W MIASTACH I NA WSI WEDŁUG WOJEWÓDZTW  </v>
      </c>
    </row>
    <row r="63" spans="1:1">
      <c r="A63" s="2" t="str">
        <f>HYPERLINK("[3. Ambulatoryjna opieka zdrowotna_tablice.xlsx]tab58!A1","TABL. 58.  SPECJALISTYCZNA LEKARSKA OPIEKA ZDROWOTNA W WYBRANYCH PORADNIACH W MIASTACH I NA WSI WEDŁUG WOJEWÓDZTW C.D")</f>
        <v>TABL. 58.  SPECJALISTYCZNA LEKARSKA OPIEKA ZDROWOTNA W WYBRANYCH PORADNIACH W MIASTACH I NA WSI WEDŁUG WOJEWÓDZTW C.D</v>
      </c>
    </row>
    <row r="64" spans="1:1">
      <c r="A64" s="2" t="str">
        <f>HYPERLINK("[3. Ambulatoryjna opieka zdrowotna_tablice.xlsx]tab59!A1","TABL. 59. SPECJALISTYCZNE PORADY STOMATOLOGICZNE WEDŁUG WOJEWÓDZTW ")</f>
        <v xml:space="preserve">TABL. 59. SPECJALISTYCZNE PORADY STOMATOLOGICZNE WEDŁUG WOJEWÓDZTW </v>
      </c>
    </row>
    <row r="65" spans="1:1">
      <c r="A65" s="2" t="str">
        <f>HYPERLINK("[3. Ambulatoryjna opieka zdrowotna_tablice.xlsx]tab60!A1","TABL. 60.  SPECJALISTYCZNE PORADY STOMATOLOGICZNE W MIASTACH I NA WSI WEDŁUG WOJEWÓDZTW ")</f>
        <v xml:space="preserve">TABL. 60.  SPECJALISTYCZNE PORADY STOMATOLOGICZNE W MIASTACH I NA WSI WEDŁUG WOJEWÓDZTW </v>
      </c>
    </row>
    <row r="66" spans="1:1">
      <c r="A66" s="2" t="str">
        <f>HYPERLINK("[4. Ratownictwo medyczne,SMP, Krwiodastwo, Apteki_tablice.xlsx]tab61!A1","TABL. 61. JEDNOSTKI PODSTAWOWE SŁUŻBY MEDYCYNY PRACY WEDŁUG WOJEWÓDZTW ")</f>
        <v xml:space="preserve">TABL. 61. JEDNOSTKI PODSTAWOWE SŁUŻBY MEDYCYNY PRACY WEDŁUG WOJEWÓDZTW </v>
      </c>
    </row>
    <row r="67" spans="1:1">
      <c r="A67" s="2" t="str">
        <f>HYPERLINK("[4. Ratownictwo medyczne,SMP, Krwiodastwo, Apteki_tablice.xlsx]tab62!A1","TABL. 62. LEKARZE UPRAWNIENI DO SPRAWOWANIA PROFILAKTYCZNEJ OPIEKI ZDROWOTNEJ NAD PRACUJĄCYMI WEDŁUG WOJEWÓDZTW")</f>
        <v>TABL. 62. LEKARZE UPRAWNIENI DO SPRAWOWANIA PROFILAKTYCZNEJ OPIEKI ZDROWOTNEJ NAD PRACUJĄCYMI WEDŁUG WOJEWÓDZTW</v>
      </c>
    </row>
    <row r="68" spans="1:1">
      <c r="A68" s="2" t="str">
        <f>HYPERLINK("[4. Ratownictwo medyczne,SMP, Krwiodastwo, Apteki_tablice.xlsx]tab63!A1","TABL. 63. DZIAŁALNOŚĆ ORZECZNICZA LEKARZY MEDYCYNY PRACY WEDŁUG WOJEWÓDZTW ")</f>
        <v xml:space="preserve">TABL. 63. DZIAŁALNOŚĆ ORZECZNICZA LEKARZY MEDYCYNY PRACY WEDŁUG WOJEWÓDZTW </v>
      </c>
    </row>
    <row r="69" spans="1:1">
      <c r="A69" s="2" t="str">
        <f>HYPERLINK("[4. Ratownictwo medyczne,SMP, Krwiodastwo, Apteki_tablice.xlsx]tab64!A1","TABL. 64. BADANIA WSTĘPNE, OKRESOWE I KONTROLNE")</f>
        <v>TABL. 64. BADANIA WSTĘPNE, OKRESOWE I KONTROLNE</v>
      </c>
    </row>
    <row r="70" spans="1:1">
      <c r="A70" s="2" t="str">
        <f>HYPERLINK("[4. Ratownictwo medyczne,SMP, Krwiodastwo, Apteki_tablice.xlsx]tab65!A1","TABL. 65. AMBULATORYJNA REHABILITACJA LECZNICZA W ZWIĄZKU Z PATOLOGIĄ ZAWODOWĄ WEDŁUG WOJEWÓDZTW")</f>
        <v>TABL. 65. AMBULATORYJNA REHABILITACJA LECZNICZA W ZWIĄZKU Z PATOLOGIĄ ZAWODOWĄ WEDŁUG WOJEWÓDZTW</v>
      </c>
    </row>
    <row r="71" spans="1:1">
      <c r="A71" s="2" t="str">
        <f>HYPERLINK("[4. Ratownictwo medyczne,SMP, Krwiodastwo, Apteki_tablice.xlsx]tab66!A1","TABL. 66. DZIAŁALNOŚĆ KONSULTACYJNA WOJEWÓDZKICH OŚRODKÓW MEDYCYNY  PRACY WEDŁUG WOJEWÓDZTW")</f>
        <v>TABL. 66. DZIAŁALNOŚĆ KONSULTACYJNA WOJEWÓDZKICH OŚRODKÓW MEDYCYNY  PRACY WEDŁUG WOJEWÓDZTW</v>
      </c>
    </row>
    <row r="72" spans="1:1">
      <c r="A72" s="2" t="str">
        <f>HYPERLINK("[4. Ratownictwo medyczne,SMP, Krwiodastwo, Apteki_tablice.xlsx]tab67!A1","TABL. 67. DZIAŁALNOŚĆ KONTROLNA WOJEWÓDZKICH OŚRODKÓW MEDYCYNY PRACY WEDŁUG WOJEWÓDZTW")</f>
        <v>TABL. 67. DZIAŁALNOŚĆ KONTROLNA WOJEWÓDZKICH OŚRODKÓW MEDYCYNY PRACY WEDŁUG WOJEWÓDZTW</v>
      </c>
    </row>
    <row r="73" spans="1:1">
      <c r="A73" s="2" t="str">
        <f>HYPERLINK("[4. Ratownictwo medyczne,SMP, Krwiodastwo, Apteki_tablice.xlsx]tab68!A1","TABL. 68.  DZIAŁALNOŚĆ ODWOŁAWCZA WOJEWÓDZKICH OŚRODKÓW MEDYCYNY PRACY WEDŁUG WOJEWÓDZTW")</f>
        <v>TABL. 68.  DZIAŁALNOŚĆ ODWOŁAWCZA WOJEWÓDZKICH OŚRODKÓW MEDYCYNY PRACY WEDŁUG WOJEWÓDZTW</v>
      </c>
    </row>
    <row r="74" spans="1:1">
      <c r="A74" s="2" t="str">
        <f>HYPERLINK("[4. Ratownictwo medyczne,SMP, Krwiodastwo, Apteki_tablice.xlsx]tab69!A1","TABL. 69. KRWIODAWSTWO WEDŁUG WOJEWÓDZTW")</f>
        <v>TABL. 69. KRWIODAWSTWO WEDŁUG WOJEWÓDZTW</v>
      </c>
    </row>
    <row r="75" spans="1:1">
      <c r="A75" s="2" t="str">
        <f>HYPERLINK("[4. Ratownictwo medyczne,SMP, Krwiodastwo, Apteki_tablice.xlsx]tab70!A1","TABL. 70. APTEKI I PUNKTY APTECZNE WEDŁUG WOJEWÓDZTW")</f>
        <v>TABL. 70. APTEKI I PUNKTY APTECZNE WEDŁUG WOJEWÓDZTW</v>
      </c>
    </row>
    <row r="76" spans="1:1">
      <c r="A76" s="2" t="str">
        <f>HYPERLINK("[4. Ratownictwo medyczne,SMP, Krwiodastwo, Apteki_tablice.xlsx]tab71!A1","TABL. 71. WYJAZDY NA MIEJSCE ZDARZENIA ZESPOŁÓW RATOWNICTWA MEDYCZNEGO ")</f>
        <v xml:space="preserve">TABL. 71. WYJAZDY NA MIEJSCE ZDARZENIA ZESPOŁÓW RATOWNICTWA MEDYCZNEGO </v>
      </c>
    </row>
    <row r="77" spans="1:1">
      <c r="A77" s="2" t="str">
        <f>HYPERLINK("[4. Ratownictwo medyczne,SMP, Krwiodastwo, Apteki_tablice.xlsx]tab72!A1","TABL. 72. OSOBY, KTÓRYM UDZIELONO ŚWIADCZEŃ ZDROWOTNYCH WEDŁUG WOJEWÓDZTW")</f>
        <v>TABL. 72. OSOBY, KTÓRYM UDZIELONO ŚWIADCZEŃ ZDROWOTNYCH WEDŁUG WOJEWÓDZTW</v>
      </c>
    </row>
    <row r="78" spans="1:1">
      <c r="A78" s="2" t="str">
        <f>HYPERLINK("[4. Ratownictwo medyczne,SMP, Krwiodastwo, Apteki_tablice.xlsx]tab73!A1","TABL. 73. POMOC DORAŹNA RATOWNICTWA MEDYCZNEGO WEDŁUG WOJEWÓDZTW")</f>
        <v>TABL. 73. POMOC DORAŹNA RATOWNICTWA MEDYCZNEGO WEDŁUG WOJEWÓDZTW</v>
      </c>
    </row>
    <row r="79" spans="1:1">
      <c r="A79" s="2" t="str">
        <f>HYPERLINK("[5. Ekonomiczne aspekty_tablice.xlsx]tab74!A1","TABL. 74. PUBLICZNE I PRYWATNE WYDATKI NA OCHRONĘ ZDROWIA W LATACH 2010—2011")</f>
        <v>TABL. 74. PUBLICZNE I PRYWATNE WYDATKI NA OCHRONĘ ZDROWIA W LATACH 2010—2011</v>
      </c>
    </row>
    <row r="80" spans="1:1">
      <c r="A80" s="2" t="str">
        <f>HYPERLINK("[5. Ekonomiczne aspekty_tablice.xlsx]tab75!A1","TABL. 75. WYDATKI POWIĄZANE Z OCHRONĄ ZDROWIA W LATACH 2010—2011")</f>
        <v>TABL. 75. WYDATKI POWIĄZANE Z OCHRONĄ ZDROWIA W LATACH 2010—2011</v>
      </c>
    </row>
    <row r="81" spans="1:8" ht="30">
      <c r="A81" s="3" t="str">
        <f>HYPERLINK("[5. Ekonomiczne aspekty_tablice.xlsx]tab76!A1","TABL. 76. WYDATKI NA OCHRONĘ ZDROWIA W 2011 R. WEDŁUG FUNKCJI (ŁĄCZNIE Z FUNKCJAMI POWIĄZANYMI Z OCHRONĄ ZDROWIA I PŁATNIKÓW– W MLN ZŁ (NA PODSTAWIE NARODOWEGO RACHUNKU ZDROWIA)")</f>
        <v>TABL. 76. WYDATKI NA OCHRONĘ ZDROWIA W 2011 R. WEDŁUG FUNKCJI (ŁĄCZNIE Z FUNKCJAMI POWIĄZANYMI Z OCHRONĄ ZDROWIA I PŁATNIKÓW– W MLN ZŁ (NA PODSTAWIE NARODOWEGO RACHUNKU ZDROWIA)</v>
      </c>
      <c r="B81" s="4"/>
      <c r="C81" s="4"/>
      <c r="D81" s="4"/>
      <c r="E81" s="4"/>
      <c r="F81" s="4"/>
      <c r="G81" s="4"/>
      <c r="H81" s="4"/>
    </row>
    <row r="82" spans="1:8" ht="30">
      <c r="A82" s="5" t="str">
        <f>HYPERLINK("[5. Ekonomiczne aspekty_tablice.xlsx]tab77!A1","TABL. 77. WYDATKI NA OCHRONĘ ZDROWIA W 2011 R. WEDŁUG FUNKCJI (ŁĄCZNIE Z FUNKCJAMI POWIĄZANYMI Z OCHRONĄ ZDROWIA) I PŁATNIKÓW– STRUKTURA WEDŁUG PŁATNIKÓW W % (NA PODSTAWIE NARODOWEGO RACHUNKU ZDROWIA)")</f>
        <v>TABL. 77. WYDATKI NA OCHRONĘ ZDROWIA W 2011 R. WEDŁUG FUNKCJI (ŁĄCZNIE Z FUNKCJAMI POWIĄZANYMI Z OCHRONĄ ZDROWIA) I PŁATNIKÓW– STRUKTURA WEDŁUG PŁATNIKÓW W % (NA PODSTAWIE NARODOWEGO RACHUNKU ZDROWIA)</v>
      </c>
    </row>
    <row r="83" spans="1:8" ht="30">
      <c r="A83" s="3" t="str">
        <f>HYPERLINK("[5. Ekonomiczne aspekty_tablice.xlsx]tab78!A1","TABL. 78. WYDATKI BIEŻĄCE NA OCHRONĘ ZDROWIA W 2011 R. WEDŁUG DOSTAWCÓW DÓBR I USŁUG ORAZ PŁATNIKÓW— W MLN ZŁ (NA PODSTAWIE NARODOWEGO RACHUNKU ZDROWIA)")</f>
        <v>TABL. 78. WYDATKI BIEŻĄCE NA OCHRONĘ ZDROWIA W 2011 R. WEDŁUG DOSTAWCÓW DÓBR I USŁUG ORAZ PŁATNIKÓW— W MLN ZŁ (NA PODSTAWIE NARODOWEGO RACHUNKU ZDROWIA)</v>
      </c>
    </row>
    <row r="84" spans="1:8" ht="30">
      <c r="A84" s="3" t="str">
        <f>HYPERLINK("[5. Ekonomiczne aspekty_tablice.xlsx]tab79!A1","TABL. 79. WYDATKI BIEŻĄCE NA OCHRONĘ ZDROWIA W 2011 R. WEDŁUG DOSTAWCÓW DÓBR I USŁUG ORAZ PŁATNIKÓW— STRUKTURA WEDŁUG PŁATNIKÓW W % (NA PODSTAWIE NARODOWEGO RACHUNKU ZDROWIA)")</f>
        <v>TABL. 79. WYDATKI BIEŻĄCE NA OCHRONĘ ZDROWIA W 2011 R. WEDŁUG DOSTAWCÓW DÓBR I USŁUG ORAZ PŁATNIKÓW— STRUKTURA WEDŁUG PŁATNIKÓW W % (NA PODSTAWIE NARODOWEGO RACHUNKU ZDROWIA)</v>
      </c>
    </row>
    <row r="85" spans="1:8" ht="30">
      <c r="A85" s="3" t="str">
        <f>HYPERLINK("[5. Ekonomiczne aspekty_tablice.xlsx]tab80!A1","TABL. 80. WYDATKI NA OCHRONĘ ZDROWIA W 2011 R. WEDŁUG FUNKCJI I DOSTAWCÓW DÓBR I USŁUG - W MLN ZŁ (NA PODSTAWIE NARODOWEGO RACHUNKU ZDROWIA) ")</f>
        <v xml:space="preserve">TABL. 80. WYDATKI NA OCHRONĘ ZDROWIA W 2011 R. WEDŁUG FUNKCJI I DOSTAWCÓW DÓBR I USŁUG - W MLN ZŁ (NA PODSTAWIE NARODOWEGO RACHUNKU ZDROWIA) </v>
      </c>
    </row>
    <row r="86" spans="1:8" ht="30">
      <c r="A86" s="3" t="str">
        <f>HYPERLINK("[5. Ekonomiczne aspekty_tablice.xlsx]tab81!A1","TABL. 81. WYDATKI NA OCHRONĘ ZDROWIA W 2011 R. WEDŁUG FUNKCJI I DOSTAWCÓW DÓBR I USŁUG - STRUKTURA WEDŁUG DOSTAWCÓW W % (NA PODSTAWIE NARODOWEGO RACHUNKU ZDROWIA)  ")</f>
        <v xml:space="preserve">TABL. 81. WYDATKI NA OCHRONĘ ZDROWIA W 2011 R. WEDŁUG FUNKCJI I DOSTAWCÓW DÓBR I USŁUG - STRUKTURA WEDŁUG DOSTAWCÓW W % (NA PODSTAWIE NARODOWEGO RACHUNKU ZDROWIA)  </v>
      </c>
    </row>
    <row r="87" spans="1:8">
      <c r="A87" s="2" t="str">
        <f>HYPERLINK("[5. Ekonomiczne aspekty_tablice.xlsx]tab82!A1","TABL. 82. KOSZTY ŚWIADCZEŃ ZDROWOTNYCH DLA UBEZPIECZONYCH PONIESIONE PRZEZ NARODOWY FUNDUSZ ZDROWIA W 2011 I 2012 R. ")</f>
        <v xml:space="preserve">TABL. 82. KOSZTY ŚWIADCZEŃ ZDROWOTNYCH DLA UBEZPIECZONYCH PONIESIONE PRZEZ NARODOWY FUNDUSZ ZDROWIA W 2011 I 2012 R. </v>
      </c>
    </row>
    <row r="88" spans="1:8">
      <c r="A88" s="2" t="str">
        <f>HYPERLINK("[5. Ekonomiczne aspekty_tablice.xlsx]tab83!A1","TABL. 83. WYDATKI Z BUDŻETU PAŃSTWA NA OCHRONĘ ZDROWIA WEDŁUG WYBRANYCH ROZDZIAŁÓW BUDŻETOWYCH W 2011 I 2012 R.")</f>
        <v>TABL. 83. WYDATKI Z BUDŻETU PAŃSTWA NA OCHRONĘ ZDROWIA WEDŁUG WYBRANYCH ROZDZIAŁÓW BUDŻETOWYCH W 2011 I 2012 R.</v>
      </c>
    </row>
    <row r="89" spans="1:8">
      <c r="A89" s="2" t="str">
        <f>HYPERLINK("[5. Ekonomiczne aspekty_tablice.xlsx]tab84!A1","TABL. 84. WYDATKI NA OCHRONĘ ZDROWIA W BUDŻETACH SAMORZĄDÓW TERYTORIALNYCH WEDŁUG WOJEWÓDZTW W 2012 R. ")</f>
        <v xml:space="preserve">TABL. 84. WYDATKI NA OCHRONĘ ZDROWIA W BUDŻETACH SAMORZĄDÓW TERYTORIALNYCH WEDŁUG WOJEWÓDZTW W 2012 R. </v>
      </c>
    </row>
    <row r="90" spans="1:8" ht="30">
      <c r="A90" s="3" t="str">
        <f>HYPERLINK("[5. Ekonomiczne aspekty_tablice.xlsx]tab85!A1","TABL. 85. WYDATKI BUDŻETÓW SAMORZĄDÓW TERYTORIALNYCH NA OCHRONĘ ZDROWIA WEDŁUG WYBRANYCH ROZDZIAŁÓW BUDŻETOWYCH W 2011 I 2012 R")</f>
        <v>TABL. 85. WYDATKI BUDŻETÓW SAMORZĄDÓW TERYTORIALNYCH NA OCHRONĘ ZDROWIA WEDŁUG WYBRANYCH ROZDZIAŁÓW BUDŻETOWYCH W 2011 I 2012 R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SPIS TREŚCI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Koziński Michał</dc:creator>
  <cp:lastModifiedBy>Zawistowska Beata</cp:lastModifiedBy>
  <dcterms:created xsi:type="dcterms:W3CDTF">2013-11-13T09:55:31Z</dcterms:created>
  <dcterms:modified xsi:type="dcterms:W3CDTF">2014-04-28T14:06:47Z</dcterms:modified>
</cp:coreProperties>
</file>