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75" windowWidth="9435" windowHeight="4545"/>
  </bookViews>
  <sheets>
    <sheet name="Tabl.1" sheetId="3" r:id="rId1"/>
    <sheet name="Tabl.2 " sheetId="13" r:id="rId2"/>
    <sheet name="tabl.3" sheetId="26" r:id="rId3"/>
    <sheet name="tabl.4" sheetId="37" r:id="rId4"/>
    <sheet name="tabl.5" sheetId="38" r:id="rId5"/>
    <sheet name="tabl.6" sheetId="39" r:id="rId6"/>
    <sheet name="tabl.7" sheetId="18" r:id="rId7"/>
    <sheet name="tabl.8" sheetId="31" r:id="rId8"/>
    <sheet name="Tabl.9" sheetId="23" r:id="rId9"/>
    <sheet name="Tabl.10" sheetId="7" r:id="rId10"/>
    <sheet name="Tabl.11" sheetId="19" r:id="rId11"/>
    <sheet name="Tabl.12" sheetId="29" r:id="rId12"/>
    <sheet name="Tabl.13" sheetId="30" r:id="rId13"/>
    <sheet name="Tabl.14" sheetId="21" r:id="rId14"/>
  </sheets>
  <definedNames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E15" i="30" l="1"/>
  <c r="E8" i="30"/>
  <c r="F17" i="30"/>
  <c r="F19" i="30"/>
  <c r="F21" i="30"/>
  <c r="F23" i="30"/>
  <c r="F25" i="30"/>
  <c r="F27" i="30"/>
  <c r="F29" i="30"/>
  <c r="F31" i="30"/>
  <c r="F33" i="30"/>
  <c r="F35" i="30"/>
  <c r="F37" i="30"/>
  <c r="F39" i="30"/>
  <c r="F41" i="30"/>
  <c r="F44" i="30"/>
  <c r="F54" i="30"/>
  <c r="F56" i="30"/>
  <c r="F59" i="30"/>
  <c r="F61" i="30"/>
  <c r="F63" i="30"/>
  <c r="F65" i="30"/>
  <c r="F67" i="30"/>
  <c r="F69" i="30"/>
  <c r="F71" i="30"/>
  <c r="F73" i="30"/>
  <c r="D8" i="29"/>
  <c r="G8" i="29"/>
  <c r="E8" i="29"/>
  <c r="H8" i="29"/>
  <c r="E8" i="23"/>
  <c r="H8" i="23"/>
  <c r="C8" i="23"/>
  <c r="F8" i="23"/>
  <c r="E10" i="21"/>
  <c r="F43" i="21"/>
  <c r="F13" i="21"/>
  <c r="F15" i="21"/>
  <c r="F17" i="21"/>
  <c r="F19" i="21"/>
  <c r="F21" i="21"/>
  <c r="F23" i="21"/>
  <c r="F25" i="21"/>
  <c r="F27" i="21"/>
  <c r="F29" i="21"/>
  <c r="F31" i="21"/>
  <c r="F33" i="21"/>
  <c r="F35" i="21"/>
  <c r="F37" i="21"/>
  <c r="F39" i="21"/>
  <c r="F41" i="21"/>
  <c r="F10" i="21"/>
  <c r="F15" i="30"/>
  <c r="F10" i="30"/>
  <c r="F76" i="30"/>
  <c r="F79" i="30"/>
  <c r="F8" i="30"/>
  <c r="E16" i="7"/>
  <c r="E8" i="7"/>
  <c r="F78" i="7"/>
  <c r="E8" i="19"/>
  <c r="F18" i="19"/>
  <c r="F15" i="19"/>
  <c r="F10" i="19"/>
  <c r="F12" i="19"/>
  <c r="F8" i="19"/>
  <c r="D18" i="31"/>
  <c r="E18" i="31"/>
  <c r="F18" i="31"/>
  <c r="C18" i="31"/>
  <c r="C11" i="31"/>
  <c r="D11" i="31"/>
  <c r="E11" i="31"/>
  <c r="F11" i="31"/>
  <c r="F81" i="18"/>
  <c r="D81" i="18"/>
  <c r="E81" i="18"/>
  <c r="C81" i="18"/>
  <c r="C67" i="18"/>
  <c r="D67" i="18"/>
  <c r="E67" i="18"/>
  <c r="F67" i="18"/>
  <c r="D37" i="18"/>
  <c r="E37" i="18"/>
  <c r="F37" i="18"/>
  <c r="C37" i="18"/>
  <c r="D25" i="18"/>
  <c r="E25" i="18"/>
  <c r="F25" i="18"/>
  <c r="C25" i="18"/>
  <c r="D21" i="18"/>
  <c r="E21" i="18"/>
  <c r="F21" i="18"/>
  <c r="C21" i="18"/>
  <c r="D17" i="18"/>
  <c r="E17" i="18"/>
  <c r="F17" i="18"/>
  <c r="C17" i="18"/>
  <c r="D13" i="18"/>
  <c r="E13" i="18"/>
  <c r="F13" i="18"/>
  <c r="C13" i="18"/>
  <c r="F84" i="30"/>
  <c r="F13" i="30"/>
  <c r="F86" i="30"/>
  <c r="F81" i="7"/>
  <c r="F13" i="7"/>
  <c r="F20" i="7"/>
  <c r="F24" i="7"/>
  <c r="F28" i="7"/>
  <c r="F32" i="7"/>
  <c r="F36" i="7"/>
  <c r="F40" i="7"/>
  <c r="F45" i="7"/>
  <c r="F58" i="7"/>
  <c r="F63" i="7"/>
  <c r="F67" i="7"/>
  <c r="F71" i="7"/>
  <c r="F75" i="7"/>
  <c r="F88" i="7"/>
  <c r="F10" i="7"/>
  <c r="F18" i="7"/>
  <c r="F22" i="7"/>
  <c r="F26" i="7"/>
  <c r="F30" i="7"/>
  <c r="F34" i="7"/>
  <c r="F38" i="7"/>
  <c r="F42" i="7"/>
  <c r="F56" i="7"/>
  <c r="F61" i="7"/>
  <c r="F65" i="7"/>
  <c r="F69" i="7"/>
  <c r="F73" i="7"/>
  <c r="F86" i="7"/>
  <c r="F16" i="7"/>
  <c r="F8" i="7"/>
  <c r="F79" i="18"/>
  <c r="E79" i="18"/>
  <c r="D79" i="18"/>
  <c r="C79" i="18"/>
  <c r="F65" i="18"/>
  <c r="E65" i="18"/>
  <c r="D65" i="18"/>
  <c r="C65" i="18"/>
  <c r="F35" i="18"/>
  <c r="E35" i="18"/>
  <c r="D35" i="18"/>
  <c r="C35" i="18"/>
  <c r="F23" i="18"/>
  <c r="E23" i="18"/>
  <c r="D23" i="18"/>
  <c r="C23" i="18"/>
  <c r="F19" i="18"/>
  <c r="E19" i="18"/>
  <c r="D19" i="18"/>
  <c r="C19" i="18"/>
  <c r="F15" i="18"/>
  <c r="E15" i="18"/>
  <c r="D15" i="18"/>
  <c r="C15" i="18"/>
  <c r="F11" i="18"/>
  <c r="E11" i="18"/>
  <c r="D11" i="18"/>
  <c r="C11" i="18"/>
  <c r="D10" i="21"/>
</calcChain>
</file>

<file path=xl/sharedStrings.xml><?xml version="1.0" encoding="utf-8"?>
<sst xmlns="http://schemas.openxmlformats.org/spreadsheetml/2006/main" count="1255" uniqueCount="407">
  <si>
    <t xml:space="preserve">   brunatnego (lignitu) ………………………………………………………</t>
  </si>
  <si>
    <t xml:space="preserve">Produkcja chemikaliów i wyrobów </t>
  </si>
  <si>
    <t xml:space="preserve">Produkcja pojazdów samochodowych, </t>
  </si>
  <si>
    <t xml:space="preserve">    i optycznych ……………………………………………………….….</t>
  </si>
  <si>
    <r>
      <t xml:space="preserve">SEKCJE
</t>
    </r>
    <r>
      <rPr>
        <i/>
        <sz val="10"/>
        <rFont val="Times New Roman CE"/>
        <charset val="238"/>
      </rPr>
      <t>SECTIONS</t>
    </r>
  </si>
  <si>
    <r>
      <t xml:space="preserve">w odsetkach
</t>
    </r>
    <r>
      <rPr>
        <i/>
        <sz val="10"/>
        <rFont val="Times New Roman"/>
        <family val="1"/>
        <charset val="238"/>
      </rPr>
      <t>in percent</t>
    </r>
  </si>
  <si>
    <r>
      <t xml:space="preserve">    i odpadami;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……………………………..</t>
    </r>
  </si>
  <si>
    <r>
      <t xml:space="preserve">   elektryczną, gaz, parę wodną i gorącą wodę</t>
    </r>
    <r>
      <rPr>
        <vertAlign val="superscript"/>
        <sz val="10"/>
        <rFont val="Symbol"/>
        <family val="1"/>
        <charset val="2"/>
      </rPr>
      <t>D</t>
    </r>
  </si>
  <si>
    <r>
      <t xml:space="preserve">w odsetkach     </t>
    </r>
    <r>
      <rPr>
        <i/>
        <sz val="10"/>
        <rFont val="Times New Roman CE"/>
        <family val="1"/>
        <charset val="238"/>
      </rPr>
      <t>in percent</t>
    </r>
  </si>
  <si>
    <t xml:space="preserve">                           WEDŁUG  SEKCJI I DZIAŁÓW  (dok.)</t>
  </si>
  <si>
    <t xml:space="preserve">                           GROSS VALUE OF LIQUIDATED FIXED ASSETS  IN INDUSTRY BY  SECTIONS AND DIVISIONS  (cont.)</t>
  </si>
  <si>
    <t xml:space="preserve">    i optycznych ………………………………………………………..</t>
  </si>
  <si>
    <t xml:space="preserve">Produkcja komputerów, wyrobów elektronicznych </t>
  </si>
  <si>
    <r>
      <t xml:space="preserve">  a</t>
    </r>
    <r>
      <rPr>
        <sz val="9"/>
        <rFont val="Times New Roman CE"/>
        <family val="1"/>
        <charset val="238"/>
      </rPr>
      <t xml:space="preserve"> Grupowanie metodą jednostek lokalnych rodzaju działalności.</t>
    </r>
  </si>
  <si>
    <t xml:space="preserve">                          Stan w dniu 31 XII</t>
  </si>
  <si>
    <t xml:space="preserve">    elektryczną, gaz,  parę wodną  i  gorącą</t>
  </si>
  <si>
    <t>Manufacture of paper and paper products</t>
  </si>
  <si>
    <t>Poligrafia i reprodukcja zapisanych nośników informacji ………………………</t>
  </si>
  <si>
    <t>Printing and reproduction of recorded media</t>
  </si>
  <si>
    <t xml:space="preserve">Manufacture of  chemicals and chemical products </t>
  </si>
  <si>
    <t>Produkcja wyrobów z gumy i tworzyw sztucznych ………………………….</t>
  </si>
  <si>
    <t>Produkcja wyrobów z pozostałych mineralnych surowców</t>
  </si>
  <si>
    <t>Produkcja metali ……………………………………………………………………….</t>
  </si>
  <si>
    <t>Produkcja urządzeń elektrycznych  …………………………………………….</t>
  </si>
  <si>
    <t>Manufacture of electrical  equipment</t>
  </si>
  <si>
    <t>Produkcja pozostałego sprzętu transportowego ………………………………</t>
  </si>
  <si>
    <t>Produkcja mebli ………………………………………………………………….</t>
  </si>
  <si>
    <t>Manufacture of furniture</t>
  </si>
  <si>
    <t>Pozostała produkcja wyrobów …………………………………………………..</t>
  </si>
  <si>
    <t>Electricity, gas, steam and air conditioning supply</t>
  </si>
  <si>
    <t xml:space="preserve">Dostawa wody; gospodarowanie ściekami i odpadami; </t>
  </si>
  <si>
    <t>Pobór, uzdatnianie i dostarczanie wody………………………………………….</t>
  </si>
  <si>
    <t>Water collection, treatment and supply</t>
  </si>
  <si>
    <t xml:space="preserve">Waste collection, treatment and disposal activities; </t>
  </si>
  <si>
    <t xml:space="preserve">    materials recovery</t>
  </si>
  <si>
    <t>2005=100</t>
  </si>
  <si>
    <t xml:space="preserve">Wytwarzanie i zaopatrywanie w energię  elektryczną, </t>
  </si>
  <si>
    <t xml:space="preserve">  a Grouping by local kind-of-activity unit method.</t>
  </si>
  <si>
    <t xml:space="preserve">    </t>
  </si>
  <si>
    <t xml:space="preserve"> </t>
  </si>
  <si>
    <t>b</t>
  </si>
  <si>
    <t>a</t>
  </si>
  <si>
    <t>Mining and quarrying</t>
  </si>
  <si>
    <t>Manufacturing</t>
  </si>
  <si>
    <t>Produkcja wyrobów tytoniowych .......................................................................</t>
  </si>
  <si>
    <t>Manufacture of  tobacco products</t>
  </si>
  <si>
    <t>Manufacture of  textiles</t>
  </si>
  <si>
    <t>Przetwórstwo przemysłowe (cd.)</t>
  </si>
  <si>
    <t>Manufacturing (cont.)</t>
  </si>
  <si>
    <t>Manufacture of  rubber and plastic products</t>
  </si>
  <si>
    <t>Manufacture of basic metals</t>
  </si>
  <si>
    <t>Przetwórstwo przemysłowe (dok.)</t>
  </si>
  <si>
    <t>Manufacture of other transport equipment</t>
  </si>
  <si>
    <t xml:space="preserve">                         - WARTOŚĆ BRUTTO (bieżące ceny ewidencyjne)</t>
  </si>
  <si>
    <r>
      <t xml:space="preserve">ogółem
</t>
    </r>
    <r>
      <rPr>
        <i/>
        <sz val="9"/>
        <rFont val="Times New Roman CE"/>
        <family val="1"/>
        <charset val="238"/>
      </rPr>
      <t>total</t>
    </r>
  </si>
  <si>
    <t xml:space="preserve">Manufacture of motor vehicles, trailers </t>
  </si>
  <si>
    <t xml:space="preserve">Wytwarzanie i zaopatrywanie w energię </t>
  </si>
  <si>
    <r>
      <t xml:space="preserve">P O L S K A </t>
    </r>
    <r>
      <rPr>
        <sz val="10"/>
        <rFont val="Times New Roman CE"/>
        <family val="1"/>
        <charset val="238"/>
      </rPr>
      <t>.............................................................................</t>
    </r>
  </si>
  <si>
    <r>
      <t xml:space="preserve">WOJEWÓDZTWA
</t>
    </r>
    <r>
      <rPr>
        <i/>
        <sz val="10"/>
        <rFont val="Times New Roman CE"/>
        <family val="1"/>
        <charset val="238"/>
      </rPr>
      <t>VOIVODSHIPS</t>
    </r>
  </si>
  <si>
    <r>
      <t xml:space="preserve">                           </t>
    </r>
    <r>
      <rPr>
        <i/>
        <sz val="10"/>
        <rFont val="Times New Roman CE"/>
        <family val="1"/>
        <charset val="238"/>
      </rPr>
      <t>As of 31 XII</t>
    </r>
  </si>
  <si>
    <t>Manufacture of other non-metallic mineral products</t>
  </si>
  <si>
    <t xml:space="preserve">                             WEDŁUG SEKTORÓW WŁASNOŚCI  I  SEKCJI (bieżące ceny ewidencyjne)</t>
  </si>
  <si>
    <t xml:space="preserve">                           GROSS VALUE OF FIXED ASSETS IN INDUSTRY BY  SECTIONS  AND  DIVISIONS</t>
  </si>
  <si>
    <t xml:space="preserve">                           (current book-keeping prices)</t>
  </si>
  <si>
    <t xml:space="preserve">                           GROSS VALUE OF FIXED ASSETS IN INDUSTRY BY  SECTIONS  AND  DIVISIONS (cont.)</t>
  </si>
  <si>
    <t xml:space="preserve">                            W PRZEMYŚLE   WEDŁUG  SEKCJI I DZIAŁÓW  (bieżące ceny ewidencyjne)</t>
  </si>
  <si>
    <t>Public sector</t>
  </si>
  <si>
    <t xml:space="preserve"> Sektor prywatny ..............................................................................................</t>
  </si>
  <si>
    <t xml:space="preserve"> Private sector</t>
  </si>
  <si>
    <t xml:space="preserve">   a See general notes to the Yearbook, item 11 on page  30.</t>
  </si>
  <si>
    <t xml:space="preserve">                           GROSS VALUE OF FIXED ASSETS OBTAINED FROM INVESTMENT ACTIVITY IN INDUSTRY                         </t>
  </si>
  <si>
    <t xml:space="preserve">                            Stan w dniu 31 XII</t>
  </si>
  <si>
    <t xml:space="preserve">                          GROSS VALUE AND DEGREE OF CONSUMPTION OF FIXED ASSETS   IN INDUSTRY  BY GROUPS </t>
  </si>
  <si>
    <t xml:space="preserve">                             Stan w dniu 31 XII</t>
  </si>
  <si>
    <t xml:space="preserve">                            GROSS VALUE AND DEGREE OF CONSUMPTION OF FIXED ASSETS   IN INDUSTRY  BY GROUPS </t>
  </si>
  <si>
    <t xml:space="preserve">                             Stan w dniu 31 XII  </t>
  </si>
  <si>
    <t>Sektor publiczny ..................................</t>
  </si>
  <si>
    <t xml:space="preserve">Public sector </t>
  </si>
  <si>
    <t xml:space="preserve">Private sector </t>
  </si>
  <si>
    <t xml:space="preserve"> T O T A L                                               </t>
  </si>
  <si>
    <t xml:space="preserve">Mining and quarrying                              </t>
  </si>
  <si>
    <t xml:space="preserve">Manufacturing                                          </t>
  </si>
  <si>
    <t xml:space="preserve">Dostawa wody; gospodarowanie ściekami </t>
  </si>
  <si>
    <t xml:space="preserve">Water supply; sewerage, waste management </t>
  </si>
  <si>
    <t xml:space="preserve">    and remediation activities</t>
  </si>
  <si>
    <t xml:space="preserve">W tym wydobywanie węgla kamiennego  </t>
  </si>
  <si>
    <t xml:space="preserve">    i węgla brunatnego (lignitu) ……………………………………..</t>
  </si>
  <si>
    <t xml:space="preserve">Of which mining of coal and lignite </t>
  </si>
  <si>
    <t>Produkcja artykułów spożywczych ................................................................</t>
  </si>
  <si>
    <t>Manufacture of food products</t>
  </si>
  <si>
    <t>Produkcja napojów …………...…..….............................................................</t>
  </si>
  <si>
    <t>Manufacture of beverages</t>
  </si>
  <si>
    <t>Produkcja wyrobów tekstylnych ……………………………………………..</t>
  </si>
  <si>
    <t>Produkcja odzieży ...........................................................................……….</t>
  </si>
  <si>
    <t>Manufacture of leather and related products</t>
  </si>
  <si>
    <t xml:space="preserve">Electricity, gas, steam and air conditioning </t>
  </si>
  <si>
    <t xml:space="preserve">    supply</t>
  </si>
  <si>
    <t xml:space="preserve">Manufacture of products of wood, cork, straw </t>
  </si>
  <si>
    <t xml:space="preserve">Poligrafia i reprodukcja zapisanych nośników </t>
  </si>
  <si>
    <t xml:space="preserve">    informacji …………………………………………..</t>
  </si>
  <si>
    <t xml:space="preserve">Produkcja koksu i produktów rafinacji ropy </t>
  </si>
  <si>
    <t xml:space="preserve">Produkcja wyrobów z pozostałych mineralnych </t>
  </si>
  <si>
    <t xml:space="preserve">Wytwarzanie i zaopatrywanie w energię  </t>
  </si>
  <si>
    <t>Dostawa wody; gospodarowanie ściekami</t>
  </si>
  <si>
    <t xml:space="preserve"> Górnictwo i wydobywanie  ....................................................</t>
  </si>
  <si>
    <t>Przetwórstwo przemysłowe .....................................................</t>
  </si>
  <si>
    <t xml:space="preserve">Electricity, gas, steam and air conditioning supply          </t>
  </si>
  <si>
    <t>Dostawa wody; gospodarowanie ściekami i odpadami;</t>
  </si>
  <si>
    <t>Poligrafia i reprodukcja zapisanych nośników  informacji …………………………………………..</t>
  </si>
  <si>
    <t xml:space="preserve">    niemetalicznych …………………………………………………………..</t>
  </si>
  <si>
    <t xml:space="preserve">Wytwarzanie i zaopatrywanie w energię elektryczną, gaz, </t>
  </si>
  <si>
    <t>Manufacture of computer, electronic and optical products</t>
  </si>
  <si>
    <t xml:space="preserve">     i optycznych ………………………………………………... </t>
  </si>
  <si>
    <t>Naprawa, konserwacja i instalowanie maszyn i urządzeń ………………..</t>
  </si>
  <si>
    <t>Repair and installation of machinery and equipment</t>
  </si>
  <si>
    <t xml:space="preserve">    i optycznych ……………………………………………….…</t>
  </si>
  <si>
    <t xml:space="preserve">Manufacture of computer, electronic and optical </t>
  </si>
  <si>
    <t xml:space="preserve">    products</t>
  </si>
  <si>
    <t xml:space="preserve">Naprawa, konserwacja i instalowanie maszyn </t>
  </si>
  <si>
    <t xml:space="preserve"> Górnictwo i wydobywanie  ........................................................</t>
  </si>
  <si>
    <t>Przetwórstwo przemysłowe ........................................................</t>
  </si>
  <si>
    <t>Other manufacturing</t>
  </si>
  <si>
    <t>sektor publiczny
public sector</t>
  </si>
  <si>
    <t>Wytwarzanie i zaopatrywanie w energię</t>
  </si>
  <si>
    <t xml:space="preserve">Dostawa wody; gospodarowanie ściekami  </t>
  </si>
  <si>
    <t xml:space="preserve">     and remediation activities</t>
  </si>
  <si>
    <t xml:space="preserve">Manufacture of motor vehicles, trailers and semi-trailers </t>
  </si>
  <si>
    <t xml:space="preserve">    and semi-trailers</t>
  </si>
  <si>
    <t>Manufacture of motor vehicles, trailers and semi-trailers</t>
  </si>
  <si>
    <t xml:space="preserve">Manufacture of coke and refined petroleum products </t>
  </si>
  <si>
    <t>Manufacture of machinery and equipment  n.e.c.</t>
  </si>
  <si>
    <t xml:space="preserve">    i urządzeń …………………………………………….</t>
  </si>
  <si>
    <t xml:space="preserve">                           (bieżące ceny ewidencyjne)</t>
  </si>
  <si>
    <t>50-249</t>
  </si>
  <si>
    <t>T O T A L</t>
  </si>
  <si>
    <t>Sektor publiczny</t>
  </si>
  <si>
    <t>Sektor prywatny</t>
  </si>
  <si>
    <t>Private sector</t>
  </si>
  <si>
    <t xml:space="preserve">    sektor publiczny</t>
  </si>
  <si>
    <t xml:space="preserve">    public sector</t>
  </si>
  <si>
    <t xml:space="preserve">    sektor prywatny</t>
  </si>
  <si>
    <t xml:space="preserve">    private sector</t>
  </si>
  <si>
    <t xml:space="preserve">    i węgla brunatnego (lignitu) </t>
  </si>
  <si>
    <t xml:space="preserve">                           PRZEMYSŁOWYCH WEDŁUG  SEKTORÓW WŁASNOŚCI,  SEKCJI I DZIAŁÓW  (cd.)</t>
  </si>
  <si>
    <t xml:space="preserve">                            GROSS VALUE OF FIXED ASSETS OF  SMALL AND MEDIUM SIZE INDUSTRIAL  ENTERPRISES </t>
  </si>
  <si>
    <t xml:space="preserve">                           As of 31 XII</t>
  </si>
  <si>
    <t>Przetwórstwo przemysłowe  (cd.)</t>
  </si>
  <si>
    <t>Manufacturing  (cont.)</t>
  </si>
  <si>
    <t xml:space="preserve">     surowców niemetalicznych </t>
  </si>
  <si>
    <t xml:space="preserve">    i optycznych </t>
  </si>
  <si>
    <t xml:space="preserve">                            (bieżące ceny ewidencyjne)</t>
  </si>
  <si>
    <t xml:space="preserve">                              Stan w dniu 31 XII  </t>
  </si>
  <si>
    <t xml:space="preserve">                            As of 31 XII  </t>
  </si>
  <si>
    <t xml:space="preserve">                           Stan w dniu 31 XII  </t>
  </si>
  <si>
    <t xml:space="preserve">                          As of 31 XII  </t>
  </si>
  <si>
    <t xml:space="preserve">                          INDICES OF GROSS VALUE OF FIXED ASSETS IN INDUSTRY BY  SECTIONS AND DIVISIONS  (cont.)</t>
  </si>
  <si>
    <t xml:space="preserve">                          OF FIXED  ASSETS, SECTIONS AND OWNERSHIP SECTORS</t>
  </si>
  <si>
    <t xml:space="preserve">                           Stan w dniu 31 XII</t>
  </si>
  <si>
    <r>
      <t xml:space="preserve">                          </t>
    </r>
    <r>
      <rPr>
        <i/>
        <sz val="10"/>
        <rFont val="Times New Roman CE"/>
        <family val="1"/>
        <charset val="238"/>
      </rPr>
      <t>As of 31 XII</t>
    </r>
  </si>
  <si>
    <r>
      <t xml:space="preserve">                            </t>
    </r>
    <r>
      <rPr>
        <i/>
        <sz val="10"/>
        <rFont val="Times New Roman CE"/>
        <family val="1"/>
        <charset val="238"/>
      </rPr>
      <t>As of 31 XII</t>
    </r>
  </si>
  <si>
    <t xml:space="preserve">                           W PRZEMYŚLE   WEDŁUG SEKTORÓW WŁASNOŚCI I SEKCJI (bieżące ceny ewidencyjne)</t>
  </si>
  <si>
    <t xml:space="preserve">                           BY OWNERSHIP SECTORS  AND  SECTIONS (current book-keeping prices)</t>
  </si>
  <si>
    <t xml:space="preserve">                            GROSS VALUE OF FIXED ASSETS OBTAINED FROM INVESTMENT ACTIVITY IN INDUSTRY                         </t>
  </si>
  <si>
    <t xml:space="preserve">                            BY  SECTIONS AND DIVISIONS (current book-keeping prices)</t>
  </si>
  <si>
    <t xml:space="preserve">                           W PRZEMYŚLE   WEDŁUG  SEKCJI I DZIAŁÓW  (dok.)</t>
  </si>
  <si>
    <t xml:space="preserve">                           BY  SECTIONS AND DIVISIONS (cont.)</t>
  </si>
  <si>
    <t xml:space="preserve">                             INWESTYCYJNEJ W PRZEMYŚLE WEDŁUG SEKCJI    (bieżące ceny ewidencyjne)</t>
  </si>
  <si>
    <t xml:space="preserve">                            GROSS VALUE OF NEW FIXED ASSETS OBTAINED FROM INVESTMENT ACTIVITY  IN INDUSTRY </t>
  </si>
  <si>
    <t xml:space="preserve">                            BY SECTIONS   (current  book-keeping prices) </t>
  </si>
  <si>
    <t xml:space="preserve">                              WEDŁUG SEKTORÓW WŁASNOŚCI  I  SEKCJI (bieżące ceny ewidencyjne)</t>
  </si>
  <si>
    <t xml:space="preserve">                             GROSS VALUE OF LIQUIDATED FIXED ASSETS  IN INDUSTRY BY OWNERSHIP SECTORS</t>
  </si>
  <si>
    <t xml:space="preserve">                             AND SECTIONS  (current book-keeping prices)</t>
  </si>
  <si>
    <t xml:space="preserve">                              WEDŁUG  SEKCJI I DZIAŁÓW (bieżące ceny ewidencyjne)</t>
  </si>
  <si>
    <t xml:space="preserve">                              GROSS VALUE OF LIQUIDATED FIXED ASSETS  IN INDUSTRY BY  SECTIONS AND DIVISIONS</t>
  </si>
  <si>
    <t xml:space="preserve">                              (current book-keeping prices)</t>
  </si>
  <si>
    <r>
      <t xml:space="preserve">                           GROSS VALUE OF FIXED ASSETS IN INDUSTRY BY VOIVODSHIPS</t>
    </r>
    <r>
      <rPr>
        <b/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 xml:space="preserve"> (current book-keeping prices)</t>
    </r>
  </si>
  <si>
    <t xml:space="preserve">                            Stan w dniu 31 XII </t>
  </si>
  <si>
    <t xml:space="preserve">                            BY OWNERSHIP SECTORS, SECTIONS AND DIVISIONS  (current book-keeping prices)</t>
  </si>
  <si>
    <t xml:space="preserve">                           GROSS VALUE OF FIXED ASSETS OF  SMALL AND MEDIUM SIZE INDUSTRIAL  ENTERPRISES </t>
  </si>
  <si>
    <t xml:space="preserve">                           BY OWNERSHIP SECTORS, SECTIONS AND DIVISIONS  (cont.)</t>
  </si>
  <si>
    <t>#</t>
  </si>
  <si>
    <t xml:space="preserve">                           BY OWNERSHIP SECTORS, SECTIONS AND DIVISIONS (cont.)</t>
  </si>
  <si>
    <t xml:space="preserve">                         STOCK AND MOVEMENT OF FIXED ASSETS IN INDUSTRY BY OWNERSHIP SECTORS - GROSS VALUE</t>
  </si>
  <si>
    <t xml:space="preserve">                         (current book-keeping prices)</t>
  </si>
  <si>
    <t xml:space="preserve">                             As of 31 XII  </t>
  </si>
  <si>
    <t>2007 ………………………………</t>
  </si>
  <si>
    <t>2008 ……………………………..</t>
  </si>
  <si>
    <t>2009 ………………………………..</t>
  </si>
  <si>
    <t>2010 ………………………………..</t>
  </si>
  <si>
    <t>2006 ………………………………</t>
  </si>
  <si>
    <r>
      <t xml:space="preserve">Ogółem
</t>
    </r>
    <r>
      <rPr>
        <i/>
        <sz val="10"/>
        <rFont val="Times New Roman CE"/>
        <family val="1"/>
        <charset val="238"/>
      </rPr>
      <t>Total</t>
    </r>
  </si>
  <si>
    <r>
      <t xml:space="preserve">Górnictwo i wydobywanie
</t>
    </r>
    <r>
      <rPr>
        <i/>
        <sz val="10"/>
        <rFont val="Times New Roman CE"/>
        <family val="1"/>
        <charset val="238"/>
      </rPr>
      <t>Mining and quarrying</t>
    </r>
  </si>
  <si>
    <r>
      <t xml:space="preserve">Przetwórstwo przemysłowe
</t>
    </r>
    <r>
      <rPr>
        <i/>
        <sz val="10"/>
        <rFont val="Times New Roman CE"/>
        <family val="1"/>
        <charset val="238"/>
      </rPr>
      <t>Manufacturing</t>
    </r>
  </si>
  <si>
    <r>
      <t>Wytwarzanie
 i zaopatrywanie
 w energię elektryczną, gaz, parę wodną i gorącą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
</t>
    </r>
    <r>
      <rPr>
        <i/>
        <sz val="10"/>
        <rFont val="Times New Roman CE"/>
        <charset val="238"/>
      </rPr>
      <t>Electricity, gas, steam and air conditioning supply</t>
    </r>
  </si>
  <si>
    <r>
      <t>Dostawa wody; gospodarowanie ściekami i odpadami; rekultywacja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
</t>
    </r>
    <r>
      <rPr>
        <i/>
        <sz val="10"/>
        <rFont val="Times New Roman"/>
        <family val="1"/>
        <charset val="238"/>
      </rPr>
      <t>Water supply; sewerage, waste management and remediation activities</t>
    </r>
  </si>
  <si>
    <r>
      <t>2011</t>
    </r>
    <r>
      <rPr>
        <sz val="10"/>
        <rFont val="Times New Roman CE"/>
        <charset val="238"/>
      </rPr>
      <t>…………………………………</t>
    </r>
  </si>
  <si>
    <r>
      <t xml:space="preserve">                          INDICES OF GROSS VALUE OF FIXED ASSETS IN INDUSTRY BY  SECTIONS (constant prices</t>
    </r>
    <r>
      <rPr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>)</t>
    </r>
  </si>
  <si>
    <r>
      <t xml:space="preserve">                          (ceny stałe</t>
    </r>
    <r>
      <rPr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>)</t>
    </r>
  </si>
  <si>
    <r>
      <t xml:space="preserve">                          I  DZIAŁÓW (ceny stałe</t>
    </r>
    <r>
      <rPr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>)</t>
    </r>
  </si>
  <si>
    <r>
      <t xml:space="preserve">                          (constant prices</t>
    </r>
    <r>
      <rPr>
        <b/>
        <i/>
        <vertAlign val="superscript"/>
        <sz val="10"/>
        <rFont val="Times New Roman CE"/>
        <charset val="238"/>
      </rPr>
      <t>a</t>
    </r>
    <r>
      <rPr>
        <b/>
        <i/>
        <sz val="10"/>
        <rFont val="Times New Roman CE"/>
        <charset val="238"/>
      </rPr>
      <t>)</t>
    </r>
  </si>
  <si>
    <t xml:space="preserve">                          INDICES OF GROSS VALUE OF FIXED ASSETS IN INDUSTRY BY  SECTIONS AND DIVISIONS</t>
  </si>
  <si>
    <t xml:space="preserve">                           I DZIAŁÓW  (dok.)</t>
  </si>
  <si>
    <t xml:space="preserve">                           GRUP ŚRODKÓW TRWAŁYCH, SEKCJI I SEKTORÓW WŁASNOŚCI</t>
  </si>
  <si>
    <t xml:space="preserve">                           GRUP ŚRODKÓW TRWAŁYCH, SEKCJI I SEKTORÓW WŁASNOŚCI (dok.)</t>
  </si>
  <si>
    <t xml:space="preserve">                           GROSS VALUE AND DEGREE OF CONSUMPTION OF FIXED ASSETS   IN INDUSTRY  BY GROUPS </t>
  </si>
  <si>
    <t xml:space="preserve">                           OF FIXED  ASSETS, SECTIONS AND OWNERSHIP SECTORS (cont.)</t>
  </si>
  <si>
    <t xml:space="preserve">                           ŚRODKÓW TRWAŁYCH, SEKCJI I DZIAŁÓW W 2011 R. </t>
  </si>
  <si>
    <t xml:space="preserve">                            OF FIXED  ASSETS, SECTIONS AND DIVISIONS IN 2011  </t>
  </si>
  <si>
    <t xml:space="preserve">                          ŚRODKÓW TRWAŁYCH, SEKCJI I DZIAŁÓW W 2011 R. (cd.)</t>
  </si>
  <si>
    <t xml:space="preserve">                          OF FIXED  ASSETS, SECTIONS AND DIVISIONS  IN 2011 (cont.) </t>
  </si>
  <si>
    <t xml:space="preserve">                          ŚRODKÓW TRWAŁYCH, SEKCJI I DZIAŁÓW W 2011 R.  (dok.)</t>
  </si>
  <si>
    <t xml:space="preserve">                          OF FIXED  ASSETS, SECTIONS AND DIVISIONS IN 2011 (cont.) </t>
  </si>
  <si>
    <r>
      <t xml:space="preserve">WYSZCZEGÓLNIENIE
</t>
    </r>
    <r>
      <rPr>
        <i/>
        <sz val="10"/>
        <rFont val="Times New Roman CE"/>
        <family val="1"/>
        <charset val="238"/>
      </rPr>
      <t>SPECIFICATION</t>
    </r>
  </si>
  <si>
    <r>
      <t xml:space="preserve">Stan w dniu 1 I
</t>
    </r>
    <r>
      <rPr>
        <i/>
        <sz val="10"/>
        <rFont val="Times New Roman CE"/>
        <family val="1"/>
        <charset val="238"/>
      </rPr>
      <t>As of 1 I</t>
    </r>
  </si>
  <si>
    <r>
      <t xml:space="preserve">Stan w dniu 31 XII
</t>
    </r>
    <r>
      <rPr>
        <i/>
        <sz val="10"/>
        <rFont val="Times New Roman CE"/>
        <family val="1"/>
        <charset val="238"/>
      </rPr>
      <t>As of 31XII</t>
    </r>
  </si>
  <si>
    <r>
      <t xml:space="preserve">Przyrost         </t>
    </r>
    <r>
      <rPr>
        <i/>
        <sz val="10"/>
        <rFont val="Times New Roman CE"/>
        <family val="1"/>
        <charset val="238"/>
      </rPr>
      <t xml:space="preserve">  Increment</t>
    </r>
  </si>
  <si>
    <r>
      <t xml:space="preserve">ogółem
</t>
    </r>
    <r>
      <rPr>
        <i/>
        <sz val="10"/>
        <rFont val="Times New Roman CE"/>
        <family val="1"/>
        <charset val="238"/>
      </rPr>
      <t>total</t>
    </r>
  </si>
  <si>
    <r>
      <t xml:space="preserve">w tym     </t>
    </r>
    <r>
      <rPr>
        <i/>
        <sz val="10"/>
        <rFont val="Times New Roman CE"/>
        <family val="1"/>
        <charset val="238"/>
      </rPr>
      <t>of which</t>
    </r>
  </si>
  <si>
    <r>
      <t xml:space="preserve">zlikwidowane
</t>
    </r>
    <r>
      <rPr>
        <i/>
        <sz val="10"/>
        <rFont val="Times New Roman CE"/>
        <family val="1"/>
        <charset val="238"/>
      </rPr>
      <t>liquidated</t>
    </r>
  </si>
  <si>
    <r>
      <t xml:space="preserve">w mln zł      </t>
    </r>
    <r>
      <rPr>
        <i/>
        <sz val="10"/>
        <rFont val="Times New Roman CE"/>
        <family val="1"/>
        <charset val="238"/>
      </rPr>
      <t>in mln zl</t>
    </r>
  </si>
  <si>
    <r>
      <t xml:space="preserve">w % stanu 
w dniu 1 I
</t>
    </r>
    <r>
      <rPr>
        <i/>
        <sz val="10"/>
        <rFont val="Times New Roman CE"/>
        <family val="1"/>
        <charset val="238"/>
      </rPr>
      <t>in % of as of 1 I</t>
    </r>
  </si>
  <si>
    <r>
      <t xml:space="preserve">w mln zł     </t>
    </r>
    <r>
      <rPr>
        <i/>
        <sz val="10"/>
        <rFont val="Times New Roman CE"/>
        <family val="1"/>
        <charset val="238"/>
      </rPr>
      <t xml:space="preserve"> in mln zl</t>
    </r>
  </si>
  <si>
    <r>
      <t xml:space="preserve">O G Ó Ł E M </t>
    </r>
    <r>
      <rPr>
        <sz val="10"/>
        <rFont val="Times New Roman CE"/>
        <family val="1"/>
        <charset val="238"/>
      </rPr>
      <t>........................................</t>
    </r>
  </si>
  <si>
    <r>
      <t>uzyskane
z działalności inwestycyjnej</t>
    </r>
    <r>
      <rPr>
        <i/>
        <vertAlign val="superscript"/>
        <sz val="10"/>
        <rFont val="Times New Roman CE"/>
        <family val="1"/>
        <charset val="238"/>
      </rPr>
      <t xml:space="preserve">a
</t>
    </r>
    <r>
      <rPr>
        <i/>
        <sz val="10"/>
        <rFont val="Times New Roman CE"/>
        <family val="1"/>
        <charset val="238"/>
      </rPr>
      <t>obtained from investment activity</t>
    </r>
    <r>
      <rPr>
        <i/>
        <vertAlign val="superscript"/>
        <sz val="10"/>
        <rFont val="Times New Roman CE"/>
        <family val="1"/>
        <charset val="238"/>
      </rPr>
      <t>a</t>
    </r>
  </si>
  <si>
    <t xml:space="preserve">                            GROSS VALUE OF FIXED ASSETS IN INDUSTRY BY OWNERSHIP SECTORS  AND  SECTIONS </t>
  </si>
  <si>
    <t xml:space="preserve">                             (current book-keeping prices)</t>
  </si>
  <si>
    <r>
      <t xml:space="preserve">sektor prywatny
</t>
    </r>
    <r>
      <rPr>
        <i/>
        <sz val="10"/>
        <rFont val="Times New Roman CE"/>
        <family val="1"/>
        <charset val="238"/>
      </rPr>
      <t>private sector</t>
    </r>
  </si>
  <si>
    <r>
      <t xml:space="preserve">O G Ó Ł E M </t>
    </r>
    <r>
      <rPr>
        <sz val="10"/>
        <rFont val="Times New Roman CE"/>
        <family val="1"/>
        <charset val="238"/>
      </rPr>
      <t>..............................................................................</t>
    </r>
  </si>
  <si>
    <r>
      <t xml:space="preserve">    elektryczną, gaz, parę wodną i gorącą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       </t>
    </r>
  </si>
  <si>
    <r>
      <t xml:space="preserve">     i odpadami; rekultywacja</t>
    </r>
    <r>
      <rPr>
        <vertAlign val="superscript"/>
        <sz val="10"/>
        <rFont val="Symbol"/>
        <family val="1"/>
        <charset val="2"/>
      </rPr>
      <t>D</t>
    </r>
  </si>
  <si>
    <r>
      <t xml:space="preserve">                        WYSZCZEGÓLNIENIE
                            </t>
    </r>
    <r>
      <rPr>
        <i/>
        <sz val="10"/>
        <rFont val="Times New Roman CE"/>
        <family val="1"/>
        <charset val="238"/>
      </rPr>
      <t xml:space="preserve">SPECIFICATION
                       a - w mln zł     in mln zl
                       b - w odsetkach     in percent </t>
    </r>
  </si>
  <si>
    <t>Sektor prywatny .......................…….</t>
  </si>
  <si>
    <r>
      <t xml:space="preserve">SEKCJE I DZIAŁY
</t>
    </r>
    <r>
      <rPr>
        <i/>
        <sz val="10"/>
        <rFont val="Times New Roman CE"/>
        <family val="1"/>
        <charset val="238"/>
      </rPr>
      <t>SECTIONS AND DIVISIONS</t>
    </r>
  </si>
  <si>
    <r>
      <t xml:space="preserve">w mln zł             </t>
    </r>
    <r>
      <rPr>
        <i/>
        <sz val="10"/>
        <rFont val="Times New Roman CE"/>
        <family val="1"/>
        <charset val="238"/>
      </rPr>
      <t>in mln zl</t>
    </r>
  </si>
  <si>
    <r>
      <t xml:space="preserve">w odsetkach
</t>
    </r>
    <r>
      <rPr>
        <i/>
        <sz val="10"/>
        <rFont val="Times New Roman CE"/>
        <family val="1"/>
        <charset val="238"/>
      </rPr>
      <t>in percent</t>
    </r>
  </si>
  <si>
    <r>
      <t xml:space="preserve">O G Ó Ł E M </t>
    </r>
    <r>
      <rPr>
        <sz val="10"/>
        <rFont val="Times New Roman CE"/>
        <family val="1"/>
        <charset val="238"/>
      </rPr>
      <t>.....................................................................................................</t>
    </r>
  </si>
  <si>
    <r>
      <t>Górnictwo i wydobywanie</t>
    </r>
    <r>
      <rPr>
        <sz val="10"/>
        <rFont val="Times New Roman CE"/>
        <charset val="238"/>
      </rPr>
      <t>..........................................................................</t>
    </r>
  </si>
  <si>
    <r>
      <t>Przetwórstwo przemysłowe</t>
    </r>
    <r>
      <rPr>
        <sz val="10"/>
        <rFont val="Times New Roman CE"/>
        <charset val="238"/>
      </rPr>
      <t>..............................................................................</t>
    </r>
  </si>
  <si>
    <r>
      <t>Manufacture of wearing apparel</t>
    </r>
    <r>
      <rPr>
        <vertAlign val="superscript"/>
        <sz val="10"/>
        <rFont val="Times New Roman"/>
        <family val="1"/>
        <charset val="238"/>
      </rPr>
      <t xml:space="preserve"> </t>
    </r>
  </si>
  <si>
    <r>
      <t>Produkcja skór i wyrobów skórzanych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……………………………………..</t>
    </r>
  </si>
  <si>
    <r>
      <t>Produkcja papieru i wyrobów z  papieru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........................................................</t>
    </r>
  </si>
  <si>
    <r>
      <t>Produkcja koksu i produktów rafinacji ropy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….……………………</t>
    </r>
  </si>
  <si>
    <r>
      <t>Produkcja wyrobów farmaceutycznych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………………………………………</t>
    </r>
  </si>
  <si>
    <r>
      <t>Manufacture of  pharmaceutical products</t>
    </r>
    <r>
      <rPr>
        <vertAlign val="superscript"/>
        <sz val="10"/>
        <rFont val="Symbol"/>
        <family val="1"/>
        <charset val="2"/>
      </rPr>
      <t>D</t>
    </r>
  </si>
  <si>
    <r>
      <t>Produkcja wyrobów z metali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 .......................................................................</t>
    </r>
  </si>
  <si>
    <r>
      <t>Manufacture of  metal products</t>
    </r>
    <r>
      <rPr>
        <vertAlign val="superscript"/>
        <sz val="10"/>
        <rFont val="Symbol"/>
        <family val="1"/>
        <charset val="2"/>
      </rPr>
      <t>D</t>
    </r>
    <r>
      <rPr>
        <vertAlign val="superscript"/>
        <sz val="10"/>
        <rFont val="Times New Roman"/>
        <family val="1"/>
        <charset val="238"/>
      </rPr>
      <t xml:space="preserve"> </t>
    </r>
  </si>
  <si>
    <r>
      <t xml:space="preserve">     rekultywacja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………………………………………………………….</t>
    </r>
  </si>
  <si>
    <r>
      <t>Gospodarka odpadami; odzysk surowców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……………………………………..</t>
    </r>
  </si>
  <si>
    <r>
      <t xml:space="preserve">    and wicker</t>
    </r>
    <r>
      <rPr>
        <vertAlign val="superscript"/>
        <sz val="10"/>
        <rFont val="Symbol"/>
        <family val="1"/>
        <charset val="2"/>
      </rPr>
      <t>D</t>
    </r>
  </si>
  <si>
    <t xml:space="preserve">     surowców niemetalicznych ……………………………………………………………..</t>
  </si>
  <si>
    <t>Produkcja chemikaliów i wyrobów chemicznych………………………………</t>
  </si>
  <si>
    <r>
      <t>Produkcja pojazdów samochodowych, przyczep  i naczep</t>
    </r>
    <r>
      <rPr>
        <vertAlign val="superscript"/>
        <sz val="10"/>
        <rFont val="Symbol"/>
        <family val="1"/>
        <charset val="2"/>
      </rPr>
      <t>D</t>
    </r>
  </si>
  <si>
    <r>
      <t>Produkcja maszyn i urządzeń</t>
    </r>
    <r>
      <rPr>
        <vertAlign val="superscript"/>
        <sz val="10"/>
        <rFont val="Symbol"/>
        <family val="1"/>
        <charset val="2"/>
      </rPr>
      <t>D</t>
    </r>
    <r>
      <rPr>
        <sz val="10"/>
        <rFont val="Symbol"/>
        <family val="1"/>
        <charset val="2"/>
      </rPr>
      <t xml:space="preserve"> </t>
    </r>
    <r>
      <rPr>
        <sz val="10"/>
        <rFont val="Times New Roman"/>
        <family val="1"/>
        <charset val="238"/>
      </rPr>
      <t>………………………………………………..</t>
    </r>
  </si>
  <si>
    <r>
      <t xml:space="preserve">     gaz, parę wodną i gorącą 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 …………………………………………</t>
    </r>
  </si>
  <si>
    <r>
      <t xml:space="preserve">rok poprzedni = 100
</t>
    </r>
    <r>
      <rPr>
        <i/>
        <sz val="10"/>
        <rFont val="Times New Roman CE"/>
        <family val="1"/>
        <charset val="238"/>
      </rPr>
      <t>previous year = 100</t>
    </r>
  </si>
  <si>
    <r>
      <t xml:space="preserve">O G Ó Ł E M </t>
    </r>
    <r>
      <rPr>
        <sz val="10"/>
        <rFont val="Times New Roman CE"/>
        <family val="1"/>
        <charset val="238"/>
      </rPr>
      <t>.............................................................................</t>
    </r>
  </si>
  <si>
    <r>
      <t xml:space="preserve">Przetwórstwo przemysłowe </t>
    </r>
    <r>
      <rPr>
        <sz val="10"/>
        <rFont val="Times New Roman CE"/>
        <family val="1"/>
        <charset val="238"/>
      </rPr>
      <t>..............................................................................</t>
    </r>
  </si>
  <si>
    <t>Poligrafia i reprodukcja zapisanych nośników informacji</t>
  </si>
  <si>
    <r>
      <t xml:space="preserve">    </t>
    </r>
    <r>
      <rPr>
        <i/>
        <sz val="9"/>
        <rFont val="Times New Roman CE"/>
        <charset val="238"/>
      </rPr>
      <t>a</t>
    </r>
    <r>
      <rPr>
        <sz val="9"/>
        <rFont val="Times New Roman CE"/>
        <family val="1"/>
        <charset val="238"/>
      </rPr>
      <t xml:space="preserve"> Patrz uwagi ogólne  do Rocznika, ust. 11 na str. 27.</t>
    </r>
  </si>
  <si>
    <r>
      <t>Produkcja wyrobów z drewna, korka, słomy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……………………..</t>
    </r>
  </si>
  <si>
    <r>
      <t xml:space="preserve">    i naczep</t>
    </r>
    <r>
      <rPr>
        <vertAlign val="superscript"/>
        <sz val="10"/>
        <rFont val="Symbol"/>
        <family val="1"/>
        <charset val="2"/>
      </rPr>
      <t xml:space="preserve">D </t>
    </r>
    <r>
      <rPr>
        <sz val="10"/>
        <rFont val="Times New Roman"/>
        <family val="1"/>
        <charset val="238"/>
      </rPr>
      <t>………………………………………………………..</t>
    </r>
  </si>
  <si>
    <t xml:space="preserve">    -trailers</t>
  </si>
  <si>
    <t xml:space="preserve">Manufacture of motor vehicles, trailers and semi- </t>
  </si>
  <si>
    <t xml:space="preserve">Produkcja komputerów, wyrobów elektronicznych  </t>
  </si>
  <si>
    <t xml:space="preserve">Produkcja pojazdów samochodowych, przyczep </t>
  </si>
  <si>
    <t xml:space="preserve">                           PRZEMYSŁOWYCH WEDŁUG  SEKTORÓW WŁASNOŚCI,  SEKCJI I DZIAŁÓW </t>
  </si>
  <si>
    <r>
      <t xml:space="preserve">razem
</t>
    </r>
    <r>
      <rPr>
        <i/>
        <sz val="10"/>
        <rFont val="Times New Roman CE"/>
        <charset val="238"/>
      </rPr>
      <t>total</t>
    </r>
  </si>
  <si>
    <r>
      <t xml:space="preserve">przedsiębiorstwa 
o liczbie  pracujących
</t>
    </r>
    <r>
      <rPr>
        <i/>
        <sz val="10"/>
        <rFont val="Times New Roman CE"/>
        <charset val="238"/>
      </rPr>
      <t>enterprises with the following  
number of employed persons</t>
    </r>
  </si>
  <si>
    <r>
      <t xml:space="preserve">49 i mniej
</t>
    </r>
    <r>
      <rPr>
        <i/>
        <sz val="10"/>
        <rFont val="Times New Roman CE"/>
        <charset val="238"/>
      </rPr>
      <t>49 and less</t>
    </r>
  </si>
  <si>
    <r>
      <t xml:space="preserve">O G Ó Ł E M </t>
    </r>
    <r>
      <rPr>
        <sz val="10"/>
        <rFont val="Times New Roman CE"/>
        <charset val="238"/>
      </rPr>
      <t>.......................................................................................</t>
    </r>
  </si>
  <si>
    <t xml:space="preserve">                           PRZEMYSŁOWYCH WEDŁUG  SEKTORÓW WŁASNOŚCI,  SEKCJI I DZIAŁÓW  (dok.)</t>
  </si>
  <si>
    <r>
      <t xml:space="preserve">    i naczep</t>
    </r>
    <r>
      <rPr>
        <vertAlign val="superscript"/>
        <sz val="10"/>
        <rFont val="Symbol"/>
        <family val="1"/>
        <charset val="2"/>
      </rPr>
      <t>D</t>
    </r>
  </si>
  <si>
    <r>
      <t>Produkcja wyrobów z drewna, korka, słomy i wikliny</t>
    </r>
    <r>
      <rPr>
        <vertAlign val="superscript"/>
        <sz val="10"/>
        <rFont val="Symbol"/>
        <family val="1"/>
        <charset val="2"/>
      </rPr>
      <t>D</t>
    </r>
  </si>
  <si>
    <t xml:space="preserve">Poligrafia i reprodukcja zapisanych nośników  </t>
  </si>
  <si>
    <t xml:space="preserve">    informacji</t>
  </si>
  <si>
    <t xml:space="preserve">Manufacture of coke and refined petroleum </t>
  </si>
  <si>
    <t>Manufacture of coke and refined petroleum products</t>
  </si>
  <si>
    <r>
      <t>Produkcja koksu i produktów rafinacji ropy naftowej</t>
    </r>
    <r>
      <rPr>
        <vertAlign val="superscript"/>
        <sz val="10"/>
        <rFont val="Symbol"/>
        <family val="1"/>
        <charset val="2"/>
      </rPr>
      <t>D</t>
    </r>
  </si>
  <si>
    <t>Manufacture of motor vehicles, trailers and semi-</t>
  </si>
  <si>
    <t>Naprawa, konserwacja i instalowanie maszyn</t>
  </si>
  <si>
    <t xml:space="preserve">    i urządzeń </t>
  </si>
  <si>
    <r>
      <t xml:space="preserve">    gaz,  parę wodną  i  gorącą  wodę</t>
    </r>
    <r>
      <rPr>
        <vertAlign val="superscript"/>
        <sz val="10"/>
        <rFont val="Symbol"/>
        <family val="1"/>
        <charset val="2"/>
      </rPr>
      <t>D</t>
    </r>
  </si>
  <si>
    <t>Wytwarzanie i zaopatrywanie w energię elektryczną,</t>
  </si>
  <si>
    <r>
      <t xml:space="preserve">     rekultywacja</t>
    </r>
    <r>
      <rPr>
        <vertAlign val="superscript"/>
        <sz val="10"/>
        <rFont val="Symbol"/>
        <family val="1"/>
        <charset val="2"/>
      </rPr>
      <t>D</t>
    </r>
  </si>
  <si>
    <t xml:space="preserve">Produkcja pojazdów samochodowych, przyczep  </t>
  </si>
  <si>
    <r>
      <t xml:space="preserve">Wartość brutto (bieżące ceny ewidencyjne)
w mln zł 
</t>
    </r>
    <r>
      <rPr>
        <i/>
        <sz val="9"/>
        <rFont val="Times New Roman CE"/>
        <family val="1"/>
        <charset val="238"/>
      </rPr>
      <t>Gross value (current book-keeping prices)
in mln zl</t>
    </r>
  </si>
  <si>
    <r>
      <t xml:space="preserve">Stopień zużycia w %
</t>
    </r>
    <r>
      <rPr>
        <i/>
        <sz val="9"/>
        <rFont val="Times New Roman CE"/>
        <family val="1"/>
        <charset val="238"/>
      </rPr>
      <t>Degree of consumption in %</t>
    </r>
  </si>
  <si>
    <r>
      <t xml:space="preserve">w tym        </t>
    </r>
    <r>
      <rPr>
        <i/>
        <sz val="9"/>
        <rFont val="Times New Roman CE"/>
        <family val="1"/>
        <charset val="238"/>
      </rPr>
      <t>of which</t>
    </r>
  </si>
  <si>
    <r>
      <t xml:space="preserve">środki transportu
</t>
    </r>
    <r>
      <rPr>
        <i/>
        <sz val="9"/>
        <rFont val="Times New Roman CE"/>
        <family val="1"/>
        <charset val="238"/>
      </rPr>
      <t>transport equipment</t>
    </r>
  </si>
  <si>
    <r>
      <t xml:space="preserve">maszyny, urządzenia techniczne
i narzędzia
</t>
    </r>
    <r>
      <rPr>
        <i/>
        <sz val="9"/>
        <rFont val="Times New Roman CE"/>
        <family val="1"/>
        <charset val="238"/>
      </rPr>
      <t>machinery, technical equipment and tools</t>
    </r>
  </si>
  <si>
    <r>
      <t xml:space="preserve">O G Ó Ł E M </t>
    </r>
    <r>
      <rPr>
        <sz val="10"/>
        <rFont val="Times New Roman CE"/>
        <family val="1"/>
        <charset val="238"/>
      </rPr>
      <t>.......................................................</t>
    </r>
  </si>
  <si>
    <r>
      <t xml:space="preserve">Przetwórstwo przemysłowe </t>
    </r>
    <r>
      <rPr>
        <sz val="10"/>
        <rFont val="Times New Roman CE"/>
        <family val="1"/>
        <charset val="238"/>
      </rPr>
      <t>...........................................................</t>
    </r>
  </si>
  <si>
    <t>Sektor publiczny ...........................................................................................</t>
  </si>
  <si>
    <r>
      <t xml:space="preserve">budynki 
i budowle
</t>
    </r>
    <r>
      <rPr>
        <i/>
        <sz val="9"/>
        <rFont val="Times New Roman CE"/>
        <family val="1"/>
        <charset val="238"/>
      </rPr>
      <t>buildings and structures</t>
    </r>
  </si>
  <si>
    <r>
      <t xml:space="preserve">maszyny, urządzenia techniczne 
i narzędzia
</t>
    </r>
    <r>
      <rPr>
        <i/>
        <sz val="9"/>
        <rFont val="Times New Roman CE"/>
        <family val="1"/>
        <charset val="238"/>
      </rPr>
      <t>machinery, technical equipment and tools</t>
    </r>
  </si>
  <si>
    <t xml:space="preserve">Wytwarzanie i zaopatrywanie w ener- </t>
  </si>
  <si>
    <t xml:space="preserve">     gię elektryczną, gaz,  parę wodną </t>
  </si>
  <si>
    <r>
      <t xml:space="preserve">      i  gorąc ąwodę</t>
    </r>
    <r>
      <rPr>
        <vertAlign val="superscript"/>
        <sz val="10"/>
        <rFont val="Symbol"/>
        <family val="1"/>
        <charset val="2"/>
      </rPr>
      <t>D</t>
    </r>
  </si>
  <si>
    <t xml:space="preserve">Electricity, gas, steam and air </t>
  </si>
  <si>
    <t xml:space="preserve">    conditioning supply</t>
  </si>
  <si>
    <t>Sektor prywatny ..............................................................................................</t>
  </si>
  <si>
    <t xml:space="preserve">Dostawa wody; gospodarowanie ście- </t>
  </si>
  <si>
    <r>
      <t xml:space="preserve">     kami i odpadami; rekultywacja</t>
    </r>
    <r>
      <rPr>
        <vertAlign val="superscript"/>
        <sz val="10"/>
        <rFont val="Symbol"/>
        <family val="1"/>
        <charset val="2"/>
      </rPr>
      <t>D</t>
    </r>
  </si>
  <si>
    <t xml:space="preserve">Water supply; sewerage, waste </t>
  </si>
  <si>
    <t xml:space="preserve">    management and remediation </t>
  </si>
  <si>
    <t xml:space="preserve">    acivities</t>
  </si>
  <si>
    <r>
      <t xml:space="preserve">O G Ó Ł E M </t>
    </r>
    <r>
      <rPr>
        <sz val="10"/>
        <rFont val="Times New Roman CE"/>
        <family val="1"/>
        <charset val="238"/>
      </rPr>
      <t>...................................................................</t>
    </r>
  </si>
  <si>
    <r>
      <t xml:space="preserve">   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…………………………………………….</t>
    </r>
  </si>
  <si>
    <r>
      <t xml:space="preserve">   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….………………………………………..…</t>
    </r>
  </si>
  <si>
    <t xml:space="preserve">    chrmicznych …………………………………………..</t>
  </si>
  <si>
    <t xml:space="preserve">Manufacture of  chemicals and chemical </t>
  </si>
  <si>
    <t xml:space="preserve">Produkcja wyrobów z gumy i tworzyw </t>
  </si>
  <si>
    <t xml:space="preserve">    sztucznych …………………………………………..</t>
  </si>
  <si>
    <t xml:space="preserve">Produkcja wyrobów z pozostałych mineral- </t>
  </si>
  <si>
    <t xml:space="preserve">    nych surowców niemetalicznych ………………………….</t>
  </si>
  <si>
    <t xml:space="preserve">Manufacture of other non-metallic mineral </t>
  </si>
  <si>
    <t xml:space="preserve">    nicznych i optycznych …………………………………………..</t>
  </si>
  <si>
    <t xml:space="preserve">    optical products</t>
  </si>
  <si>
    <t xml:space="preserve">Manufacture of computer, electronic and </t>
  </si>
  <si>
    <t xml:space="preserve">Manufacture of machinery and equipment  </t>
  </si>
  <si>
    <t xml:space="preserve">    n.e.c.</t>
  </si>
  <si>
    <r>
      <t xml:space="preserve">   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 ………………………………………………</t>
    </r>
  </si>
  <si>
    <r>
      <t xml:space="preserve">      i odpadami; rekultywacja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 ……………………….</t>
    </r>
  </si>
  <si>
    <r>
      <t xml:space="preserve">    przyczep i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……………………………………………</t>
    </r>
  </si>
  <si>
    <t xml:space="preserve">Produkcja pozostałego sprzętu transportowego </t>
  </si>
  <si>
    <t xml:space="preserve">    equipment</t>
  </si>
  <si>
    <t xml:space="preserve">Repair and installation of machinery and </t>
  </si>
  <si>
    <t xml:space="preserve">    activities; materials recovery</t>
  </si>
  <si>
    <t xml:space="preserve">Waste collection, treatment and disposal </t>
  </si>
  <si>
    <r>
      <t xml:space="preserve">WYSZCZEGÓLNIENIE
</t>
    </r>
    <r>
      <rPr>
        <i/>
        <sz val="10"/>
        <rFont val="Times New Roman CE"/>
        <family val="1"/>
        <charset val="238"/>
      </rPr>
      <t xml:space="preserve">SPECIFICATION
a - </t>
    </r>
    <r>
      <rPr>
        <sz val="10"/>
        <rFont val="Times New Roman CE"/>
        <charset val="238"/>
      </rPr>
      <t>w mln zł</t>
    </r>
    <r>
      <rPr>
        <i/>
        <sz val="10"/>
        <rFont val="Times New Roman CE"/>
        <family val="1"/>
        <charset val="238"/>
      </rPr>
      <t xml:space="preserve">  
      in mln zl
     b - </t>
    </r>
    <r>
      <rPr>
        <sz val="10"/>
        <rFont val="Times New Roman CE"/>
        <charset val="238"/>
      </rPr>
      <t>w odsetkach</t>
    </r>
    <r>
      <rPr>
        <i/>
        <sz val="10"/>
        <rFont val="Times New Roman CE"/>
        <family val="1"/>
        <charset val="238"/>
      </rPr>
      <t xml:space="preserve">
      in percent </t>
    </r>
  </si>
  <si>
    <r>
      <t xml:space="preserve">sektor publiczny
</t>
    </r>
    <r>
      <rPr>
        <i/>
        <sz val="10"/>
        <rFont val="Times New Roman CE"/>
        <family val="1"/>
        <charset val="238"/>
      </rPr>
      <t>public sector</t>
    </r>
  </si>
  <si>
    <r>
      <t xml:space="preserve">O G Ó Ł E M </t>
    </r>
    <r>
      <rPr>
        <sz val="10"/>
        <rFont val="Times New Roman CE"/>
        <family val="1"/>
        <charset val="238"/>
      </rPr>
      <t>............................................................................</t>
    </r>
  </si>
  <si>
    <r>
      <t xml:space="preserve">    rekultywacja</t>
    </r>
    <r>
      <rPr>
        <vertAlign val="superscript"/>
        <sz val="10"/>
        <rFont val="Symbol"/>
        <family val="1"/>
        <charset val="2"/>
      </rPr>
      <t>D</t>
    </r>
  </si>
  <si>
    <t>Górnictwo i wydobywanie  ....................................................</t>
  </si>
  <si>
    <r>
      <t xml:space="preserve">   gaz, parę wodną i gorącą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family val="1"/>
        <charset val="238"/>
      </rPr>
      <t xml:space="preserve">  </t>
    </r>
  </si>
  <si>
    <t xml:space="preserve">Wytwarzanie i zaopatrywanie w energię elektryczną, </t>
  </si>
  <si>
    <t xml:space="preserve">Water supply; sewerage, waste management and </t>
  </si>
  <si>
    <t xml:space="preserve">    remediation activities</t>
  </si>
  <si>
    <r>
      <t xml:space="preserve">w odsetkach   </t>
    </r>
    <r>
      <rPr>
        <i/>
        <sz val="10"/>
        <rFont val="Times New Roman CE"/>
        <family val="1"/>
        <charset val="238"/>
      </rPr>
      <t>in percent</t>
    </r>
  </si>
  <si>
    <r>
      <t xml:space="preserve">O G Ó Ł E M </t>
    </r>
    <r>
      <rPr>
        <sz val="10"/>
        <rFont val="Times New Roman CE"/>
        <family val="1"/>
        <charset val="238"/>
      </rPr>
      <t xml:space="preserve">................................................................................................ </t>
    </r>
  </si>
  <si>
    <r>
      <t>Manufacture of products of wood, cork, straw and wicker</t>
    </r>
    <r>
      <rPr>
        <i/>
        <vertAlign val="superscript"/>
        <sz val="10"/>
        <rFont val="Symbol"/>
        <family val="1"/>
        <charset val="2"/>
      </rPr>
      <t>D</t>
    </r>
  </si>
  <si>
    <r>
      <t>Produkcja koksu i produktów rafinacji ropy naftowej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….………………………………………..…</t>
    </r>
  </si>
  <si>
    <r>
      <t>Produkcja pojazdów samochodowych, przyczep i naczep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……………………………………………</t>
    </r>
  </si>
  <si>
    <r>
      <t xml:space="preserve">      rekultywacja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 ……………………………………………………………..</t>
    </r>
  </si>
  <si>
    <t xml:space="preserve">W tym wydobywanie węgla kamiennego i węgla </t>
  </si>
  <si>
    <t>Produkcja komputerów, wyrobów elektronicznych</t>
  </si>
  <si>
    <t xml:space="preserve">Produkcja wyrobów z drewna, korka, słomy </t>
  </si>
  <si>
    <t xml:space="preserve">Produkcja komputerów, wyrobów elektro- </t>
  </si>
  <si>
    <r>
      <t>Produkcja wyrobów z drewna,  korka, słomy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…………………………………………….</t>
    </r>
  </si>
  <si>
    <r>
      <t xml:space="preserve">     parę wodną i gorącą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 CE"/>
        <charset val="238"/>
      </rPr>
      <t xml:space="preserve"> …………………………………………</t>
    </r>
  </si>
  <si>
    <r>
      <t>Produkcja wyrobów z drewna, korka, słomy i wikliny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>…………………………………………….</t>
    </r>
  </si>
  <si>
    <t>P O L A N D</t>
  </si>
  <si>
    <t>Dolnośląskie …………………………………..</t>
  </si>
  <si>
    <t>Kujawsko-pomorskie ………………………….</t>
  </si>
  <si>
    <t>Lubelskie ………………………………………….</t>
  </si>
  <si>
    <t>Lubuskie …………………………………………</t>
  </si>
  <si>
    <t>Łódzkie ………………………………………….</t>
  </si>
  <si>
    <t>Małopolskie ………………………………………</t>
  </si>
  <si>
    <t>Mazowieckie ……………………………………………..</t>
  </si>
  <si>
    <t>Opolskie ………………………………………….</t>
  </si>
  <si>
    <t>Podkarpackie ……………………………………..</t>
  </si>
  <si>
    <t>Podlaskie …………………………………………</t>
  </si>
  <si>
    <t>Pomorskie ………………………………………</t>
  </si>
  <si>
    <t>Śląskie ……………………………………………….</t>
  </si>
  <si>
    <t>Świętokrzyskie ………………………………….</t>
  </si>
  <si>
    <t>Warmińsko-mazurskie ………………………….</t>
  </si>
  <si>
    <t>Wielkopolskie ……………………………………</t>
  </si>
  <si>
    <t>Zachodniopomorskie …………………………..</t>
  </si>
  <si>
    <t xml:space="preserve">T O T A L </t>
  </si>
  <si>
    <r>
      <t xml:space="preserve">L A T A
</t>
    </r>
    <r>
      <rPr>
        <i/>
        <sz val="10"/>
        <rFont val="Times New Roman CE"/>
        <charset val="238"/>
      </rPr>
      <t>Y E A R S</t>
    </r>
  </si>
  <si>
    <r>
      <t>T O T A L</t>
    </r>
    <r>
      <rPr>
        <b/>
        <sz val="10"/>
        <rFont val="Times New Roman CE"/>
        <charset val="238"/>
      </rPr>
      <t xml:space="preserve">                                                            </t>
    </r>
  </si>
  <si>
    <r>
      <t>T O T A L</t>
    </r>
    <r>
      <rPr>
        <b/>
        <sz val="10"/>
        <rFont val="Times New Roman CE"/>
        <charset val="238"/>
      </rPr>
      <t xml:space="preserve">  </t>
    </r>
  </si>
  <si>
    <r>
      <t xml:space="preserve">    gaz,  parę wodną i gorącą  wodę</t>
    </r>
    <r>
      <rPr>
        <vertAlign val="superscript"/>
        <sz val="10"/>
        <rFont val="Symbol"/>
        <family val="1"/>
        <charset val="2"/>
      </rPr>
      <t>D</t>
    </r>
    <r>
      <rPr>
        <sz val="10"/>
        <rFont val="Times New Roman"/>
        <family val="1"/>
        <charset val="238"/>
      </rPr>
      <t xml:space="preserve"> …………………………………………</t>
    </r>
  </si>
  <si>
    <t>Manufacture of machinery and equipment n.e.c.</t>
  </si>
  <si>
    <t xml:space="preserve">        sektor publiczny</t>
  </si>
  <si>
    <t xml:space="preserve">        public sector</t>
  </si>
  <si>
    <t xml:space="preserve">        sektor prywatny</t>
  </si>
  <si>
    <t xml:space="preserve">        private sector</t>
  </si>
  <si>
    <t xml:space="preserve">    w tym:</t>
  </si>
  <si>
    <t xml:space="preserve">    of which:</t>
  </si>
  <si>
    <t xml:space="preserve">    w tym: </t>
  </si>
  <si>
    <r>
      <t>Manufacture of products of wood, cork, straw and wicker</t>
    </r>
    <r>
      <rPr>
        <vertAlign val="superscript"/>
        <sz val="10"/>
        <rFont val="Symbol"/>
        <family val="1"/>
        <charset val="2"/>
      </rPr>
      <t>D</t>
    </r>
  </si>
  <si>
    <r>
      <t xml:space="preserve">    a</t>
    </r>
    <r>
      <rPr>
        <sz val="9"/>
        <rFont val="Times New Roman CE"/>
        <family val="1"/>
        <charset val="238"/>
      </rPr>
      <t xml:space="preserve"> Łącznie z wartością używanych środków trwałych. </t>
    </r>
    <r>
      <rPr>
        <b/>
        <sz val="9"/>
        <rFont val="Times New Roman CE"/>
        <family val="1"/>
        <charset val="238"/>
      </rPr>
      <t xml:space="preserve"> </t>
    </r>
  </si>
  <si>
    <t xml:space="preserve">    a Including the value of second-hand fixed assets.  </t>
  </si>
  <si>
    <r>
      <t xml:space="preserve">Rok poprzedni =100
</t>
    </r>
    <r>
      <rPr>
        <b/>
        <i/>
        <sz val="10"/>
        <rFont val="Times New Roman CE"/>
        <charset val="238"/>
      </rPr>
      <t>Previous year =100</t>
    </r>
  </si>
  <si>
    <r>
      <t xml:space="preserve">    </t>
    </r>
    <r>
      <rPr>
        <i/>
        <sz val="9"/>
        <rFont val="Times New Roman CE"/>
        <family val="1"/>
        <charset val="238"/>
      </rPr>
      <t>a</t>
    </r>
    <r>
      <rPr>
        <sz val="9"/>
        <rFont val="Times New Roman CE"/>
        <family val="1"/>
        <charset val="238"/>
      </rPr>
      <t xml:space="preserve"> Patrz uwagi ogólne do Rocznika, ust. 11 na str. 27.</t>
    </r>
  </si>
  <si>
    <t xml:space="preserve">    a  See general notes to the Yearbook, item 11 on page 30.</t>
  </si>
  <si>
    <r>
      <t xml:space="preserve">TABL. 1 (111) </t>
    </r>
    <r>
      <rPr>
        <b/>
        <sz val="10"/>
        <rFont val="Times New Roman CE"/>
        <family val="1"/>
        <charset val="238"/>
      </rPr>
      <t>STAN I RUCH ŚRODKÓW TRWAŁYCH W PRZEMYŚLE WEDŁUG SEKTORÓW WŁASNOŚCI -</t>
    </r>
  </si>
  <si>
    <r>
      <t xml:space="preserve">TABL. 2  (112). </t>
    </r>
    <r>
      <rPr>
        <b/>
        <sz val="10"/>
        <rFont val="Times New Roman CE"/>
        <family val="1"/>
        <charset val="238"/>
      </rPr>
      <t xml:space="preserve">WARTOŚĆ BRUTTO ŚRODKÓW TRWAŁYCH W PRZEMYŚLE </t>
    </r>
  </si>
  <si>
    <r>
      <t xml:space="preserve">TABL. 3 (113). </t>
    </r>
    <r>
      <rPr>
        <b/>
        <sz val="10"/>
        <rFont val="Times New Roman CE"/>
        <family val="1"/>
        <charset val="238"/>
      </rPr>
      <t xml:space="preserve">WARTOŚĆ BRUTTO ŚRODKÓW TRWAŁYCH W PRZEMYŚLE  WEDŁUG SEKCJI I  DZIAŁÓW </t>
    </r>
  </si>
  <si>
    <r>
      <t xml:space="preserve">TABL. 3 (113). </t>
    </r>
    <r>
      <rPr>
        <b/>
        <sz val="10"/>
        <rFont val="Times New Roman CE"/>
        <family val="1"/>
        <charset val="238"/>
      </rPr>
      <t>WARTOŚĆ BRUTTO ŚRODKÓW TRWAŁYCH W PRZEMYŚLE WEDŁUG  SEKCJI I DZIAŁÓW (dok.)</t>
    </r>
  </si>
  <si>
    <r>
      <t xml:space="preserve">TABL. 4 (114). </t>
    </r>
    <r>
      <rPr>
        <b/>
        <sz val="10"/>
        <rFont val="Times New Roman CE"/>
        <family val="1"/>
        <charset val="238"/>
      </rPr>
      <t>DYNAMIKA</t>
    </r>
    <r>
      <rPr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 xml:space="preserve">WARTOŚCI  BRUTTO ŚRODKÓW TRWAŁYCH W PRZEMYŚLE WEDŁUG SEKCJI  </t>
    </r>
  </si>
  <si>
    <r>
      <t xml:space="preserve">TABL. 5 (115). </t>
    </r>
    <r>
      <rPr>
        <b/>
        <sz val="10"/>
        <rFont val="Times New Roman CE"/>
        <family val="1"/>
        <charset val="238"/>
      </rPr>
      <t>DYNAMIKA</t>
    </r>
    <r>
      <rPr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>WARTOŚCI  BRUTTO ŚRODKÓW TRWAŁYCH W PRZEMYŚLE WEDŁUG SEKCJI</t>
    </r>
  </si>
  <si>
    <r>
      <t xml:space="preserve">TABL. 5  (115). </t>
    </r>
    <r>
      <rPr>
        <b/>
        <sz val="10"/>
        <rFont val="Times New Roman CE"/>
        <family val="1"/>
        <charset val="238"/>
      </rPr>
      <t>DYNAMIKA</t>
    </r>
    <r>
      <rPr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 xml:space="preserve">WARTOŚCI  BRUTTO ŚRODKÓW TRWAŁYCH W PRZEMYŚLE WEDŁUG SEKCJI </t>
    </r>
  </si>
  <si>
    <r>
      <t xml:space="preserve">TABL. 6 (116). </t>
    </r>
    <r>
      <rPr>
        <b/>
        <sz val="10"/>
        <rFont val="Times New Roman CE"/>
        <family val="1"/>
        <charset val="238"/>
      </rPr>
      <t xml:space="preserve">WARTOŚĆ BRUTTO ŚRODKÓW TRWAŁYCH  MAŁYCH  I  ŚREDNICH PRZEDSIĘBIORSTW   </t>
    </r>
  </si>
  <si>
    <r>
      <t>TABL. 7 (117).</t>
    </r>
    <r>
      <rPr>
        <b/>
        <sz val="10"/>
        <rFont val="Times New Roman CE"/>
        <family val="1"/>
        <charset val="238"/>
      </rPr>
      <t xml:space="preserve"> WARTOŚĆ BRUTTO I STOPIEŃ ZUŻYCIA </t>
    </r>
    <r>
      <rPr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>ŚRODKÓW  TRWAŁYCH W PRZEMYŚLE  WEDŁUG</t>
    </r>
  </si>
  <si>
    <r>
      <t>TABL. 8 (118).</t>
    </r>
    <r>
      <rPr>
        <b/>
        <sz val="10"/>
        <rFont val="Times New Roman CE"/>
        <family val="1"/>
        <charset val="238"/>
      </rPr>
      <t xml:space="preserve"> WARTOŚĆ BRUTTO I STOPIEŃ ZUŻYCIA </t>
    </r>
    <r>
      <rPr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 xml:space="preserve">ŚRODKÓW  TRWAŁYCH W PRZEMYŚLE WEDŁUG GRUP </t>
    </r>
  </si>
  <si>
    <r>
      <t>TABL. 8 (118).</t>
    </r>
    <r>
      <rPr>
        <b/>
        <sz val="10"/>
        <rFont val="Times New Roman CE"/>
        <family val="1"/>
        <charset val="238"/>
      </rPr>
      <t xml:space="preserve"> WARTOŚĆ BRUTTO I STOPIEŃ ZUŻYCIA </t>
    </r>
    <r>
      <rPr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>ŚRODKÓW  TRWAŁYCH W PRZEMYŚLE WEDŁUG GRUP</t>
    </r>
  </si>
  <si>
    <r>
      <t xml:space="preserve">TABL. 9 (119). </t>
    </r>
    <r>
      <rPr>
        <b/>
        <sz val="10"/>
        <rFont val="Times New Roman CE"/>
        <family val="1"/>
        <charset val="238"/>
      </rPr>
      <t xml:space="preserve">WARTOŚĆ BRUTTO ŚRODKÓW  TRWAŁYCH  UZYSKANYCH  Z DZIAŁALNOŚCI INWESTYCYJNEJ </t>
    </r>
  </si>
  <si>
    <r>
      <t xml:space="preserve">TABL. 10 (120). </t>
    </r>
    <r>
      <rPr>
        <b/>
        <sz val="10"/>
        <rFont val="Times New Roman CE"/>
        <family val="1"/>
        <charset val="238"/>
      </rPr>
      <t xml:space="preserve">WARTOŚĆ BRUTTO ŚRODKÓW  TRWAŁYCH  UZYSKANYCH  Z DZIAŁALNOŚCI INWESTYCYJNEJ </t>
    </r>
  </si>
  <si>
    <r>
      <t>TABL. 11 (121).</t>
    </r>
    <r>
      <rPr>
        <b/>
        <sz val="10"/>
        <rFont val="Times New Roman CE"/>
        <family val="1"/>
        <charset val="238"/>
      </rPr>
      <t xml:space="preserve"> WARTOŚĆ BRUTTO NOWYCH ŚRODKÓW TRWAŁYCH UZYSKANYCH  Z DZIAŁALNOŚCI</t>
    </r>
  </si>
  <si>
    <r>
      <t>TABL. 12  (122)</t>
    </r>
    <r>
      <rPr>
        <sz val="10"/>
        <rFont val="Times New Roman CE"/>
        <charset val="238"/>
      </rPr>
      <t xml:space="preserve">. </t>
    </r>
    <r>
      <rPr>
        <b/>
        <sz val="10"/>
        <rFont val="Times New Roman CE"/>
        <family val="1"/>
        <charset val="238"/>
      </rPr>
      <t>WARTOŚĆ BRUTTO</t>
    </r>
    <r>
      <rPr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 xml:space="preserve">ŚRODKÓW  TRWAŁYCH ZLIKWIDOWANYCH W PRZEMYŚLE </t>
    </r>
  </si>
  <si>
    <r>
      <t xml:space="preserve">TABL. 13 (123). </t>
    </r>
    <r>
      <rPr>
        <b/>
        <sz val="10"/>
        <rFont val="Times New Roman CE"/>
        <family val="1"/>
        <charset val="238"/>
      </rPr>
      <t xml:space="preserve"> WARTOŚĆ BRUTTO</t>
    </r>
    <r>
      <rPr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 xml:space="preserve">ŚRODKÓW  TRWAŁYCH ZLIKWIDOWANYCH W PRZEMYŚLE </t>
    </r>
  </si>
  <si>
    <r>
      <t>TABL.13  (123)</t>
    </r>
    <r>
      <rPr>
        <sz val="10"/>
        <rFont val="Times New Roman CE"/>
        <charset val="238"/>
      </rPr>
      <t>.</t>
    </r>
    <r>
      <rPr>
        <b/>
        <sz val="10"/>
        <rFont val="Times New Roman CE"/>
        <family val="1"/>
        <charset val="238"/>
      </rPr>
      <t xml:space="preserve"> WARTOŚĆ BRUTTO</t>
    </r>
    <r>
      <rPr>
        <sz val="10"/>
        <rFont val="Times New Roman CE"/>
        <family val="1"/>
        <charset val="238"/>
      </rPr>
      <t xml:space="preserve"> </t>
    </r>
    <r>
      <rPr>
        <b/>
        <sz val="10"/>
        <rFont val="Times New Roman CE"/>
        <family val="1"/>
        <charset val="238"/>
      </rPr>
      <t xml:space="preserve">ŚRODKÓW  TRWAŁYCH ZLIKWIDOWANYCH W PRZEMYŚLE </t>
    </r>
  </si>
  <si>
    <r>
      <t xml:space="preserve">                            </t>
    </r>
    <r>
      <rPr>
        <b/>
        <sz val="10"/>
        <rFont val="Times New Roman CE"/>
        <family val="1"/>
        <charset val="238"/>
      </rPr>
      <t>(bieżące ceny ewidencyjne)</t>
    </r>
  </si>
  <si>
    <r>
      <t>TABL. 14  (124)</t>
    </r>
    <r>
      <rPr>
        <b/>
        <sz val="10"/>
        <rFont val="Times New Roman CE"/>
        <family val="1"/>
        <charset val="238"/>
      </rPr>
      <t xml:space="preserve"> WARTOŚĆ BRUTTO ŚRODKÓW TRWAŁYCH W PRZEMYŚLE WEDŁUG WOJEWÓDZTW</t>
    </r>
    <r>
      <rPr>
        <i/>
        <vertAlign val="superscript"/>
        <sz val="10"/>
        <rFont val="Times New Roman CE"/>
        <charset val="238"/>
      </rPr>
      <t>a</t>
    </r>
    <r>
      <rPr>
        <b/>
        <sz val="10"/>
        <rFont val="Times New Roman CE"/>
        <family val="1"/>
        <charset val="238"/>
      </rPr>
      <t xml:space="preserve"> </t>
    </r>
  </si>
  <si>
    <r>
      <t xml:space="preserve">                            WYSZCZEGÓLNIENIE</t>
    </r>
    <r>
      <rPr>
        <i/>
        <sz val="10"/>
        <rFont val="Times New Roman CE"/>
        <family val="1"/>
        <charset val="238"/>
      </rPr>
      <t xml:space="preserve">
                                 SPECIFICATION
                    a - </t>
    </r>
    <r>
      <rPr>
        <sz val="10"/>
        <rFont val="Times New Roman CE"/>
        <charset val="238"/>
      </rPr>
      <t xml:space="preserve">w mln zł  </t>
    </r>
    <r>
      <rPr>
        <i/>
        <sz val="10"/>
        <rFont val="Times New Roman CE"/>
        <family val="1"/>
        <charset val="238"/>
      </rPr>
      <t xml:space="preserve"> 
                         in mln zl
                   b - </t>
    </r>
    <r>
      <rPr>
        <sz val="10"/>
        <rFont val="Times New Roman CE"/>
        <charset val="238"/>
      </rPr>
      <t>w odsetkach przemysłu ogółem</t>
    </r>
    <r>
      <rPr>
        <i/>
        <sz val="10"/>
        <rFont val="Times New Roman CE"/>
        <family val="1"/>
        <charset val="238"/>
      </rPr>
      <t xml:space="preserve">
                        in percent of grand total industry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</si>
</sst>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@*."/>
    <numFmt numFmtId="166" formatCode="0.000"/>
    <numFmt numFmtId="167" formatCode="0.0000"/>
    <numFmt numFmtId="168" formatCode="0_)"/>
  </numFmts>
  <fonts count="71">
    <font>
      <sz val="10"/>
      <name val="Arial CE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sz val="9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Symbol"/>
      <family val="1"/>
      <charset val="2"/>
    </font>
    <font>
      <sz val="10"/>
      <name val="Times New Roman CE"/>
      <charset val="238"/>
    </font>
    <font>
      <i/>
      <sz val="9"/>
      <name val="Times New Roman CE"/>
      <family val="1"/>
      <charset val="238"/>
    </font>
    <font>
      <sz val="9"/>
      <name val="Arial CE"/>
      <charset val="238"/>
    </font>
    <font>
      <sz val="10"/>
      <name val="Arial CE"/>
      <charset val="238"/>
    </font>
    <font>
      <i/>
      <sz val="10"/>
      <name val="Times New Roman CE"/>
      <family val="1"/>
      <charset val="238"/>
    </font>
    <font>
      <sz val="11"/>
      <name val="Times New Roman CE"/>
      <charset val="238"/>
    </font>
    <font>
      <b/>
      <i/>
      <sz val="10"/>
      <name val="Times New Roman CE"/>
      <family val="1"/>
      <charset val="238"/>
    </font>
    <font>
      <sz val="9"/>
      <name val="Times New Roman CE"/>
      <charset val="238"/>
    </font>
    <font>
      <b/>
      <sz val="9"/>
      <name val="Times New Roman CE"/>
      <charset val="238"/>
    </font>
    <font>
      <sz val="11"/>
      <name val="Arial CE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b/>
      <i/>
      <sz val="9"/>
      <name val="Times New Roman CE"/>
      <charset val="238"/>
    </font>
    <font>
      <b/>
      <sz val="9"/>
      <name val="Arial CE"/>
      <family val="2"/>
      <charset val="238"/>
    </font>
    <font>
      <b/>
      <sz val="11"/>
      <name val="Arial CE"/>
      <charset val="238"/>
    </font>
    <font>
      <i/>
      <sz val="9"/>
      <name val="Times New Roman CE"/>
      <charset val="238"/>
    </font>
    <font>
      <i/>
      <sz val="9"/>
      <name val="Times New Roman"/>
      <family val="1"/>
      <charset val="238"/>
    </font>
    <font>
      <sz val="11"/>
      <name val="Times New Roman CE"/>
      <family val="1"/>
      <charset val="238"/>
    </font>
    <font>
      <sz val="8"/>
      <name val="Arial CE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i/>
      <vertAlign val="superscript"/>
      <sz val="10"/>
      <name val="Times New Roman CE"/>
      <charset val="238"/>
    </font>
    <font>
      <sz val="12"/>
      <name val="Times New Roman CE"/>
      <family val="1"/>
      <charset val="238"/>
    </font>
    <font>
      <sz val="10"/>
      <name val="Arial CE"/>
      <charset val="238"/>
    </font>
    <font>
      <sz val="9"/>
      <color indexed="10"/>
      <name val="Times New Roman CE"/>
      <family val="1"/>
      <charset val="238"/>
    </font>
    <font>
      <sz val="9"/>
      <color indexed="10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i/>
      <sz val="10"/>
      <name val="Times New Roman CE"/>
      <charset val="238"/>
    </font>
    <font>
      <i/>
      <sz val="10"/>
      <name val="Times New Roman CE"/>
      <charset val="238"/>
    </font>
    <font>
      <b/>
      <sz val="10"/>
      <name val="Times New Roman CE"/>
      <charset val="238"/>
    </font>
    <font>
      <b/>
      <i/>
      <vertAlign val="superscript"/>
      <sz val="10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0"/>
      <name val="Courier"/>
      <family val="3"/>
    </font>
    <font>
      <b/>
      <sz val="11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vertAlign val="superscript"/>
      <sz val="10"/>
      <name val="Symbol"/>
      <family val="1"/>
      <charset val="2"/>
    </font>
    <font>
      <i/>
      <sz val="10"/>
      <name val="Times New Roman"/>
      <family val="1"/>
      <charset val="238"/>
    </font>
    <font>
      <b/>
      <sz val="10"/>
      <name val="Arial CE"/>
      <charset val="238"/>
    </font>
    <font>
      <i/>
      <vertAlign val="superscript"/>
      <sz val="10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family val="2"/>
      <charset val="238"/>
    </font>
    <font>
      <vertAlign val="superscript"/>
      <sz val="10"/>
      <name val="Times New Roman"/>
      <family val="1"/>
      <charset val="238"/>
    </font>
    <font>
      <sz val="10"/>
      <name val="Symbol"/>
      <family val="1"/>
      <charset val="2"/>
    </font>
    <font>
      <i/>
      <sz val="10"/>
      <color indexed="8"/>
      <name val="Times New Roman"/>
      <family val="1"/>
      <charset val="238"/>
    </font>
    <font>
      <sz val="10"/>
      <name val="Arial CE"/>
      <charset val="238"/>
    </font>
    <font>
      <b/>
      <sz val="10"/>
      <name val="Times New Roman"/>
      <family val="1"/>
    </font>
    <font>
      <i/>
      <vertAlign val="superscript"/>
      <sz val="10"/>
      <name val="Symbol"/>
      <family val="1"/>
      <charset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3">
    <xf numFmtId="0" fontId="0" fillId="0" borderId="0"/>
    <xf numFmtId="0" fontId="1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6" borderId="0" applyNumberFormat="0" applyBorder="0" applyAlignment="0" applyProtection="0"/>
    <xf numFmtId="0" fontId="41" fillId="7" borderId="0" applyNumberFormat="0" applyBorder="0" applyAlignment="0" applyProtection="0"/>
    <xf numFmtId="0" fontId="41" fillId="8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5" borderId="0" applyNumberFormat="0" applyBorder="0" applyAlignment="0" applyProtection="0"/>
    <xf numFmtId="0" fontId="41" fillId="8" borderId="0" applyNumberFormat="0" applyBorder="0" applyAlignment="0" applyProtection="0"/>
    <xf numFmtId="0" fontId="41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42" fillId="18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9" borderId="0" applyNumberFormat="0" applyBorder="0" applyAlignment="0" applyProtection="0"/>
    <xf numFmtId="0" fontId="43" fillId="3" borderId="0" applyNumberFormat="0" applyBorder="0" applyAlignment="0" applyProtection="0"/>
    <xf numFmtId="0" fontId="44" fillId="20" borderId="1" applyNumberFormat="0" applyAlignment="0" applyProtection="0"/>
    <xf numFmtId="0" fontId="45" fillId="21" borderId="2" applyNumberFormat="0" applyAlignment="0" applyProtection="0"/>
    <xf numFmtId="0" fontId="46" fillId="0" borderId="0" applyNumberFormat="0" applyFill="0" applyBorder="0" applyAlignment="0" applyProtection="0"/>
    <xf numFmtId="0" fontId="47" fillId="4" borderId="0" applyNumberFormat="0" applyBorder="0" applyAlignment="0" applyProtection="0"/>
    <xf numFmtId="0" fontId="48" fillId="0" borderId="4" applyNumberFormat="0" applyFill="0" applyAlignment="0" applyProtection="0"/>
    <xf numFmtId="0" fontId="49" fillId="0" borderId="5" applyNumberFormat="0" applyFill="0" applyAlignment="0" applyProtection="0"/>
    <xf numFmtId="0" fontId="50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51" fillId="7" borderId="1" applyNumberFormat="0" applyAlignment="0" applyProtection="0"/>
    <xf numFmtId="0" fontId="52" fillId="0" borderId="7" applyNumberFormat="0" applyFill="0" applyAlignment="0" applyProtection="0"/>
    <xf numFmtId="0" fontId="53" fillId="22" borderId="0" applyNumberFormat="0" applyBorder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54" fillId="0" borderId="0"/>
    <xf numFmtId="168" fontId="5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54" fillId="0" borderId="0"/>
    <xf numFmtId="0" fontId="35" fillId="0" borderId="0"/>
    <xf numFmtId="0" fontId="35" fillId="0" borderId="0"/>
    <xf numFmtId="0" fontId="54" fillId="0" borderId="0"/>
    <xf numFmtId="0" fontId="35" fillId="0" borderId="0"/>
    <xf numFmtId="0" fontId="35" fillId="0" borderId="0"/>
    <xf numFmtId="0" fontId="35" fillId="0" borderId="0"/>
    <xf numFmtId="0" fontId="13" fillId="0" borderId="0"/>
    <xf numFmtId="0" fontId="1" fillId="0" borderId="0"/>
    <xf numFmtId="0" fontId="1" fillId="0" borderId="0"/>
    <xf numFmtId="0" fontId="8" fillId="0" borderId="0"/>
    <xf numFmtId="0" fontId="13" fillId="0" borderId="0"/>
    <xf numFmtId="0" fontId="1" fillId="0" borderId="0"/>
    <xf numFmtId="0" fontId="1" fillId="0" borderId="0"/>
    <xf numFmtId="0" fontId="17" fillId="0" borderId="0"/>
    <xf numFmtId="0" fontId="13" fillId="0" borderId="0"/>
    <xf numFmtId="0" fontId="1" fillId="0" borderId="0"/>
    <xf numFmtId="0" fontId="17" fillId="0" borderId="0"/>
    <xf numFmtId="0" fontId="35" fillId="23" borderId="8" applyNumberFormat="0" applyFont="0" applyAlignment="0" applyProtection="0"/>
    <xf numFmtId="0" fontId="56" fillId="20" borderId="3" applyNumberFormat="0" applyAlignment="0" applyProtection="0"/>
    <xf numFmtId="0" fontId="36" fillId="0" borderId="0" applyNumberFormat="0" applyFill="0" applyBorder="0" applyAlignment="0" applyProtection="0"/>
    <xf numFmtId="0" fontId="57" fillId="0" borderId="9" applyNumberFormat="0" applyFill="0" applyAlignment="0" applyProtection="0"/>
    <xf numFmtId="0" fontId="58" fillId="0" borderId="0" applyNumberFormat="0" applyFill="0" applyBorder="0" applyAlignment="0" applyProtection="0"/>
  </cellStyleXfs>
  <cellXfs count="70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164" fontId="3" fillId="0" borderId="0" xfId="1" applyNumberFormat="1" applyFont="1"/>
    <xf numFmtId="164" fontId="5" fillId="0" borderId="0" xfId="1" applyNumberFormat="1" applyFont="1"/>
    <xf numFmtId="0" fontId="3" fillId="0" borderId="0" xfId="1" applyFont="1" applyBorder="1"/>
    <xf numFmtId="0" fontId="6" fillId="0" borderId="0" xfId="1" applyFont="1"/>
    <xf numFmtId="0" fontId="7" fillId="0" borderId="0" xfId="1" applyFont="1"/>
    <xf numFmtId="0" fontId="2" fillId="0" borderId="0" xfId="1" applyFont="1" applyBorder="1" applyAlignment="1">
      <alignment horizontal="center" vertical="center"/>
    </xf>
    <xf numFmtId="164" fontId="2" fillId="0" borderId="0" xfId="1" applyNumberFormat="1" applyFont="1"/>
    <xf numFmtId="0" fontId="2" fillId="0" borderId="0" xfId="1" applyFont="1" applyBorder="1"/>
    <xf numFmtId="0" fontId="9" fillId="0" borderId="0" xfId="1" applyFont="1"/>
    <xf numFmtId="0" fontId="10" fillId="0" borderId="0" xfId="1" applyFont="1"/>
    <xf numFmtId="0" fontId="0" fillId="0" borderId="0" xfId="1" applyFont="1" applyBorder="1"/>
    <xf numFmtId="0" fontId="2" fillId="0" borderId="10" xfId="1" applyFont="1" applyBorder="1"/>
    <xf numFmtId="0" fontId="12" fillId="0" borderId="0" xfId="1" applyFont="1"/>
    <xf numFmtId="164" fontId="3" fillId="0" borderId="10" xfId="1" applyNumberFormat="1" applyFont="1" applyBorder="1"/>
    <xf numFmtId="49" fontId="9" fillId="0" borderId="0" xfId="72" applyNumberFormat="1" applyFont="1" applyBorder="1" applyAlignment="1">
      <alignment horizontal="left"/>
    </xf>
    <xf numFmtId="49" fontId="3" fillId="0" borderId="0" xfId="72" applyNumberFormat="1" applyFont="1" applyBorder="1" applyAlignment="1"/>
    <xf numFmtId="49" fontId="9" fillId="0" borderId="0" xfId="72" applyNumberFormat="1" applyFont="1" applyBorder="1" applyAlignment="1"/>
    <xf numFmtId="0" fontId="5" fillId="0" borderId="0" xfId="1" applyFont="1" applyBorder="1"/>
    <xf numFmtId="164" fontId="3" fillId="0" borderId="0" xfId="1" applyNumberFormat="1" applyFont="1" applyBorder="1" applyAlignment="1">
      <alignment horizontal="right"/>
    </xf>
    <xf numFmtId="0" fontId="6" fillId="0" borderId="0" xfId="1" applyFont="1" applyBorder="1"/>
    <xf numFmtId="0" fontId="10" fillId="0" borderId="0" xfId="1" applyFont="1" applyBorder="1"/>
    <xf numFmtId="0" fontId="1" fillId="0" borderId="0" xfId="76"/>
    <xf numFmtId="0" fontId="2" fillId="0" borderId="0" xfId="76" applyFont="1"/>
    <xf numFmtId="0" fontId="6" fillId="0" borderId="0" xfId="76" applyFont="1"/>
    <xf numFmtId="0" fontId="4" fillId="0" borderId="0" xfId="76" applyFont="1"/>
    <xf numFmtId="0" fontId="2" fillId="0" borderId="0" xfId="76" applyFont="1" applyBorder="1"/>
    <xf numFmtId="0" fontId="12" fillId="0" borderId="0" xfId="76" applyFont="1" applyBorder="1"/>
    <xf numFmtId="0" fontId="1" fillId="0" borderId="0" xfId="76" applyBorder="1"/>
    <xf numFmtId="0" fontId="17" fillId="0" borderId="0" xfId="77"/>
    <xf numFmtId="0" fontId="3" fillId="0" borderId="0" xfId="72" applyFont="1" applyBorder="1"/>
    <xf numFmtId="0" fontId="19" fillId="0" borderId="0" xfId="72" applyFont="1"/>
    <xf numFmtId="0" fontId="19" fillId="0" borderId="0" xfId="72" applyFont="1" applyBorder="1"/>
    <xf numFmtId="0" fontId="20" fillId="0" borderId="0" xfId="72" applyFont="1" applyBorder="1"/>
    <xf numFmtId="0" fontId="21" fillId="0" borderId="0" xfId="72" applyFont="1"/>
    <xf numFmtId="0" fontId="21" fillId="0" borderId="0" xfId="72" applyFont="1" applyBorder="1"/>
    <xf numFmtId="0" fontId="22" fillId="0" borderId="0" xfId="77" applyFont="1"/>
    <xf numFmtId="0" fontId="17" fillId="0" borderId="0" xfId="77" applyBorder="1"/>
    <xf numFmtId="0" fontId="25" fillId="0" borderId="0" xfId="77" applyFont="1"/>
    <xf numFmtId="0" fontId="25" fillId="0" borderId="0" xfId="77" applyFont="1" applyBorder="1"/>
    <xf numFmtId="164" fontId="1" fillId="0" borderId="0" xfId="76" applyNumberFormat="1"/>
    <xf numFmtId="164" fontId="6" fillId="0" borderId="0" xfId="1" applyNumberFormat="1" applyFont="1" applyBorder="1"/>
    <xf numFmtId="0" fontId="3" fillId="0" borderId="11" xfId="1" applyFont="1" applyBorder="1"/>
    <xf numFmtId="0" fontId="9" fillId="0" borderId="0" xfId="1" applyFont="1" applyBorder="1" applyAlignment="1">
      <alignment horizontal="left"/>
    </xf>
    <xf numFmtId="0" fontId="2" fillId="0" borderId="12" xfId="72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11" xfId="1" applyFont="1" applyBorder="1"/>
    <xf numFmtId="0" fontId="2" fillId="0" borderId="11" xfId="1" applyFont="1" applyBorder="1"/>
    <xf numFmtId="0" fontId="16" fillId="0" borderId="0" xfId="1" applyFont="1"/>
    <xf numFmtId="0" fontId="3" fillId="0" borderId="0" xfId="72" applyFont="1"/>
    <xf numFmtId="49" fontId="24" fillId="0" borderId="0" xfId="74" applyNumberFormat="1" applyFont="1" applyBorder="1" applyAlignment="1"/>
    <xf numFmtId="0" fontId="2" fillId="0" borderId="0" xfId="72" applyFont="1"/>
    <xf numFmtId="164" fontId="2" fillId="0" borderId="13" xfId="72" applyNumberFormat="1" applyFont="1" applyBorder="1" applyAlignment="1">
      <alignment horizontal="right"/>
    </xf>
    <xf numFmtId="164" fontId="2" fillId="0" borderId="10" xfId="72" applyNumberFormat="1" applyFont="1" applyBorder="1" applyAlignment="1">
      <alignment horizontal="right"/>
    </xf>
    <xf numFmtId="0" fontId="31" fillId="0" borderId="0" xfId="72" applyFont="1" applyAlignment="1">
      <alignment wrapText="1"/>
    </xf>
    <xf numFmtId="0" fontId="3" fillId="0" borderId="0" xfId="72" applyFont="1" applyBorder="1" applyAlignment="1">
      <alignment horizontal="left" wrapText="1"/>
    </xf>
    <xf numFmtId="0" fontId="3" fillId="0" borderId="0" xfId="72" applyFont="1" applyBorder="1" applyAlignment="1">
      <alignment horizontal="left"/>
    </xf>
    <xf numFmtId="0" fontId="10" fillId="0" borderId="0" xfId="76" applyFont="1"/>
    <xf numFmtId="0" fontId="10" fillId="0" borderId="0" xfId="76" applyFont="1" applyBorder="1"/>
    <xf numFmtId="164" fontId="2" fillId="0" borderId="0" xfId="1" applyNumberFormat="1" applyFont="1" applyBorder="1"/>
    <xf numFmtId="164" fontId="0" fillId="0" borderId="0" xfId="1" applyNumberFormat="1" applyFont="1" applyBorder="1"/>
    <xf numFmtId="0" fontId="28" fillId="0" borderId="14" xfId="77" applyFont="1" applyBorder="1" applyAlignment="1">
      <alignment horizontal="center" vertical="center"/>
    </xf>
    <xf numFmtId="164" fontId="0" fillId="0" borderId="0" xfId="0" applyNumberFormat="1"/>
    <xf numFmtId="0" fontId="32" fillId="0" borderId="0" xfId="76" applyFont="1"/>
    <xf numFmtId="0" fontId="11" fillId="0" borderId="0" xfId="76" applyFont="1"/>
    <xf numFmtId="164" fontId="16" fillId="0" borderId="0" xfId="1" applyNumberFormat="1" applyFont="1" applyBorder="1"/>
    <xf numFmtId="0" fontId="16" fillId="0" borderId="0" xfId="1" applyFont="1" applyBorder="1"/>
    <xf numFmtId="0" fontId="0" fillId="0" borderId="10" xfId="0" applyBorder="1"/>
    <xf numFmtId="0" fontId="3" fillId="0" borderId="0" xfId="76" applyFont="1" applyBorder="1" applyAlignment="1"/>
    <xf numFmtId="0" fontId="33" fillId="0" borderId="0" xfId="72" applyFont="1" applyBorder="1"/>
    <xf numFmtId="166" fontId="33" fillId="0" borderId="0" xfId="72" applyNumberFormat="1" applyFont="1" applyBorder="1"/>
    <xf numFmtId="164" fontId="33" fillId="0" borderId="0" xfId="72" applyNumberFormat="1" applyFont="1" applyBorder="1"/>
    <xf numFmtId="0" fontId="33" fillId="0" borderId="0" xfId="72" applyFont="1"/>
    <xf numFmtId="0" fontId="34" fillId="0" borderId="0" xfId="72" applyFont="1"/>
    <xf numFmtId="167" fontId="33" fillId="0" borderId="0" xfId="72" applyNumberFormat="1" applyFont="1" applyBorder="1"/>
    <xf numFmtId="166" fontId="33" fillId="0" borderId="0" xfId="72" applyNumberFormat="1" applyFont="1"/>
    <xf numFmtId="167" fontId="34" fillId="0" borderId="0" xfId="72" applyNumberFormat="1" applyFont="1" applyBorder="1"/>
    <xf numFmtId="0" fontId="2" fillId="0" borderId="0" xfId="1" applyFont="1" applyFill="1"/>
    <xf numFmtId="0" fontId="3" fillId="0" borderId="0" xfId="72" applyFont="1" applyFill="1" applyBorder="1"/>
    <xf numFmtId="0" fontId="19" fillId="0" borderId="0" xfId="72" applyFont="1" applyFill="1" applyBorder="1"/>
    <xf numFmtId="164" fontId="2" fillId="0" borderId="0" xfId="72" applyNumberFormat="1" applyFont="1" applyFill="1" applyBorder="1" applyAlignment="1">
      <alignment horizontal="right"/>
    </xf>
    <xf numFmtId="0" fontId="0" fillId="0" borderId="0" xfId="0" applyFill="1"/>
    <xf numFmtId="0" fontId="2" fillId="0" borderId="10" xfId="1" applyFont="1" applyFill="1" applyBorder="1"/>
    <xf numFmtId="164" fontId="3" fillId="0" borderId="0" xfId="76" applyNumberFormat="1" applyFont="1" applyFill="1" applyBorder="1"/>
    <xf numFmtId="0" fontId="11" fillId="0" borderId="10" xfId="76" applyFont="1" applyFill="1" applyBorder="1"/>
    <xf numFmtId="0" fontId="11" fillId="0" borderId="0" xfId="76" applyFont="1" applyFill="1" applyBorder="1"/>
    <xf numFmtId="0" fontId="11" fillId="0" borderId="0" xfId="76" applyFont="1" applyFill="1"/>
    <xf numFmtId="164" fontId="11" fillId="0" borderId="0" xfId="76" applyNumberFormat="1" applyFont="1" applyFill="1"/>
    <xf numFmtId="164" fontId="11" fillId="0" borderId="10" xfId="76" applyNumberFormat="1" applyFont="1" applyFill="1" applyBorder="1"/>
    <xf numFmtId="0" fontId="11" fillId="0" borderId="0" xfId="0" applyFont="1" applyFill="1"/>
    <xf numFmtId="0" fontId="11" fillId="0" borderId="0" xfId="0" applyFont="1"/>
    <xf numFmtId="0" fontId="11" fillId="0" borderId="10" xfId="1" applyFont="1" applyFill="1" applyBorder="1"/>
    <xf numFmtId="0" fontId="8" fillId="0" borderId="0" xfId="75" applyFont="1" applyAlignment="1">
      <alignment vertical="top"/>
    </xf>
    <xf numFmtId="0" fontId="4" fillId="0" borderId="0" xfId="75" applyFont="1" applyAlignment="1">
      <alignment vertical="top"/>
    </xf>
    <xf numFmtId="0" fontId="15" fillId="0" borderId="0" xfId="75" applyFont="1"/>
    <xf numFmtId="0" fontId="4" fillId="0" borderId="0" xfId="75" applyFont="1" applyAlignment="1"/>
    <xf numFmtId="0" fontId="8" fillId="0" borderId="0" xfId="75" applyFont="1" applyAlignment="1"/>
    <xf numFmtId="0" fontId="13" fillId="0" borderId="0" xfId="75"/>
    <xf numFmtId="0" fontId="37" fillId="0" borderId="0" xfId="75" applyFont="1" applyAlignment="1">
      <alignment vertical="center"/>
    </xf>
    <xf numFmtId="0" fontId="38" fillId="0" borderId="0" xfId="75" applyFont="1" applyAlignment="1">
      <alignment vertical="center"/>
    </xf>
    <xf numFmtId="0" fontId="4" fillId="0" borderId="0" xfId="75" applyFont="1"/>
    <xf numFmtId="0" fontId="8" fillId="0" borderId="0" xfId="75" applyFont="1"/>
    <xf numFmtId="0" fontId="13" fillId="0" borderId="0" xfId="75" applyBorder="1"/>
    <xf numFmtId="0" fontId="39" fillId="0" borderId="0" xfId="75" applyFont="1"/>
    <xf numFmtId="0" fontId="37" fillId="0" borderId="0" xfId="75" applyFont="1"/>
    <xf numFmtId="0" fontId="8" fillId="0" borderId="15" xfId="75" applyFont="1" applyBorder="1" applyAlignment="1">
      <alignment horizontal="center"/>
    </xf>
    <xf numFmtId="0" fontId="8" fillId="0" borderId="12" xfId="75" applyFont="1" applyBorder="1" applyAlignment="1">
      <alignment horizontal="center"/>
    </xf>
    <xf numFmtId="0" fontId="13" fillId="0" borderId="0" xfId="75" applyAlignment="1">
      <alignment wrapText="1"/>
    </xf>
    <xf numFmtId="164" fontId="15" fillId="0" borderId="0" xfId="75" applyNumberFormat="1" applyFont="1" applyBorder="1"/>
    <xf numFmtId="0" fontId="13" fillId="0" borderId="0" xfId="75" applyFont="1"/>
    <xf numFmtId="0" fontId="37" fillId="0" borderId="0" xfId="1" applyFont="1"/>
    <xf numFmtId="0" fontId="2" fillId="0" borderId="0" xfId="1" applyFont="1" applyAlignment="1">
      <alignment horizontal="left"/>
    </xf>
    <xf numFmtId="0" fontId="37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0" fillId="0" borderId="0" xfId="0" applyBorder="1"/>
    <xf numFmtId="0" fontId="37" fillId="0" borderId="0" xfId="76" applyFont="1"/>
    <xf numFmtId="0" fontId="2" fillId="0" borderId="0" xfId="72" applyFont="1" applyBorder="1"/>
    <xf numFmtId="0" fontId="4" fillId="0" borderId="0" xfId="72" applyFont="1" applyBorder="1"/>
    <xf numFmtId="0" fontId="14" fillId="0" borderId="0" xfId="72" applyFont="1" applyBorder="1"/>
    <xf numFmtId="0" fontId="1" fillId="0" borderId="0" xfId="69" applyBorder="1" applyAlignment="1">
      <alignment horizontal="center" vertical="center"/>
    </xf>
    <xf numFmtId="164" fontId="8" fillId="0" borderId="0" xfId="75" applyNumberFormat="1" applyFont="1"/>
    <xf numFmtId="164" fontId="29" fillId="0" borderId="0" xfId="75" applyNumberFormat="1" applyFont="1" applyBorder="1"/>
    <xf numFmtId="0" fontId="8" fillId="0" borderId="0" xfId="75" applyFont="1" applyBorder="1" applyAlignment="1">
      <alignment horizontal="center"/>
    </xf>
    <xf numFmtId="0" fontId="3" fillId="0" borderId="0" xfId="75" applyFont="1" applyBorder="1" applyAlignment="1">
      <alignment horizontal="center" vertical="center"/>
    </xf>
    <xf numFmtId="164" fontId="18" fillId="0" borderId="0" xfId="75" applyNumberFormat="1" applyFont="1" applyBorder="1"/>
    <xf numFmtId="164" fontId="18" fillId="0" borderId="0" xfId="69" applyNumberFormat="1" applyFont="1" applyBorder="1" applyAlignment="1">
      <alignment horizontal="right" vertical="center"/>
    </xf>
    <xf numFmtId="164" fontId="18" fillId="0" borderId="0" xfId="69" applyNumberFormat="1" applyFont="1" applyFill="1" applyBorder="1"/>
    <xf numFmtId="0" fontId="18" fillId="0" borderId="0" xfId="75" applyFont="1" applyBorder="1"/>
    <xf numFmtId="0" fontId="15" fillId="0" borderId="0" xfId="75" applyFont="1" applyBorder="1"/>
    <xf numFmtId="164" fontId="16" fillId="0" borderId="0" xfId="75" applyNumberFormat="1" applyFont="1" applyBorder="1"/>
    <xf numFmtId="164" fontId="15" fillId="0" borderId="0" xfId="75" applyNumberFormat="1" applyFont="1" applyFill="1" applyBorder="1"/>
    <xf numFmtId="164" fontId="13" fillId="0" borderId="0" xfId="75" applyNumberFormat="1"/>
    <xf numFmtId="0" fontId="2" fillId="0" borderId="16" xfId="72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17" fillId="0" borderId="0" xfId="74"/>
    <xf numFmtId="0" fontId="12" fillId="0" borderId="0" xfId="0" applyFont="1"/>
    <xf numFmtId="0" fontId="2" fillId="0" borderId="0" xfId="0" applyFont="1"/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Border="1"/>
    <xf numFmtId="0" fontId="8" fillId="0" borderId="0" xfId="0" applyFont="1" applyBorder="1" applyAlignment="1">
      <alignment horizontal="left"/>
    </xf>
    <xf numFmtId="0" fontId="8" fillId="0" borderId="11" xfId="0" applyFont="1" applyBorder="1"/>
    <xf numFmtId="0" fontId="39" fillId="0" borderId="0" xfId="0" applyFont="1" applyBorder="1" applyAlignment="1">
      <alignment horizontal="left"/>
    </xf>
    <xf numFmtId="0" fontId="39" fillId="0" borderId="0" xfId="0" applyFont="1"/>
    <xf numFmtId="0" fontId="39" fillId="0" borderId="10" xfId="0" applyFont="1" applyBorder="1"/>
    <xf numFmtId="0" fontId="8" fillId="0" borderId="0" xfId="0" applyFont="1"/>
    <xf numFmtId="164" fontId="39" fillId="0" borderId="0" xfId="0" applyNumberFormat="1" applyFont="1" applyBorder="1"/>
    <xf numFmtId="164" fontId="27" fillId="0" borderId="0" xfId="0" applyNumberFormat="1" applyFont="1" applyBorder="1"/>
    <xf numFmtId="0" fontId="17" fillId="0" borderId="0" xfId="74" applyBorder="1"/>
    <xf numFmtId="164" fontId="2" fillId="0" borderId="20" xfId="1" applyNumberFormat="1" applyFont="1" applyBorder="1"/>
    <xf numFmtId="0" fontId="13" fillId="0" borderId="10" xfId="75" applyBorder="1"/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 wrapText="1"/>
    </xf>
    <xf numFmtId="0" fontId="2" fillId="0" borderId="23" xfId="1" applyFont="1" applyBorder="1" applyAlignment="1">
      <alignment horizontal="center" vertical="center" wrapText="1"/>
    </xf>
    <xf numFmtId="0" fontId="2" fillId="0" borderId="24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/>
    </xf>
    <xf numFmtId="0" fontId="8" fillId="0" borderId="11" xfId="1" applyFont="1" applyBorder="1"/>
    <xf numFmtId="164" fontId="8" fillId="0" borderId="0" xfId="1" applyNumberFormat="1" applyFont="1"/>
    <xf numFmtId="0" fontId="8" fillId="0" borderId="10" xfId="1" applyFont="1" applyBorder="1"/>
    <xf numFmtId="164" fontId="8" fillId="0" borderId="10" xfId="1" applyNumberFormat="1" applyFont="1" applyBorder="1"/>
    <xf numFmtId="0" fontId="8" fillId="0" borderId="0" xfId="1" applyFont="1"/>
    <xf numFmtId="0" fontId="12" fillId="0" borderId="0" xfId="1" applyFont="1" applyBorder="1" applyAlignment="1">
      <alignment horizontal="left"/>
    </xf>
    <xf numFmtId="0" fontId="8" fillId="0" borderId="10" xfId="1" applyFont="1" applyFill="1" applyBorder="1"/>
    <xf numFmtId="0" fontId="8" fillId="0" borderId="0" xfId="1" applyFont="1" applyFill="1"/>
    <xf numFmtId="0" fontId="39" fillId="0" borderId="11" xfId="1" applyFont="1" applyBorder="1"/>
    <xf numFmtId="164" fontId="39" fillId="0" borderId="0" xfId="1" applyNumberFormat="1" applyFont="1" applyFill="1"/>
    <xf numFmtId="0" fontId="39" fillId="0" borderId="10" xfId="1" applyFont="1" applyFill="1" applyBorder="1"/>
    <xf numFmtId="164" fontId="39" fillId="0" borderId="10" xfId="1" applyNumberFormat="1" applyFont="1" applyBorder="1"/>
    <xf numFmtId="0" fontId="39" fillId="0" borderId="0" xfId="1" applyFont="1" applyFill="1"/>
    <xf numFmtId="164" fontId="4" fillId="0" borderId="10" xfId="1" applyNumberFormat="1" applyFont="1" applyBorder="1"/>
    <xf numFmtId="164" fontId="4" fillId="0" borderId="10" xfId="1" applyNumberFormat="1" applyFont="1" applyFill="1" applyBorder="1"/>
    <xf numFmtId="0" fontId="2" fillId="0" borderId="0" xfId="1" applyFont="1" applyBorder="1" applyAlignment="1">
      <alignment horizontal="left"/>
    </xf>
    <xf numFmtId="164" fontId="8" fillId="0" borderId="10" xfId="1" applyNumberFormat="1" applyFont="1" applyFill="1" applyBorder="1"/>
    <xf numFmtId="164" fontId="39" fillId="0" borderId="10" xfId="1" applyNumberFormat="1" applyFont="1" applyFill="1" applyBorder="1"/>
    <xf numFmtId="164" fontId="8" fillId="0" borderId="0" xfId="1" applyNumberFormat="1" applyFont="1" applyFill="1"/>
    <xf numFmtId="0" fontId="32" fillId="0" borderId="0" xfId="0" applyFont="1"/>
    <xf numFmtId="0" fontId="2" fillId="0" borderId="25" xfId="1" applyFont="1" applyBorder="1" applyAlignment="1">
      <alignment horizontal="center" vertical="center"/>
    </xf>
    <xf numFmtId="49" fontId="4" fillId="0" borderId="0" xfId="72" applyNumberFormat="1" applyFont="1" applyBorder="1" applyAlignment="1">
      <alignment horizontal="left"/>
    </xf>
    <xf numFmtId="49" fontId="38" fillId="0" borderId="11" xfId="72" applyNumberFormat="1" applyFont="1" applyBorder="1" applyAlignment="1">
      <alignment horizontal="left"/>
    </xf>
    <xf numFmtId="164" fontId="27" fillId="0" borderId="26" xfId="1" applyNumberFormat="1" applyFont="1" applyBorder="1"/>
    <xf numFmtId="164" fontId="27" fillId="0" borderId="27" xfId="1" applyNumberFormat="1" applyFont="1" applyBorder="1"/>
    <xf numFmtId="0" fontId="27" fillId="0" borderId="26" xfId="1" applyFont="1" applyBorder="1"/>
    <xf numFmtId="0" fontId="27" fillId="0" borderId="28" xfId="1" applyFont="1" applyBorder="1"/>
    <xf numFmtId="49" fontId="14" fillId="0" borderId="0" xfId="72" applyNumberFormat="1" applyFont="1" applyBorder="1" applyAlignment="1">
      <alignment horizontal="left"/>
    </xf>
    <xf numFmtId="49" fontId="14" fillId="0" borderId="11" xfId="72" applyNumberFormat="1" applyFont="1" applyBorder="1" applyAlignment="1">
      <alignment horizontal="left"/>
    </xf>
    <xf numFmtId="0" fontId="27" fillId="0" borderId="10" xfId="1" applyFont="1" applyBorder="1"/>
    <xf numFmtId="0" fontId="27" fillId="0" borderId="0" xfId="1" applyFont="1" applyFill="1"/>
    <xf numFmtId="0" fontId="27" fillId="0" borderId="10" xfId="1" applyFont="1" applyFill="1" applyBorder="1"/>
    <xf numFmtId="0" fontId="27" fillId="0" borderId="0" xfId="1" applyFont="1" applyFill="1" applyBorder="1"/>
    <xf numFmtId="0" fontId="28" fillId="0" borderId="10" xfId="1" applyFont="1" applyBorder="1"/>
    <xf numFmtId="0" fontId="28" fillId="0" borderId="0" xfId="1" applyFont="1" applyFill="1"/>
    <xf numFmtId="0" fontId="28" fillId="0" borderId="10" xfId="1" applyFont="1" applyFill="1" applyBorder="1"/>
    <xf numFmtId="0" fontId="28" fillId="0" borderId="0" xfId="1" applyFont="1" applyFill="1" applyBorder="1"/>
    <xf numFmtId="49" fontId="2" fillId="0" borderId="0" xfId="72" applyNumberFormat="1" applyFont="1" applyBorder="1" applyAlignment="1">
      <alignment horizontal="left"/>
    </xf>
    <xf numFmtId="164" fontId="28" fillId="0" borderId="10" xfId="1" applyNumberFormat="1" applyFont="1" applyFill="1" applyBorder="1"/>
    <xf numFmtId="164" fontId="28" fillId="0" borderId="0" xfId="1" applyNumberFormat="1" applyFont="1" applyFill="1" applyBorder="1"/>
    <xf numFmtId="49" fontId="12" fillId="0" borderId="0" xfId="72" applyNumberFormat="1" applyFont="1" applyBorder="1" applyAlignment="1">
      <alignment horizontal="left"/>
    </xf>
    <xf numFmtId="164" fontId="28" fillId="0" borderId="10" xfId="1" applyNumberFormat="1" applyFont="1" applyBorder="1"/>
    <xf numFmtId="164" fontId="28" fillId="0" borderId="0" xfId="1" applyNumberFormat="1" applyFont="1" applyFill="1"/>
    <xf numFmtId="49" fontId="2" fillId="0" borderId="0" xfId="67" applyNumberFormat="1" applyFont="1" applyBorder="1" applyAlignment="1">
      <alignment horizontal="left"/>
    </xf>
    <xf numFmtId="0" fontId="12" fillId="0" borderId="0" xfId="72" applyFont="1" applyBorder="1" applyAlignment="1">
      <alignment horizontal="left"/>
    </xf>
    <xf numFmtId="0" fontId="12" fillId="0" borderId="0" xfId="72" applyFont="1" applyBorder="1" applyAlignment="1">
      <alignment wrapText="1"/>
    </xf>
    <xf numFmtId="0" fontId="12" fillId="0" borderId="11" xfId="72" applyFont="1" applyBorder="1" applyAlignment="1">
      <alignment wrapText="1"/>
    </xf>
    <xf numFmtId="0" fontId="32" fillId="0" borderId="10" xfId="1" applyFont="1" applyFill="1" applyBorder="1"/>
    <xf numFmtId="0" fontId="32" fillId="0" borderId="0" xfId="1" applyFont="1" applyFill="1"/>
    <xf numFmtId="164" fontId="2" fillId="0" borderId="10" xfId="1" applyNumberFormat="1" applyFont="1" applyBorder="1"/>
    <xf numFmtId="164" fontId="2" fillId="0" borderId="10" xfId="1" applyNumberFormat="1" applyFont="1" applyFill="1" applyBorder="1"/>
    <xf numFmtId="49" fontId="8" fillId="0" borderId="0" xfId="72" applyNumberFormat="1" applyFont="1" applyBorder="1" applyAlignment="1"/>
    <xf numFmtId="49" fontId="38" fillId="0" borderId="0" xfId="73" applyNumberFormat="1" applyFont="1" applyBorder="1" applyAlignment="1"/>
    <xf numFmtId="49" fontId="38" fillId="0" borderId="11" xfId="73" applyNumberFormat="1" applyFont="1" applyBorder="1" applyAlignment="1"/>
    <xf numFmtId="0" fontId="2" fillId="0" borderId="29" xfId="1" applyFont="1" applyBorder="1"/>
    <xf numFmtId="0" fontId="2" fillId="0" borderId="20" xfId="1" applyFont="1" applyBorder="1"/>
    <xf numFmtId="0" fontId="2" fillId="0" borderId="1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11" fillId="0" borderId="10" xfId="1" applyFont="1" applyBorder="1"/>
    <xf numFmtId="0" fontId="11" fillId="0" borderId="0" xfId="1" applyFont="1" applyBorder="1"/>
    <xf numFmtId="0" fontId="12" fillId="0" borderId="0" xfId="72" applyFont="1" applyBorder="1" applyAlignment="1"/>
    <xf numFmtId="49" fontId="37" fillId="0" borderId="11" xfId="72" applyNumberFormat="1" applyFont="1" applyBorder="1" applyAlignment="1">
      <alignment horizontal="left"/>
    </xf>
    <xf numFmtId="0" fontId="38" fillId="0" borderId="11" xfId="72" applyFont="1" applyBorder="1" applyAlignment="1">
      <alignment wrapText="1"/>
    </xf>
    <xf numFmtId="0" fontId="12" fillId="0" borderId="0" xfId="1" applyFont="1" applyAlignment="1">
      <alignment horizontal="left"/>
    </xf>
    <xf numFmtId="0" fontId="2" fillId="0" borderId="12" xfId="72" applyFont="1" applyFill="1" applyBorder="1" applyAlignment="1">
      <alignment horizontal="center" vertical="center"/>
    </xf>
    <xf numFmtId="49" fontId="2" fillId="0" borderId="11" xfId="72" applyNumberFormat="1" applyFont="1" applyBorder="1" applyAlignment="1">
      <alignment horizontal="left"/>
    </xf>
    <xf numFmtId="164" fontId="4" fillId="0" borderId="26" xfId="72" applyNumberFormat="1" applyFont="1" applyBorder="1"/>
    <xf numFmtId="164" fontId="4" fillId="0" borderId="26" xfId="72" applyNumberFormat="1" applyFont="1" applyFill="1" applyBorder="1"/>
    <xf numFmtId="164" fontId="4" fillId="0" borderId="30" xfId="72" applyNumberFormat="1" applyFont="1" applyBorder="1"/>
    <xf numFmtId="164" fontId="4" fillId="0" borderId="0" xfId="72" applyNumberFormat="1" applyFont="1" applyBorder="1"/>
    <xf numFmtId="0" fontId="64" fillId="0" borderId="10" xfId="72" applyFont="1" applyBorder="1"/>
    <xf numFmtId="0" fontId="64" fillId="0" borderId="10" xfId="72" applyFont="1" applyFill="1" applyBorder="1"/>
    <xf numFmtId="0" fontId="64" fillId="0" borderId="29" xfId="72" applyFont="1" applyBorder="1"/>
    <xf numFmtId="49" fontId="39" fillId="0" borderId="0" xfId="1" applyNumberFormat="1" applyFont="1" applyAlignment="1"/>
    <xf numFmtId="0" fontId="2" fillId="0" borderId="11" xfId="72" applyFont="1" applyBorder="1" applyAlignment="1">
      <alignment horizontal="left"/>
    </xf>
    <xf numFmtId="164" fontId="4" fillId="0" borderId="0" xfId="72" applyNumberFormat="1" applyFont="1" applyBorder="1" applyAlignment="1">
      <alignment horizontal="right"/>
    </xf>
    <xf numFmtId="164" fontId="4" fillId="0" borderId="10" xfId="72" applyNumberFormat="1" applyFont="1" applyBorder="1"/>
    <xf numFmtId="164" fontId="4" fillId="0" borderId="10" xfId="72" applyNumberFormat="1" applyFont="1" applyFill="1" applyBorder="1"/>
    <xf numFmtId="164" fontId="4" fillId="0" borderId="10" xfId="72" applyNumberFormat="1" applyFont="1" applyBorder="1" applyAlignment="1">
      <alignment horizontal="right"/>
    </xf>
    <xf numFmtId="164" fontId="4" fillId="0" borderId="0" xfId="72" applyNumberFormat="1" applyFont="1" applyAlignment="1">
      <alignment horizontal="right"/>
    </xf>
    <xf numFmtId="49" fontId="37" fillId="0" borderId="0" xfId="1" applyNumberFormat="1" applyFont="1" applyAlignment="1"/>
    <xf numFmtId="49" fontId="28" fillId="0" borderId="0" xfId="1" applyNumberFormat="1" applyFont="1" applyAlignment="1"/>
    <xf numFmtId="0" fontId="2" fillId="0" borderId="11" xfId="72" applyFont="1" applyBorder="1" applyAlignment="1"/>
    <xf numFmtId="164" fontId="64" fillId="0" borderId="0" xfId="72" applyNumberFormat="1" applyFont="1"/>
    <xf numFmtId="164" fontId="2" fillId="0" borderId="0" xfId="72" applyNumberFormat="1" applyFont="1" applyAlignment="1">
      <alignment horizontal="right"/>
    </xf>
    <xf numFmtId="0" fontId="28" fillId="0" borderId="0" xfId="72" applyFont="1"/>
    <xf numFmtId="164" fontId="2" fillId="0" borderId="0" xfId="72" applyNumberFormat="1" applyFont="1" applyBorder="1" applyAlignment="1">
      <alignment horizontal="right"/>
    </xf>
    <xf numFmtId="164" fontId="2" fillId="0" borderId="10" xfId="72" applyNumberFormat="1" applyFont="1" applyBorder="1"/>
    <xf numFmtId="164" fontId="2" fillId="0" borderId="10" xfId="72" applyNumberFormat="1" applyFont="1" applyFill="1" applyBorder="1"/>
    <xf numFmtId="164" fontId="8" fillId="0" borderId="10" xfId="72" applyNumberFormat="1" applyFont="1" applyBorder="1" applyAlignment="1">
      <alignment horizontal="right"/>
    </xf>
    <xf numFmtId="164" fontId="8" fillId="0" borderId="0" xfId="72" applyNumberFormat="1" applyFont="1" applyAlignment="1">
      <alignment horizontal="right"/>
    </xf>
    <xf numFmtId="49" fontId="60" fillId="0" borderId="0" xfId="72" applyNumberFormat="1" applyFont="1" applyBorder="1" applyAlignment="1"/>
    <xf numFmtId="0" fontId="2" fillId="0" borderId="11" xfId="72" applyFont="1" applyBorder="1" applyAlignment="1">
      <alignment wrapText="1"/>
    </xf>
    <xf numFmtId="49" fontId="37" fillId="0" borderId="0" xfId="72" applyNumberFormat="1" applyFont="1" applyBorder="1" applyAlignment="1">
      <alignment horizontal="left"/>
    </xf>
    <xf numFmtId="164" fontId="39" fillId="0" borderId="10" xfId="72" applyNumberFormat="1" applyFont="1" applyFill="1" applyBorder="1"/>
    <xf numFmtId="164" fontId="39" fillId="0" borderId="20" xfId="72" applyNumberFormat="1" applyFont="1" applyFill="1" applyBorder="1"/>
    <xf numFmtId="49" fontId="28" fillId="0" borderId="0" xfId="72" applyNumberFormat="1" applyFont="1" applyBorder="1" applyAlignment="1">
      <alignment horizontal="left"/>
    </xf>
    <xf numFmtId="49" fontId="60" fillId="0" borderId="0" xfId="72" applyNumberFormat="1" applyFont="1" applyBorder="1" applyAlignment="1">
      <alignment horizontal="left"/>
    </xf>
    <xf numFmtId="49" fontId="60" fillId="0" borderId="0" xfId="73" applyNumberFormat="1" applyFont="1" applyBorder="1" applyAlignment="1">
      <alignment horizontal="left" vertical="center"/>
    </xf>
    <xf numFmtId="49" fontId="28" fillId="0" borderId="0" xfId="68" applyNumberFormat="1" applyFont="1" applyBorder="1" applyAlignment="1"/>
    <xf numFmtId="0" fontId="2" fillId="0" borderId="11" xfId="72" applyFont="1" applyBorder="1"/>
    <xf numFmtId="49" fontId="28" fillId="0" borderId="0" xfId="72" applyNumberFormat="1" applyFont="1" applyBorder="1" applyAlignment="1"/>
    <xf numFmtId="49" fontId="28" fillId="0" borderId="0" xfId="67" applyNumberFormat="1" applyFont="1" applyAlignment="1"/>
    <xf numFmtId="49" fontId="28" fillId="0" borderId="0" xfId="73" applyNumberFormat="1" applyFont="1" applyBorder="1" applyAlignment="1"/>
    <xf numFmtId="49" fontId="60" fillId="0" borderId="0" xfId="73" applyNumberFormat="1" applyFont="1" applyBorder="1" applyAlignment="1"/>
    <xf numFmtId="164" fontId="2" fillId="0" borderId="0" xfId="72" applyNumberFormat="1" applyFont="1" applyBorder="1"/>
    <xf numFmtId="164" fontId="28" fillId="0" borderId="10" xfId="72" applyNumberFormat="1" applyFont="1" applyBorder="1"/>
    <xf numFmtId="164" fontId="28" fillId="0" borderId="10" xfId="72" applyNumberFormat="1" applyFont="1" applyFill="1" applyBorder="1"/>
    <xf numFmtId="0" fontId="28" fillId="0" borderId="10" xfId="72" applyFont="1" applyBorder="1"/>
    <xf numFmtId="0" fontId="28" fillId="0" borderId="10" xfId="72" applyFont="1" applyFill="1" applyBorder="1"/>
    <xf numFmtId="0" fontId="2" fillId="0" borderId="11" xfId="72" applyFont="1" applyBorder="1" applyAlignment="1">
      <alignment horizontal="left" wrapText="1"/>
    </xf>
    <xf numFmtId="49" fontId="28" fillId="0" borderId="0" xfId="73" applyNumberFormat="1" applyFont="1" applyBorder="1" applyAlignment="1">
      <alignment horizontal="left"/>
    </xf>
    <xf numFmtId="49" fontId="60" fillId="0" borderId="0" xfId="73" applyNumberFormat="1" applyFont="1" applyBorder="1" applyAlignment="1">
      <alignment horizontal="left"/>
    </xf>
    <xf numFmtId="164" fontId="2" fillId="0" borderId="10" xfId="72" applyNumberFormat="1" applyFont="1" applyFill="1" applyBorder="1" applyAlignment="1">
      <alignment horizontal="right"/>
    </xf>
    <xf numFmtId="0" fontId="28" fillId="0" borderId="0" xfId="72" applyFont="1" applyFill="1" applyBorder="1"/>
    <xf numFmtId="164" fontId="63" fillId="0" borderId="0" xfId="72" applyNumberFormat="1" applyFont="1" applyAlignment="1">
      <alignment horizontal="right"/>
    </xf>
    <xf numFmtId="0" fontId="2" fillId="0" borderId="0" xfId="72" applyFont="1" applyBorder="1" applyAlignment="1">
      <alignment horizontal="left"/>
    </xf>
    <xf numFmtId="164" fontId="2" fillId="0" borderId="0" xfId="72" applyNumberFormat="1" applyFont="1" applyFill="1" applyBorder="1"/>
    <xf numFmtId="0" fontId="64" fillId="0" borderId="0" xfId="72" applyFont="1"/>
    <xf numFmtId="0" fontId="64" fillId="0" borderId="0" xfId="72" applyFont="1" applyFill="1"/>
    <xf numFmtId="0" fontId="4" fillId="0" borderId="0" xfId="72" applyFont="1" applyAlignment="1">
      <alignment vertical="top"/>
    </xf>
    <xf numFmtId="0" fontId="2" fillId="0" borderId="0" xfId="72" applyFont="1" applyBorder="1" applyAlignment="1">
      <alignment vertical="top"/>
    </xf>
    <xf numFmtId="0" fontId="2" fillId="0" borderId="0" xfId="72" applyFont="1" applyFill="1" applyBorder="1" applyAlignment="1">
      <alignment vertical="top"/>
    </xf>
    <xf numFmtId="0" fontId="2" fillId="0" borderId="0" xfId="72" applyFont="1" applyFill="1" applyBorder="1"/>
    <xf numFmtId="0" fontId="4" fillId="0" borderId="0" xfId="67" applyFont="1" applyBorder="1" applyAlignment="1">
      <alignment horizontal="left" wrapText="1"/>
    </xf>
    <xf numFmtId="164" fontId="2" fillId="0" borderId="29" xfId="72" applyNumberFormat="1" applyFont="1" applyBorder="1" applyAlignment="1">
      <alignment horizontal="right"/>
    </xf>
    <xf numFmtId="49" fontId="14" fillId="0" borderId="0" xfId="72" applyNumberFormat="1" applyFont="1" applyBorder="1" applyAlignment="1">
      <alignment horizontal="left" wrapText="1"/>
    </xf>
    <xf numFmtId="49" fontId="28" fillId="0" borderId="0" xfId="67" applyNumberFormat="1" applyFont="1" applyBorder="1" applyAlignment="1"/>
    <xf numFmtId="164" fontId="28" fillId="0" borderId="0" xfId="72" applyNumberFormat="1" applyFont="1" applyFill="1" applyBorder="1"/>
    <xf numFmtId="0" fontId="67" fillId="0" borderId="0" xfId="1" applyFont="1"/>
    <xf numFmtId="49" fontId="39" fillId="0" borderId="0" xfId="72" applyNumberFormat="1" applyFont="1" applyBorder="1" applyAlignment="1"/>
    <xf numFmtId="164" fontId="4" fillId="0" borderId="29" xfId="72" applyNumberFormat="1" applyFont="1" applyBorder="1" applyAlignment="1">
      <alignment horizontal="right"/>
    </xf>
    <xf numFmtId="164" fontId="27" fillId="0" borderId="10" xfId="72" applyNumberFormat="1" applyFont="1" applyBorder="1"/>
    <xf numFmtId="164" fontId="27" fillId="0" borderId="10" xfId="72" applyNumberFormat="1" applyFont="1" applyFill="1" applyBorder="1"/>
    <xf numFmtId="164" fontId="27" fillId="0" borderId="0" xfId="72" applyNumberFormat="1" applyFont="1" applyFill="1" applyBorder="1"/>
    <xf numFmtId="164" fontId="39" fillId="0" borderId="10" xfId="72" applyNumberFormat="1" applyFont="1" applyBorder="1" applyAlignment="1">
      <alignment horizontal="right"/>
    </xf>
    <xf numFmtId="49" fontId="37" fillId="0" borderId="0" xfId="73" applyNumberFormat="1" applyFont="1" applyBorder="1" applyAlignment="1"/>
    <xf numFmtId="0" fontId="4" fillId="0" borderId="11" xfId="72" applyFont="1" applyBorder="1" applyAlignment="1">
      <alignment wrapText="1"/>
    </xf>
    <xf numFmtId="164" fontId="4" fillId="0" borderId="29" xfId="72" applyNumberFormat="1" applyFont="1" applyBorder="1"/>
    <xf numFmtId="164" fontId="4" fillId="0" borderId="0" xfId="72" applyNumberFormat="1" applyFont="1" applyFill="1" applyBorder="1"/>
    <xf numFmtId="49" fontId="28" fillId="0" borderId="0" xfId="70" applyNumberFormat="1" applyFont="1" applyBorder="1" applyAlignment="1"/>
    <xf numFmtId="0" fontId="64" fillId="0" borderId="0" xfId="72" applyFont="1" applyFill="1" applyBorder="1"/>
    <xf numFmtId="49" fontId="28" fillId="0" borderId="0" xfId="74" applyNumberFormat="1" applyFont="1" applyBorder="1" applyAlignment="1"/>
    <xf numFmtId="164" fontId="2" fillId="0" borderId="13" xfId="72" applyNumberFormat="1" applyFont="1" applyBorder="1"/>
    <xf numFmtId="49" fontId="60" fillId="0" borderId="0" xfId="74" applyNumberFormat="1" applyFont="1" applyBorder="1" applyAlignment="1"/>
    <xf numFmtId="0" fontId="2" fillId="0" borderId="13" xfId="72" applyFont="1" applyBorder="1"/>
    <xf numFmtId="0" fontId="2" fillId="0" borderId="10" xfId="72" applyFont="1" applyBorder="1"/>
    <xf numFmtId="49" fontId="12" fillId="0" borderId="0" xfId="72" applyNumberFormat="1" applyFont="1" applyBorder="1" applyAlignment="1"/>
    <xf numFmtId="0" fontId="2" fillId="0" borderId="0" xfId="72" applyFont="1" applyAlignment="1">
      <alignment wrapText="1"/>
    </xf>
    <xf numFmtId="0" fontId="3" fillId="0" borderId="0" xfId="72" applyFont="1" applyBorder="1" applyAlignment="1"/>
    <xf numFmtId="0" fontId="9" fillId="0" borderId="0" xfId="4" applyFont="1"/>
    <xf numFmtId="164" fontId="4" fillId="0" borderId="20" xfId="1" applyNumberFormat="1" applyFont="1" applyBorder="1"/>
    <xf numFmtId="0" fontId="14" fillId="0" borderId="0" xfId="67" applyFont="1" applyAlignment="1">
      <alignment horizontal="left"/>
    </xf>
    <xf numFmtId="0" fontId="4" fillId="0" borderId="0" xfId="67" applyFont="1" applyAlignment="1"/>
    <xf numFmtId="0" fontId="14" fillId="0" borderId="0" xfId="72" applyFont="1" applyBorder="1" applyAlignment="1">
      <alignment horizontal="left"/>
    </xf>
    <xf numFmtId="49" fontId="37" fillId="0" borderId="0" xfId="1" applyNumberFormat="1" applyFont="1" applyBorder="1" applyAlignment="1"/>
    <xf numFmtId="0" fontId="2" fillId="0" borderId="0" xfId="72" applyFont="1" applyBorder="1" applyAlignment="1">
      <alignment wrapText="1"/>
    </xf>
    <xf numFmtId="0" fontId="68" fillId="0" borderId="0" xfId="0" applyFont="1"/>
    <xf numFmtId="0" fontId="68" fillId="0" borderId="10" xfId="1" applyFont="1" applyBorder="1"/>
    <xf numFmtId="0" fontId="68" fillId="0" borderId="10" xfId="1" applyFont="1" applyFill="1" applyBorder="1"/>
    <xf numFmtId="0" fontId="2" fillId="0" borderId="31" xfId="75" applyFont="1" applyBorder="1" applyAlignment="1">
      <alignment horizontal="center" vertical="center" wrapText="1"/>
    </xf>
    <xf numFmtId="0" fontId="2" fillId="0" borderId="32" xfId="75" applyFont="1" applyBorder="1" applyAlignment="1">
      <alignment horizontal="center" vertical="center"/>
    </xf>
    <xf numFmtId="49" fontId="4" fillId="0" borderId="0" xfId="71" applyNumberFormat="1" applyFont="1" applyBorder="1" applyAlignment="1">
      <alignment horizontal="left"/>
    </xf>
    <xf numFmtId="0" fontId="14" fillId="0" borderId="11" xfId="71" applyFont="1" applyBorder="1" applyAlignment="1">
      <alignment horizontal="right"/>
    </xf>
    <xf numFmtId="164" fontId="27" fillId="0" borderId="10" xfId="75" applyNumberFormat="1" applyFont="1" applyBorder="1"/>
    <xf numFmtId="164" fontId="27" fillId="0" borderId="26" xfId="75" applyNumberFormat="1" applyFont="1" applyBorder="1"/>
    <xf numFmtId="0" fontId="8" fillId="0" borderId="26" xfId="75" applyFont="1" applyBorder="1"/>
    <xf numFmtId="164" fontId="27" fillId="0" borderId="0" xfId="75" applyNumberFormat="1" applyFont="1" applyBorder="1"/>
    <xf numFmtId="0" fontId="14" fillId="0" borderId="0" xfId="71" applyFont="1" applyBorder="1"/>
    <xf numFmtId="0" fontId="8" fillId="0" borderId="10" xfId="75" applyFont="1" applyBorder="1"/>
    <xf numFmtId="165" fontId="2" fillId="0" borderId="0" xfId="71" applyNumberFormat="1" applyFont="1" applyBorder="1" applyAlignment="1">
      <alignment horizontal="left"/>
    </xf>
    <xf numFmtId="0" fontId="12" fillId="0" borderId="11" xfId="71" applyFont="1" applyBorder="1" applyAlignment="1">
      <alignment horizontal="right"/>
    </xf>
    <xf numFmtId="164" fontId="28" fillId="0" borderId="10" xfId="75" applyNumberFormat="1" applyFont="1" applyBorder="1"/>
    <xf numFmtId="164" fontId="28" fillId="0" borderId="0" xfId="75" applyNumberFormat="1" applyFont="1" applyBorder="1"/>
    <xf numFmtId="0" fontId="12" fillId="0" borderId="0" xfId="71" applyFont="1" applyBorder="1"/>
    <xf numFmtId="165" fontId="2" fillId="0" borderId="0" xfId="71" applyNumberFormat="1" applyFont="1" applyBorder="1"/>
    <xf numFmtId="49" fontId="39" fillId="0" borderId="0" xfId="69" applyNumberFormat="1" applyFont="1" applyAlignment="1"/>
    <xf numFmtId="49" fontId="37" fillId="0" borderId="0" xfId="69" applyNumberFormat="1" applyFont="1" applyAlignment="1"/>
    <xf numFmtId="164" fontId="28" fillId="0" borderId="0" xfId="69" applyNumberFormat="1" applyFont="1" applyBorder="1" applyAlignment="1">
      <alignment horizontal="right" vertical="center"/>
    </xf>
    <xf numFmtId="164" fontId="28" fillId="0" borderId="0" xfId="69" applyNumberFormat="1" applyFont="1" applyFill="1" applyBorder="1"/>
    <xf numFmtId="49" fontId="28" fillId="0" borderId="0" xfId="69" applyNumberFormat="1" applyFont="1" applyAlignment="1"/>
    <xf numFmtId="0" fontId="28" fillId="0" borderId="10" xfId="75" applyFont="1" applyBorder="1"/>
    <xf numFmtId="0" fontId="28" fillId="0" borderId="0" xfId="75" applyFont="1" applyBorder="1"/>
    <xf numFmtId="0" fontId="8" fillId="0" borderId="10" xfId="75" applyFont="1" applyBorder="1" applyAlignment="1">
      <alignment horizontal="right"/>
    </xf>
    <xf numFmtId="164" fontId="28" fillId="0" borderId="10" xfId="75" applyNumberFormat="1" applyFont="1" applyBorder="1" applyAlignment="1">
      <alignment horizontal="right"/>
    </xf>
    <xf numFmtId="49" fontId="4" fillId="0" borderId="0" xfId="75" applyNumberFormat="1" applyFont="1" applyBorder="1" applyAlignment="1">
      <alignment horizontal="left" wrapText="1"/>
    </xf>
    <xf numFmtId="49" fontId="4" fillId="0" borderId="11" xfId="75" applyNumberFormat="1" applyFont="1" applyBorder="1" applyAlignment="1">
      <alignment horizontal="left" wrapText="1"/>
    </xf>
    <xf numFmtId="0" fontId="4" fillId="0" borderId="29" xfId="75" applyFont="1" applyBorder="1"/>
    <xf numFmtId="0" fontId="4" fillId="0" borderId="26" xfId="75" applyFont="1" applyBorder="1"/>
    <xf numFmtId="0" fontId="8" fillId="0" borderId="28" xfId="75" applyFont="1" applyBorder="1"/>
    <xf numFmtId="0" fontId="14" fillId="0" borderId="11" xfId="72" applyFont="1" applyBorder="1" applyAlignment="1">
      <alignment horizontal="left"/>
    </xf>
    <xf numFmtId="0" fontId="2" fillId="0" borderId="29" xfId="75" applyFont="1" applyBorder="1"/>
    <xf numFmtId="0" fontId="4" fillId="0" borderId="10" xfId="75" applyFont="1" applyBorder="1"/>
    <xf numFmtId="164" fontId="8" fillId="0" borderId="10" xfId="75" applyNumberFormat="1" applyFont="1" applyBorder="1"/>
    <xf numFmtId="0" fontId="8" fillId="0" borderId="0" xfId="75" applyFont="1" applyBorder="1"/>
    <xf numFmtId="0" fontId="8" fillId="0" borderId="10" xfId="75" applyFont="1" applyBorder="1" applyAlignment="1">
      <alignment wrapText="1"/>
    </xf>
    <xf numFmtId="164" fontId="8" fillId="0" borderId="0" xfId="75" applyNumberFormat="1" applyFont="1" applyBorder="1"/>
    <xf numFmtId="0" fontId="12" fillId="0" borderId="0" xfId="71" applyFont="1" applyBorder="1" applyAlignment="1">
      <alignment horizontal="right"/>
    </xf>
    <xf numFmtId="0" fontId="4" fillId="0" borderId="0" xfId="75" applyFont="1" applyBorder="1" applyAlignment="1">
      <alignment wrapText="1"/>
    </xf>
    <xf numFmtId="0" fontId="4" fillId="0" borderId="11" xfId="75" applyFont="1" applyBorder="1" applyAlignment="1">
      <alignment wrapText="1"/>
    </xf>
    <xf numFmtId="0" fontId="2" fillId="0" borderId="26" xfId="75" applyFont="1" applyBorder="1"/>
    <xf numFmtId="2" fontId="8" fillId="0" borderId="26" xfId="75" applyNumberFormat="1" applyFont="1" applyBorder="1"/>
    <xf numFmtId="0" fontId="2" fillId="0" borderId="10" xfId="75" applyFont="1" applyBorder="1"/>
    <xf numFmtId="49" fontId="8" fillId="0" borderId="10" xfId="75" applyNumberFormat="1" applyFont="1" applyBorder="1"/>
    <xf numFmtId="0" fontId="67" fillId="0" borderId="0" xfId="69" applyFont="1"/>
    <xf numFmtId="0" fontId="39" fillId="0" borderId="10" xfId="75" applyFont="1" applyBorder="1"/>
    <xf numFmtId="164" fontId="39" fillId="0" borderId="10" xfId="75" applyNumberFormat="1" applyFont="1" applyBorder="1"/>
    <xf numFmtId="164" fontId="39" fillId="0" borderId="0" xfId="75" applyNumberFormat="1" applyFont="1" applyBorder="1"/>
    <xf numFmtId="164" fontId="8" fillId="0" borderId="0" xfId="75" applyNumberFormat="1" applyFont="1" applyFill="1" applyBorder="1"/>
    <xf numFmtId="0" fontId="8" fillId="0" borderId="11" xfId="75" applyFont="1" applyBorder="1"/>
    <xf numFmtId="0" fontId="13" fillId="0" borderId="13" xfId="75" applyBorder="1"/>
    <xf numFmtId="0" fontId="2" fillId="0" borderId="0" xfId="76" applyFont="1" applyBorder="1" applyAlignment="1">
      <alignment horizontal="center" vertical="center"/>
    </xf>
    <xf numFmtId="0" fontId="3" fillId="0" borderId="32" xfId="76" applyFont="1" applyBorder="1" applyAlignment="1">
      <alignment horizontal="center" vertical="center" wrapText="1"/>
    </xf>
    <xf numFmtId="0" fontId="3" fillId="0" borderId="24" xfId="76" applyFont="1" applyBorder="1" applyAlignment="1">
      <alignment horizontal="center" vertical="center" wrapText="1"/>
    </xf>
    <xf numFmtId="0" fontId="3" fillId="0" borderId="31" xfId="76" applyFont="1" applyBorder="1" applyAlignment="1">
      <alignment horizontal="center" vertical="center" wrapText="1"/>
    </xf>
    <xf numFmtId="0" fontId="4" fillId="0" borderId="0" xfId="76" applyFont="1" applyBorder="1" applyAlignment="1">
      <alignment horizontal="left"/>
    </xf>
    <xf numFmtId="0" fontId="2" fillId="0" borderId="11" xfId="76" applyFont="1" applyBorder="1" applyAlignment="1">
      <alignment horizontal="right"/>
    </xf>
    <xf numFmtId="164" fontId="8" fillId="0" borderId="0" xfId="76" applyNumberFormat="1" applyFont="1"/>
    <xf numFmtId="164" fontId="8" fillId="0" borderId="10" xfId="76" applyNumberFormat="1" applyFont="1" applyBorder="1"/>
    <xf numFmtId="164" fontId="8" fillId="0" borderId="29" xfId="76" applyNumberFormat="1" applyFont="1" applyBorder="1"/>
    <xf numFmtId="164" fontId="8" fillId="0" borderId="0" xfId="76" applyNumberFormat="1" applyFont="1" applyBorder="1"/>
    <xf numFmtId="0" fontId="12" fillId="0" borderId="0" xfId="76" applyFont="1" applyBorder="1" applyAlignment="1">
      <alignment horizontal="left"/>
    </xf>
    <xf numFmtId="0" fontId="8" fillId="0" borderId="11" xfId="76" applyFont="1" applyBorder="1"/>
    <xf numFmtId="164" fontId="8" fillId="0" borderId="0" xfId="76" applyNumberFormat="1" applyFont="1" applyFill="1"/>
    <xf numFmtId="164" fontId="8" fillId="0" borderId="10" xfId="76" applyNumberFormat="1" applyFont="1" applyFill="1" applyBorder="1"/>
    <xf numFmtId="164" fontId="8" fillId="0" borderId="29" xfId="76" applyNumberFormat="1" applyFont="1" applyFill="1" applyBorder="1"/>
    <xf numFmtId="164" fontId="8" fillId="0" borderId="0" xfId="76" applyNumberFormat="1" applyFont="1" applyFill="1" applyBorder="1"/>
    <xf numFmtId="0" fontId="39" fillId="0" borderId="11" xfId="76" applyFont="1" applyBorder="1"/>
    <xf numFmtId="164" fontId="39" fillId="0" borderId="0" xfId="76" applyNumberFormat="1" applyFont="1" applyFill="1"/>
    <xf numFmtId="164" fontId="39" fillId="0" borderId="10" xfId="76" applyNumberFormat="1" applyFont="1" applyFill="1" applyBorder="1"/>
    <xf numFmtId="164" fontId="39" fillId="0" borderId="29" xfId="76" applyNumberFormat="1" applyFont="1" applyFill="1" applyBorder="1"/>
    <xf numFmtId="164" fontId="39" fillId="0" borderId="0" xfId="76" applyNumberFormat="1" applyFont="1" applyFill="1" applyBorder="1"/>
    <xf numFmtId="0" fontId="4" fillId="0" borderId="0" xfId="76" applyFont="1" applyBorder="1" applyAlignment="1"/>
    <xf numFmtId="0" fontId="2" fillId="0" borderId="11" xfId="76" applyFont="1" applyBorder="1" applyAlignment="1"/>
    <xf numFmtId="164" fontId="2" fillId="0" borderId="0" xfId="76" applyNumberFormat="1" applyFont="1" applyFill="1" applyBorder="1"/>
    <xf numFmtId="164" fontId="2" fillId="0" borderId="10" xfId="76" applyNumberFormat="1" applyFont="1" applyFill="1" applyBorder="1"/>
    <xf numFmtId="164" fontId="2" fillId="0" borderId="29" xfId="76" applyNumberFormat="1" applyFont="1" applyFill="1" applyBorder="1"/>
    <xf numFmtId="49" fontId="12" fillId="0" borderId="11" xfId="72" applyNumberFormat="1" applyFont="1" applyBorder="1" applyAlignment="1">
      <alignment horizontal="left"/>
    </xf>
    <xf numFmtId="164" fontId="8" fillId="0" borderId="13" xfId="76" applyNumberFormat="1" applyFont="1" applyFill="1" applyBorder="1"/>
    <xf numFmtId="0" fontId="2" fillId="0" borderId="11" xfId="76" applyFont="1" applyBorder="1"/>
    <xf numFmtId="49" fontId="39" fillId="0" borderId="0" xfId="1" applyNumberFormat="1" applyFont="1" applyBorder="1" applyAlignment="1"/>
    <xf numFmtId="49" fontId="12" fillId="0" borderId="11" xfId="72" applyNumberFormat="1" applyFont="1" applyBorder="1" applyAlignment="1"/>
    <xf numFmtId="0" fontId="32" fillId="0" borderId="10" xfId="76" applyFont="1" applyFill="1" applyBorder="1"/>
    <xf numFmtId="0" fontId="4" fillId="0" borderId="0" xfId="76" applyFont="1" applyBorder="1"/>
    <xf numFmtId="0" fontId="14" fillId="0" borderId="0" xfId="76" applyFont="1"/>
    <xf numFmtId="0" fontId="2" fillId="0" borderId="33" xfId="76" applyFont="1" applyBorder="1" applyAlignment="1">
      <alignment horizontal="center" vertical="center"/>
    </xf>
    <xf numFmtId="0" fontId="2" fillId="0" borderId="26" xfId="76" applyFont="1" applyBorder="1" applyAlignment="1">
      <alignment horizontal="center" vertical="center" wrapText="1"/>
    </xf>
    <xf numFmtId="0" fontId="2" fillId="0" borderId="26" xfId="76" applyFont="1" applyBorder="1" applyAlignment="1">
      <alignment horizontal="center" vertical="center"/>
    </xf>
    <xf numFmtId="0" fontId="2" fillId="0" borderId="0" xfId="76" applyFont="1" applyBorder="1" applyAlignment="1">
      <alignment horizontal="center" vertical="center" wrapText="1"/>
    </xf>
    <xf numFmtId="0" fontId="2" fillId="0" borderId="13" xfId="76" applyFont="1" applyBorder="1" applyAlignment="1">
      <alignment horizontal="center" vertical="center"/>
    </xf>
    <xf numFmtId="0" fontId="2" fillId="0" borderId="10" xfId="76" applyFont="1" applyBorder="1" applyAlignment="1">
      <alignment horizontal="center" vertical="center" wrapText="1"/>
    </xf>
    <xf numFmtId="0" fontId="2" fillId="0" borderId="10" xfId="76" applyFont="1" applyBorder="1" applyAlignment="1">
      <alignment horizontal="center" vertical="center"/>
    </xf>
    <xf numFmtId="0" fontId="8" fillId="0" borderId="10" xfId="76" applyFont="1" applyFill="1" applyBorder="1"/>
    <xf numFmtId="0" fontId="39" fillId="0" borderId="10" xfId="76" applyFont="1" applyFill="1" applyBorder="1"/>
    <xf numFmtId="0" fontId="8" fillId="0" borderId="10" xfId="76" applyFont="1" applyBorder="1"/>
    <xf numFmtId="0" fontId="68" fillId="0" borderId="0" xfId="76" applyFont="1"/>
    <xf numFmtId="0" fontId="68" fillId="0" borderId="10" xfId="76" applyFont="1" applyBorder="1"/>
    <xf numFmtId="0" fontId="2" fillId="0" borderId="10" xfId="76" applyFont="1" applyFill="1" applyBorder="1"/>
    <xf numFmtId="0" fontId="37" fillId="0" borderId="11" xfId="1" applyFont="1" applyBorder="1" applyAlignment="1">
      <alignment horizontal="left"/>
    </xf>
    <xf numFmtId="164" fontId="39" fillId="0" borderId="29" xfId="76" applyNumberFormat="1" applyFont="1" applyBorder="1"/>
    <xf numFmtId="164" fontId="39" fillId="0" borderId="0" xfId="76" applyNumberFormat="1" applyFont="1" applyBorder="1"/>
    <xf numFmtId="0" fontId="37" fillId="0" borderId="11" xfId="1" applyFont="1" applyBorder="1"/>
    <xf numFmtId="164" fontId="39" fillId="0" borderId="0" xfId="1" applyNumberFormat="1" applyFont="1"/>
    <xf numFmtId="164" fontId="39" fillId="0" borderId="0" xfId="76" applyNumberFormat="1" applyFont="1"/>
    <xf numFmtId="164" fontId="39" fillId="0" borderId="10" xfId="76" applyNumberFormat="1" applyFont="1" applyBorder="1"/>
    <xf numFmtId="0" fontId="11" fillId="0" borderId="10" xfId="0" applyFont="1" applyBorder="1"/>
    <xf numFmtId="0" fontId="11" fillId="0" borderId="20" xfId="0" applyFont="1" applyBorder="1"/>
    <xf numFmtId="0" fontId="12" fillId="0" borderId="11" xfId="1" applyFont="1" applyBorder="1" applyAlignment="1">
      <alignment horizontal="left"/>
    </xf>
    <xf numFmtId="164" fontId="2" fillId="0" borderId="13" xfId="1" applyNumberFormat="1" applyFont="1" applyBorder="1"/>
    <xf numFmtId="0" fontId="38" fillId="0" borderId="11" xfId="1" applyFont="1" applyBorder="1"/>
    <xf numFmtId="164" fontId="4" fillId="0" borderId="29" xfId="1" applyNumberFormat="1" applyFont="1" applyBorder="1"/>
    <xf numFmtId="164" fontId="2" fillId="0" borderId="0" xfId="1" applyNumberFormat="1" applyFont="1" applyFill="1"/>
    <xf numFmtId="0" fontId="11" fillId="0" borderId="20" xfId="0" applyFont="1" applyFill="1" applyBorder="1"/>
    <xf numFmtId="0" fontId="11" fillId="0" borderId="10" xfId="0" applyFont="1" applyFill="1" applyBorder="1"/>
    <xf numFmtId="0" fontId="38" fillId="0" borderId="0" xfId="1" applyFont="1" applyBorder="1"/>
    <xf numFmtId="164" fontId="2" fillId="0" borderId="10" xfId="1" applyNumberFormat="1" applyFont="1" applyBorder="1" applyAlignment="1"/>
    <xf numFmtId="0" fontId="60" fillId="0" borderId="0" xfId="0" applyFont="1"/>
    <xf numFmtId="164" fontId="4" fillId="0" borderId="0" xfId="1" applyNumberFormat="1" applyFont="1"/>
    <xf numFmtId="0" fontId="38" fillId="0" borderId="0" xfId="1" applyFont="1"/>
    <xf numFmtId="49" fontId="2" fillId="0" borderId="0" xfId="72" applyNumberFormat="1" applyFont="1" applyBorder="1" applyAlignment="1"/>
    <xf numFmtId="49" fontId="4" fillId="0" borderId="28" xfId="72" applyNumberFormat="1" applyFont="1" applyBorder="1" applyAlignment="1">
      <alignment horizontal="left"/>
    </xf>
    <xf numFmtId="164" fontId="39" fillId="0" borderId="26" xfId="1" applyNumberFormat="1" applyFont="1" applyFill="1" applyBorder="1"/>
    <xf numFmtId="164" fontId="39" fillId="0" borderId="20" xfId="1" applyNumberFormat="1" applyFont="1" applyFill="1" applyBorder="1"/>
    <xf numFmtId="164" fontId="4" fillId="0" borderId="20" xfId="1" applyNumberFormat="1" applyFont="1" applyFill="1" applyBorder="1"/>
    <xf numFmtId="164" fontId="2" fillId="0" borderId="20" xfId="1" applyNumberFormat="1" applyFont="1" applyFill="1" applyBorder="1"/>
    <xf numFmtId="0" fontId="32" fillId="0" borderId="20" xfId="1" applyFont="1" applyFill="1" applyBorder="1"/>
    <xf numFmtId="0" fontId="32" fillId="0" borderId="10" xfId="0" applyFont="1" applyFill="1" applyBorder="1"/>
    <xf numFmtId="0" fontId="68" fillId="0" borderId="29" xfId="1" applyFont="1" applyBorder="1"/>
    <xf numFmtId="0" fontId="68" fillId="0" borderId="10" xfId="0" applyFont="1" applyBorder="1"/>
    <xf numFmtId="49" fontId="37" fillId="0" borderId="21" xfId="72" applyNumberFormat="1" applyFont="1" applyBorder="1" applyAlignment="1">
      <alignment horizontal="left"/>
    </xf>
    <xf numFmtId="0" fontId="4" fillId="0" borderId="0" xfId="1" applyNumberFormat="1" applyFont="1" applyBorder="1"/>
    <xf numFmtId="164" fontId="4" fillId="0" borderId="20" xfId="1" applyNumberFormat="1" applyFont="1" applyBorder="1" applyAlignment="1">
      <alignment horizontal="right"/>
    </xf>
    <xf numFmtId="164" fontId="4" fillId="0" borderId="26" xfId="1" applyNumberFormat="1" applyFont="1" applyBorder="1" applyAlignment="1">
      <alignment horizontal="right"/>
    </xf>
    <xf numFmtId="164" fontId="4" fillId="0" borderId="0" xfId="1" applyNumberFormat="1" applyFont="1" applyBorder="1" applyAlignment="1">
      <alignment horizontal="right"/>
    </xf>
    <xf numFmtId="164" fontId="4" fillId="0" borderId="10" xfId="1" applyNumberFormat="1" applyFont="1" applyBorder="1" applyAlignment="1">
      <alignment horizontal="right"/>
    </xf>
    <xf numFmtId="0" fontId="11" fillId="0" borderId="20" xfId="1" applyFont="1" applyBorder="1"/>
    <xf numFmtId="164" fontId="2" fillId="0" borderId="20" xfId="1" applyNumberFormat="1" applyFont="1" applyBorder="1" applyAlignment="1">
      <alignment horizontal="right"/>
    </xf>
    <xf numFmtId="164" fontId="8" fillId="0" borderId="10" xfId="1" applyNumberFormat="1" applyFont="1" applyBorder="1" applyAlignment="1">
      <alignment horizontal="right"/>
    </xf>
    <xf numFmtId="164" fontId="8" fillId="0" borderId="0" xfId="1" applyNumberFormat="1" applyFont="1" applyBorder="1" applyAlignment="1">
      <alignment horizontal="right"/>
    </xf>
    <xf numFmtId="164" fontId="2" fillId="0" borderId="0" xfId="1" applyNumberFormat="1" applyFont="1" applyBorder="1" applyAlignment="1">
      <alignment horizontal="right"/>
    </xf>
    <xf numFmtId="164" fontId="39" fillId="0" borderId="10" xfId="1" applyNumberFormat="1" applyFont="1" applyBorder="1" applyAlignment="1">
      <alignment horizontal="right"/>
    </xf>
    <xf numFmtId="164" fontId="11" fillId="0" borderId="20" xfId="1" applyNumberFormat="1" applyFont="1" applyFill="1" applyBorder="1"/>
    <xf numFmtId="164" fontId="2" fillId="0" borderId="10" xfId="1" applyNumberFormat="1" applyFont="1" applyBorder="1" applyAlignment="1">
      <alignment horizontal="right"/>
    </xf>
    <xf numFmtId="164" fontId="2" fillId="0" borderId="29" xfId="1" applyNumberFormat="1" applyFont="1" applyBorder="1" applyAlignment="1">
      <alignment horizontal="right"/>
    </xf>
    <xf numFmtId="0" fontId="4" fillId="0" borderId="28" xfId="67" applyFont="1" applyBorder="1" applyAlignment="1">
      <alignment horizontal="left" wrapText="1"/>
    </xf>
    <xf numFmtId="164" fontId="2" fillId="0" borderId="34" xfId="1" applyNumberFormat="1" applyFont="1" applyBorder="1" applyAlignment="1">
      <alignment horizontal="right"/>
    </xf>
    <xf numFmtId="164" fontId="2" fillId="0" borderId="26" xfId="1" applyNumberFormat="1" applyFont="1" applyBorder="1" applyAlignment="1">
      <alignment horizontal="right"/>
    </xf>
    <xf numFmtId="0" fontId="67" fillId="0" borderId="0" xfId="1" applyFont="1" applyBorder="1"/>
    <xf numFmtId="0" fontId="66" fillId="0" borderId="0" xfId="1" applyFont="1"/>
    <xf numFmtId="0" fontId="0" fillId="0" borderId="13" xfId="0" applyBorder="1"/>
    <xf numFmtId="49" fontId="4" fillId="0" borderId="11" xfId="72" applyNumberFormat="1" applyFont="1" applyBorder="1" applyAlignment="1">
      <alignment horizontal="left"/>
    </xf>
    <xf numFmtId="164" fontId="4" fillId="0" borderId="20" xfId="72" applyNumberFormat="1" applyFont="1" applyBorder="1"/>
    <xf numFmtId="0" fontId="32" fillId="0" borderId="10" xfId="77" applyFont="1" applyBorder="1"/>
    <xf numFmtId="164" fontId="2" fillId="0" borderId="29" xfId="72" applyNumberFormat="1" applyFont="1" applyBorder="1"/>
    <xf numFmtId="164" fontId="8" fillId="0" borderId="10" xfId="72" applyNumberFormat="1" applyFont="1" applyBorder="1"/>
    <xf numFmtId="164" fontId="2" fillId="0" borderId="0" xfId="77" applyNumberFormat="1" applyFont="1"/>
    <xf numFmtId="0" fontId="11" fillId="0" borderId="0" xfId="77" applyFont="1" applyBorder="1"/>
    <xf numFmtId="49" fontId="2" fillId="0" borderId="11" xfId="67" applyNumberFormat="1" applyFont="1" applyBorder="1" applyAlignment="1">
      <alignment horizontal="left"/>
    </xf>
    <xf numFmtId="0" fontId="12" fillId="0" borderId="11" xfId="72" applyFont="1" applyBorder="1" applyAlignment="1">
      <alignment horizontal="left"/>
    </xf>
    <xf numFmtId="164" fontId="2" fillId="0" borderId="0" xfId="77" applyNumberFormat="1" applyFont="1" applyBorder="1"/>
    <xf numFmtId="0" fontId="2" fillId="0" borderId="0" xfId="77" applyFont="1" applyBorder="1"/>
    <xf numFmtId="0" fontId="2" fillId="0" borderId="10" xfId="77" applyFont="1" applyBorder="1"/>
    <xf numFmtId="49" fontId="8" fillId="0" borderId="11" xfId="72" applyNumberFormat="1" applyFont="1" applyBorder="1" applyAlignment="1"/>
    <xf numFmtId="164" fontId="2" fillId="0" borderId="10" xfId="77" applyNumberFormat="1" applyFont="1" applyBorder="1"/>
    <xf numFmtId="164" fontId="11" fillId="0" borderId="0" xfId="77" applyNumberFormat="1" applyFont="1" applyBorder="1"/>
    <xf numFmtId="0" fontId="32" fillId="0" borderId="10" xfId="1" applyFont="1" applyBorder="1"/>
    <xf numFmtId="0" fontId="68" fillId="0" borderId="20" xfId="1" applyFont="1" applyBorder="1"/>
    <xf numFmtId="0" fontId="68" fillId="0" borderId="10" xfId="0" applyFont="1" applyFill="1" applyBorder="1"/>
    <xf numFmtId="164" fontId="2" fillId="0" borderId="35" xfId="1" applyNumberFormat="1" applyFont="1" applyBorder="1" applyAlignment="1">
      <alignment horizontal="right"/>
    </xf>
    <xf numFmtId="0" fontId="32" fillId="0" borderId="29" xfId="77" applyFont="1" applyBorder="1"/>
    <xf numFmtId="0" fontId="2" fillId="0" borderId="29" xfId="77" applyFont="1" applyBorder="1"/>
    <xf numFmtId="0" fontId="14" fillId="0" borderId="0" xfId="1" applyNumberFormat="1" applyFont="1" applyBorder="1"/>
    <xf numFmtId="0" fontId="2" fillId="0" borderId="0" xfId="1" applyNumberFormat="1" applyFont="1" applyBorder="1"/>
    <xf numFmtId="0" fontId="37" fillId="0" borderId="0" xfId="1" applyFont="1" applyBorder="1" applyAlignment="1">
      <alignment horizontal="left"/>
    </xf>
    <xf numFmtId="0" fontId="37" fillId="0" borderId="0" xfId="76" applyFont="1" applyBorder="1" applyAlignment="1">
      <alignment horizontal="left"/>
    </xf>
    <xf numFmtId="0" fontId="28" fillId="0" borderId="24" xfId="77" applyFont="1" applyBorder="1" applyAlignment="1">
      <alignment horizontal="center" vertical="center" wrapText="1"/>
    </xf>
    <xf numFmtId="164" fontId="39" fillId="0" borderId="0" xfId="72" applyNumberFormat="1" applyFont="1" applyAlignment="1">
      <alignment horizontal="right"/>
    </xf>
    <xf numFmtId="164" fontId="8" fillId="0" borderId="20" xfId="72" applyNumberFormat="1" applyFont="1" applyBorder="1" applyAlignment="1">
      <alignment horizontal="right"/>
    </xf>
    <xf numFmtId="164" fontId="2" fillId="0" borderId="20" xfId="72" applyNumberFormat="1" applyFont="1" applyBorder="1" applyAlignment="1">
      <alignment horizontal="right"/>
    </xf>
    <xf numFmtId="164" fontId="4" fillId="0" borderId="20" xfId="72" applyNumberFormat="1" applyFont="1" applyFill="1" applyBorder="1"/>
    <xf numFmtId="164" fontId="39" fillId="0" borderId="36" xfId="76" applyNumberFormat="1" applyFont="1" applyFill="1" applyBorder="1"/>
    <xf numFmtId="0" fontId="2" fillId="0" borderId="36" xfId="76" applyFont="1" applyBorder="1" applyAlignment="1">
      <alignment horizontal="center" vertical="center"/>
    </xf>
    <xf numFmtId="164" fontId="8" fillId="0" borderId="36" xfId="76" applyNumberFormat="1" applyFont="1" applyBorder="1"/>
    <xf numFmtId="164" fontId="8" fillId="0" borderId="36" xfId="76" applyNumberFormat="1" applyFont="1" applyFill="1" applyBorder="1"/>
    <xf numFmtId="0" fontId="68" fillId="0" borderId="36" xfId="76" applyFont="1" applyBorder="1"/>
    <xf numFmtId="0" fontId="11" fillId="0" borderId="36" xfId="76" applyFont="1" applyFill="1" applyBorder="1"/>
    <xf numFmtId="0" fontId="8" fillId="0" borderId="36" xfId="76" applyFont="1" applyFill="1" applyBorder="1"/>
    <xf numFmtId="0" fontId="39" fillId="0" borderId="36" xfId="76" applyFont="1" applyFill="1" applyBorder="1"/>
    <xf numFmtId="0" fontId="2" fillId="0" borderId="36" xfId="76" applyFont="1" applyFill="1" applyBorder="1"/>
    <xf numFmtId="0" fontId="39" fillId="0" borderId="29" xfId="76" applyFont="1" applyFill="1" applyBorder="1"/>
    <xf numFmtId="0" fontId="2" fillId="0" borderId="29" xfId="76" applyFont="1" applyBorder="1" applyAlignment="1">
      <alignment horizontal="center" vertical="center"/>
    </xf>
    <xf numFmtId="0" fontId="8" fillId="0" borderId="29" xfId="76" applyFont="1" applyBorder="1"/>
    <xf numFmtId="0" fontId="8" fillId="0" borderId="29" xfId="76" applyFont="1" applyFill="1" applyBorder="1"/>
    <xf numFmtId="0" fontId="68" fillId="0" borderId="29" xfId="76" applyFont="1" applyBorder="1"/>
    <xf numFmtId="0" fontId="11" fillId="0" borderId="29" xfId="76" applyFont="1" applyFill="1" applyBorder="1"/>
    <xf numFmtId="164" fontId="2" fillId="0" borderId="36" xfId="76" applyNumberFormat="1" applyFont="1" applyFill="1" applyBorder="1"/>
    <xf numFmtId="0" fontId="32" fillId="0" borderId="36" xfId="76" applyFont="1" applyFill="1" applyBorder="1"/>
    <xf numFmtId="164" fontId="28" fillId="0" borderId="0" xfId="0" applyNumberFormat="1" applyFont="1"/>
    <xf numFmtId="164" fontId="27" fillId="0" borderId="0" xfId="0" applyNumberFormat="1" applyFont="1"/>
    <xf numFmtId="0" fontId="27" fillId="0" borderId="0" xfId="77" applyFont="1"/>
    <xf numFmtId="0" fontId="28" fillId="0" borderId="10" xfId="77" applyFont="1" applyBorder="1"/>
    <xf numFmtId="164" fontId="39" fillId="0" borderId="27" xfId="1" applyNumberFormat="1" applyFont="1" applyFill="1" applyBorder="1"/>
    <xf numFmtId="164" fontId="28" fillId="0" borderId="10" xfId="0" applyNumberFormat="1" applyFont="1" applyBorder="1"/>
    <xf numFmtId="0" fontId="61" fillId="0" borderId="10" xfId="0" applyFont="1" applyBorder="1"/>
    <xf numFmtId="164" fontId="28" fillId="0" borderId="20" xfId="1" applyNumberFormat="1" applyFont="1" applyFill="1" applyBorder="1"/>
    <xf numFmtId="0" fontId="28" fillId="0" borderId="20" xfId="0" applyFont="1" applyBorder="1"/>
    <xf numFmtId="0" fontId="28" fillId="0" borderId="20" xfId="0" applyFont="1" applyFill="1" applyBorder="1"/>
    <xf numFmtId="164" fontId="27" fillId="0" borderId="20" xfId="1" applyNumberFormat="1" applyFont="1" applyBorder="1" applyAlignment="1">
      <alignment horizontal="right"/>
    </xf>
    <xf numFmtId="164" fontId="28" fillId="0" borderId="20" xfId="1" applyNumberFormat="1" applyFont="1" applyBorder="1" applyAlignment="1">
      <alignment horizontal="right"/>
    </xf>
    <xf numFmtId="164" fontId="28" fillId="0" borderId="0" xfId="1" applyNumberFormat="1" applyFont="1" applyBorder="1" applyAlignment="1">
      <alignment horizontal="right"/>
    </xf>
    <xf numFmtId="164" fontId="27" fillId="0" borderId="26" xfId="0" applyNumberFormat="1" applyFont="1" applyBorder="1"/>
    <xf numFmtId="164" fontId="27" fillId="0" borderId="27" xfId="0" applyNumberFormat="1" applyFont="1" applyBorder="1"/>
    <xf numFmtId="164" fontId="27" fillId="0" borderId="20" xfId="0" applyNumberFormat="1" applyFont="1" applyBorder="1"/>
    <xf numFmtId="164" fontId="27" fillId="0" borderId="0" xfId="1" applyNumberFormat="1" applyFont="1" applyBorder="1" applyAlignment="1">
      <alignment horizontal="right"/>
    </xf>
    <xf numFmtId="164" fontId="27" fillId="0" borderId="10" xfId="0" applyNumberFormat="1" applyFont="1" applyBorder="1"/>
    <xf numFmtId="164" fontId="27" fillId="0" borderId="10" xfId="1" applyNumberFormat="1" applyFont="1" applyBorder="1" applyAlignment="1">
      <alignment horizontal="right"/>
    </xf>
    <xf numFmtId="164" fontId="27" fillId="0" borderId="0" xfId="1" applyNumberFormat="1" applyFont="1" applyBorder="1"/>
    <xf numFmtId="164" fontId="28" fillId="0" borderId="0" xfId="1" applyNumberFormat="1" applyFont="1"/>
    <xf numFmtId="164" fontId="4" fillId="0" borderId="27" xfId="72" applyNumberFormat="1" applyFont="1" applyFill="1" applyBorder="1"/>
    <xf numFmtId="0" fontId="2" fillId="0" borderId="0" xfId="5" applyFont="1"/>
    <xf numFmtId="0" fontId="4" fillId="0" borderId="0" xfId="5" applyFont="1"/>
    <xf numFmtId="0" fontId="37" fillId="0" borderId="0" xfId="5" applyFont="1"/>
    <xf numFmtId="0" fontId="12" fillId="0" borderId="0" xfId="5" applyFont="1"/>
    <xf numFmtId="164" fontId="2" fillId="0" borderId="10" xfId="5" applyNumberFormat="1" applyFont="1" applyBorder="1"/>
    <xf numFmtId="164" fontId="28" fillId="0" borderId="10" xfId="5" applyNumberFormat="1" applyFont="1" applyBorder="1"/>
    <xf numFmtId="164" fontId="28" fillId="0" borderId="0" xfId="5" applyNumberFormat="1" applyFont="1" applyBorder="1"/>
    <xf numFmtId="164" fontId="2" fillId="0" borderId="0" xfId="5" applyNumberFormat="1" applyFont="1" applyBorder="1"/>
    <xf numFmtId="164" fontId="2" fillId="0" borderId="10" xfId="5" applyNumberFormat="1" applyFont="1" applyFill="1" applyBorder="1"/>
    <xf numFmtId="164" fontId="2" fillId="0" borderId="0" xfId="5" applyNumberFormat="1" applyFont="1" applyFill="1" applyBorder="1"/>
    <xf numFmtId="164" fontId="8" fillId="0" borderId="10" xfId="5" applyNumberFormat="1" applyFont="1" applyBorder="1"/>
    <xf numFmtId="164" fontId="8" fillId="0" borderId="20" xfId="5" applyNumberFormat="1" applyFont="1" applyBorder="1"/>
    <xf numFmtId="164" fontId="8" fillId="0" borderId="10" xfId="5" applyNumberFormat="1" applyFont="1" applyFill="1" applyBorder="1"/>
    <xf numFmtId="164" fontId="8" fillId="0" borderId="20" xfId="5" applyNumberFormat="1" applyFont="1" applyFill="1" applyBorder="1"/>
    <xf numFmtId="0" fontId="2" fillId="0" borderId="0" xfId="5" applyFont="1" applyFill="1"/>
    <xf numFmtId="0" fontId="2" fillId="0" borderId="0" xfId="5" applyFont="1" applyBorder="1"/>
    <xf numFmtId="0" fontId="2" fillId="0" borderId="15" xfId="5" applyFont="1" applyBorder="1" applyAlignment="1">
      <alignment horizontal="center" vertical="center"/>
    </xf>
    <xf numFmtId="0" fontId="2" fillId="0" borderId="12" xfId="5" applyFont="1" applyBorder="1" applyAlignment="1">
      <alignment horizontal="center" vertical="center"/>
    </xf>
    <xf numFmtId="0" fontId="2" fillId="0" borderId="26" xfId="5" applyFont="1" applyBorder="1" applyAlignment="1">
      <alignment horizontal="center" vertical="center"/>
    </xf>
    <xf numFmtId="0" fontId="2" fillId="0" borderId="37" xfId="5" applyFont="1" applyBorder="1" applyAlignment="1">
      <alignment horizontal="center" vertical="center"/>
    </xf>
    <xf numFmtId="164" fontId="4" fillId="0" borderId="10" xfId="5" applyNumberFormat="1" applyFont="1" applyBorder="1"/>
    <xf numFmtId="164" fontId="4" fillId="0" borderId="10" xfId="5" applyNumberFormat="1" applyFont="1" applyFill="1" applyBorder="1"/>
    <xf numFmtId="164" fontId="4" fillId="0" borderId="29" xfId="5" applyNumberFormat="1" applyFont="1" applyFill="1" applyBorder="1"/>
    <xf numFmtId="164" fontId="4" fillId="0" borderId="20" xfId="5" applyNumberFormat="1" applyFont="1" applyBorder="1"/>
    <xf numFmtId="0" fontId="1" fillId="0" borderId="0" xfId="0" applyFont="1" applyFill="1"/>
    <xf numFmtId="164" fontId="27" fillId="0" borderId="20" xfId="5" applyNumberFormat="1" applyFont="1" applyBorder="1"/>
    <xf numFmtId="49" fontId="39" fillId="0" borderId="0" xfId="5" applyNumberFormat="1" applyFont="1" applyAlignment="1"/>
    <xf numFmtId="49" fontId="37" fillId="0" borderId="0" xfId="5" applyNumberFormat="1" applyFont="1" applyAlignment="1"/>
    <xf numFmtId="164" fontId="28" fillId="0" borderId="20" xfId="5" applyNumberFormat="1" applyFont="1" applyBorder="1"/>
    <xf numFmtId="49" fontId="28" fillId="0" borderId="0" xfId="5" applyNumberFormat="1" applyFont="1" applyAlignment="1"/>
    <xf numFmtId="164" fontId="2" fillId="0" borderId="29" xfId="5" applyNumberFormat="1" applyFont="1" applyFill="1" applyBorder="1"/>
    <xf numFmtId="0" fontId="1" fillId="0" borderId="0" xfId="0" applyFont="1"/>
    <xf numFmtId="164" fontId="3" fillId="0" borderId="0" xfId="5" applyNumberFormat="1" applyFont="1" applyBorder="1"/>
    <xf numFmtId="164" fontId="3" fillId="0" borderId="0" xfId="5" applyNumberFormat="1" applyFont="1" applyFill="1" applyBorder="1"/>
    <xf numFmtId="0" fontId="1" fillId="0" borderId="11" xfId="5" applyFont="1" applyBorder="1" applyAlignment="1">
      <alignment horizontal="center" vertical="center"/>
    </xf>
    <xf numFmtId="0" fontId="1" fillId="0" borderId="10" xfId="5" applyFont="1" applyBorder="1" applyAlignment="1">
      <alignment horizontal="center" vertical="center"/>
    </xf>
    <xf numFmtId="0" fontId="1" fillId="0" borderId="10" xfId="5" applyFont="1" applyFill="1" applyBorder="1" applyAlignment="1">
      <alignment horizontal="center" vertical="center"/>
    </xf>
    <xf numFmtId="0" fontId="1" fillId="0" borderId="20" xfId="5" applyFont="1" applyBorder="1" applyAlignment="1">
      <alignment horizontal="center" vertical="center"/>
    </xf>
    <xf numFmtId="0" fontId="67" fillId="0" borderId="0" xfId="5" applyFont="1"/>
    <xf numFmtId="164" fontId="69" fillId="0" borderId="20" xfId="5" applyNumberFormat="1" applyFont="1" applyBorder="1"/>
    <xf numFmtId="164" fontId="2" fillId="0" borderId="20" xfId="5" applyNumberFormat="1" applyFont="1" applyBorder="1"/>
    <xf numFmtId="0" fontId="2" fillId="0" borderId="13" xfId="5" applyFont="1" applyBorder="1" applyAlignment="1"/>
    <xf numFmtId="0" fontId="2" fillId="0" borderId="10" xfId="5" applyFont="1" applyBorder="1" applyAlignment="1"/>
    <xf numFmtId="0" fontId="2" fillId="0" borderId="10" xfId="5" applyFont="1" applyFill="1" applyBorder="1" applyAlignment="1"/>
    <xf numFmtId="0" fontId="2" fillId="0" borderId="29" xfId="5" applyFont="1" applyFill="1" applyBorder="1" applyAlignment="1"/>
    <xf numFmtId="0" fontId="2" fillId="0" borderId="13" xfId="5" applyFont="1" applyBorder="1"/>
    <xf numFmtId="0" fontId="2" fillId="0" borderId="10" xfId="5" applyFont="1" applyBorder="1"/>
    <xf numFmtId="0" fontId="2" fillId="0" borderId="10" xfId="5" applyFont="1" applyFill="1" applyBorder="1"/>
    <xf numFmtId="0" fontId="2" fillId="0" borderId="29" xfId="5" applyFont="1" applyFill="1" applyBorder="1"/>
    <xf numFmtId="0" fontId="1" fillId="0" borderId="13" xfId="5" applyFont="1" applyBorder="1"/>
    <xf numFmtId="0" fontId="1" fillId="0" borderId="10" xfId="5" applyFont="1" applyBorder="1"/>
    <xf numFmtId="0" fontId="1" fillId="0" borderId="10" xfId="5" applyFont="1" applyFill="1" applyBorder="1"/>
    <xf numFmtId="164" fontId="1" fillId="0" borderId="20" xfId="5" applyNumberFormat="1" applyFont="1" applyBorder="1"/>
    <xf numFmtId="0" fontId="39" fillId="0" borderId="10" xfId="1" applyFont="1" applyBorder="1"/>
    <xf numFmtId="164" fontId="39" fillId="0" borderId="26" xfId="75" applyNumberFormat="1" applyFont="1" applyBorder="1"/>
    <xf numFmtId="164" fontId="39" fillId="0" borderId="0" xfId="75" applyNumberFormat="1" applyFont="1"/>
    <xf numFmtId="164" fontId="27" fillId="0" borderId="20" xfId="1" applyNumberFormat="1" applyFont="1" applyFill="1" applyBorder="1"/>
    <xf numFmtId="164" fontId="27" fillId="0" borderId="29" xfId="77" applyNumberFormat="1" applyFont="1" applyBorder="1"/>
    <xf numFmtId="164" fontId="39" fillId="0" borderId="20" xfId="75" applyNumberFormat="1" applyFont="1" applyBorder="1"/>
    <xf numFmtId="164" fontId="8" fillId="0" borderId="0" xfId="75" applyNumberFormat="1" applyFont="1" applyAlignment="1">
      <alignment wrapText="1"/>
    </xf>
    <xf numFmtId="0" fontId="8" fillId="0" borderId="0" xfId="75" applyFont="1" applyBorder="1" applyAlignment="1">
      <alignment horizontal="right"/>
    </xf>
    <xf numFmtId="164" fontId="13" fillId="0" borderId="10" xfId="75" applyNumberFormat="1" applyBorder="1"/>
    <xf numFmtId="164" fontId="8" fillId="0" borderId="10" xfId="75" applyNumberFormat="1" applyFont="1" applyBorder="1" applyAlignment="1">
      <alignment wrapText="1"/>
    </xf>
    <xf numFmtId="0" fontId="2" fillId="0" borderId="27" xfId="75" applyFont="1" applyBorder="1"/>
    <xf numFmtId="0" fontId="2" fillId="0" borderId="20" xfId="75" applyFont="1" applyBorder="1"/>
    <xf numFmtId="164" fontId="27" fillId="0" borderId="0" xfId="77" applyNumberFormat="1" applyFont="1" applyBorder="1"/>
    <xf numFmtId="164" fontId="8" fillId="0" borderId="0" xfId="75" applyNumberFormat="1" applyFont="1" applyBorder="1" applyAlignment="1">
      <alignment horizontal="right"/>
    </xf>
    <xf numFmtId="0" fontId="2" fillId="0" borderId="28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40" xfId="1" applyFont="1" applyBorder="1" applyAlignment="1">
      <alignment horizontal="center" vertical="center"/>
    </xf>
    <xf numFmtId="0" fontId="2" fillId="0" borderId="41" xfId="1" applyFont="1" applyBorder="1" applyAlignment="1">
      <alignment horizontal="center" vertical="center"/>
    </xf>
    <xf numFmtId="0" fontId="2" fillId="0" borderId="32" xfId="1" applyFont="1" applyBorder="1" applyAlignment="1">
      <alignment horizontal="center" vertical="center" wrapText="1"/>
    </xf>
    <xf numFmtId="0" fontId="2" fillId="0" borderId="32" xfId="1" applyFont="1" applyBorder="1" applyAlignment="1">
      <alignment horizontal="center" vertical="center"/>
    </xf>
    <xf numFmtId="0" fontId="2" fillId="0" borderId="42" xfId="1" applyFont="1" applyBorder="1" applyAlignment="1">
      <alignment horizontal="center" vertical="center" wrapText="1"/>
    </xf>
    <xf numFmtId="0" fontId="11" fillId="0" borderId="43" xfId="1" applyFont="1" applyBorder="1" applyAlignment="1">
      <alignment horizontal="center" vertical="center"/>
    </xf>
    <xf numFmtId="0" fontId="11" fillId="0" borderId="39" xfId="1" applyFont="1" applyBorder="1" applyAlignment="1">
      <alignment horizontal="center" vertical="center"/>
    </xf>
    <xf numFmtId="0" fontId="11" fillId="0" borderId="44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center" vertical="center" wrapText="1"/>
    </xf>
    <xf numFmtId="0" fontId="11" fillId="0" borderId="44" xfId="1" applyFont="1" applyBorder="1" applyAlignment="1">
      <alignment horizontal="center" vertical="center" wrapText="1"/>
    </xf>
    <xf numFmtId="0" fontId="2" fillId="0" borderId="27" xfId="1" applyFont="1" applyBorder="1" applyAlignment="1">
      <alignment horizontal="center" vertical="center" wrapText="1"/>
    </xf>
    <xf numFmtId="0" fontId="11" fillId="0" borderId="20" xfId="1" applyFont="1" applyBorder="1" applyAlignment="1">
      <alignment horizontal="center" vertical="center" wrapText="1"/>
    </xf>
    <xf numFmtId="0" fontId="11" fillId="0" borderId="39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/>
    </xf>
    <xf numFmtId="0" fontId="2" fillId="0" borderId="38" xfId="1" applyFont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8" xfId="1" applyFont="1" applyBorder="1" applyAlignment="1">
      <alignment horizontal="left" vertical="center" wrapText="1"/>
    </xf>
    <xf numFmtId="0" fontId="11" fillId="0" borderId="21" xfId="1" applyFont="1" applyBorder="1" applyAlignment="1">
      <alignment horizontal="left" vertical="center" wrapText="1"/>
    </xf>
    <xf numFmtId="0" fontId="11" fillId="0" borderId="40" xfId="1" applyFont="1" applyBorder="1" applyAlignment="1">
      <alignment horizontal="left" vertical="center" wrapText="1"/>
    </xf>
    <xf numFmtId="0" fontId="11" fillId="0" borderId="41" xfId="1" applyFont="1" applyBorder="1" applyAlignment="1">
      <alignment horizontal="left" vertical="center" wrapText="1"/>
    </xf>
    <xf numFmtId="0" fontId="28" fillId="0" borderId="45" xfId="1" applyFont="1" applyBorder="1" applyAlignment="1">
      <alignment horizontal="center" vertical="center" wrapText="1"/>
    </xf>
    <xf numFmtId="0" fontId="28" fillId="0" borderId="32" xfId="1" applyFont="1" applyBorder="1" applyAlignment="1">
      <alignment horizontal="center" vertical="center"/>
    </xf>
    <xf numFmtId="0" fontId="28" fillId="0" borderId="46" xfId="1" applyFont="1" applyBorder="1" applyAlignment="1">
      <alignment horizontal="center" vertical="center"/>
    </xf>
    <xf numFmtId="0" fontId="2" fillId="0" borderId="45" xfId="72" applyFont="1" applyBorder="1" applyAlignment="1">
      <alignment horizontal="center" vertical="center" wrapText="1"/>
    </xf>
    <xf numFmtId="0" fontId="2" fillId="0" borderId="32" xfId="72" applyFont="1" applyBorder="1" applyAlignment="1">
      <alignment horizontal="center" vertical="center" wrapText="1"/>
    </xf>
    <xf numFmtId="0" fontId="2" fillId="0" borderId="46" xfId="72" applyFont="1" applyBorder="1" applyAlignment="1">
      <alignment horizontal="center" vertical="center" wrapText="1"/>
    </xf>
    <xf numFmtId="0" fontId="2" fillId="0" borderId="24" xfId="72" applyFont="1" applyBorder="1" applyAlignment="1">
      <alignment horizontal="center" vertical="center" wrapText="1"/>
    </xf>
    <xf numFmtId="0" fontId="2" fillId="0" borderId="28" xfId="72" applyFont="1" applyBorder="1" applyAlignment="1">
      <alignment horizontal="center" vertical="center" wrapText="1"/>
    </xf>
    <xf numFmtId="0" fontId="11" fillId="0" borderId="21" xfId="1" applyFont="1" applyBorder="1" applyAlignment="1">
      <alignment horizontal="center" vertical="center"/>
    </xf>
    <xf numFmtId="0" fontId="11" fillId="0" borderId="40" xfId="1" applyFont="1" applyBorder="1" applyAlignment="1">
      <alignment horizontal="center" vertical="center"/>
    </xf>
    <xf numFmtId="0" fontId="11" fillId="0" borderId="41" xfId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1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1" xfId="5" applyFont="1" applyBorder="1" applyAlignment="1">
      <alignment horizontal="center" vertical="center"/>
    </xf>
    <xf numFmtId="0" fontId="1" fillId="0" borderId="40" xfId="5" applyFont="1" applyBorder="1" applyAlignment="1">
      <alignment horizontal="center" vertical="center"/>
    </xf>
    <xf numFmtId="0" fontId="1" fillId="0" borderId="41" xfId="5" applyFont="1" applyBorder="1" applyAlignment="1">
      <alignment horizontal="center" vertical="center"/>
    </xf>
    <xf numFmtId="0" fontId="2" fillId="0" borderId="25" xfId="5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8" fillId="0" borderId="16" xfId="75" applyFont="1" applyBorder="1" applyAlignment="1">
      <alignment horizontal="center"/>
    </xf>
    <xf numFmtId="0" fontId="8" fillId="0" borderId="28" xfId="75" applyFont="1" applyBorder="1" applyAlignment="1">
      <alignment horizontal="left" vertical="center" wrapText="1"/>
    </xf>
    <xf numFmtId="0" fontId="8" fillId="0" borderId="21" xfId="75" applyFont="1" applyBorder="1" applyAlignment="1">
      <alignment horizontal="left" vertical="center" wrapText="1"/>
    </xf>
    <xf numFmtId="0" fontId="8" fillId="0" borderId="0" xfId="75" applyFont="1" applyBorder="1" applyAlignment="1">
      <alignment horizontal="left" vertical="center" wrapText="1"/>
    </xf>
    <xf numFmtId="0" fontId="8" fillId="0" borderId="11" xfId="75" applyFont="1" applyBorder="1" applyAlignment="1">
      <alignment horizontal="left" vertical="center" wrapText="1"/>
    </xf>
    <xf numFmtId="0" fontId="1" fillId="0" borderId="40" xfId="0" applyFont="1" applyBorder="1" applyAlignment="1">
      <alignment horizontal="left"/>
    </xf>
    <xf numFmtId="0" fontId="1" fillId="0" borderId="41" xfId="0" applyFont="1" applyBorder="1" applyAlignment="1">
      <alignment horizontal="left"/>
    </xf>
    <xf numFmtId="0" fontId="2" fillId="0" borderId="48" xfId="75" applyFont="1" applyBorder="1" applyAlignment="1">
      <alignment horizontal="center" vertical="center" wrapText="1"/>
    </xf>
    <xf numFmtId="0" fontId="1" fillId="0" borderId="43" xfId="69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2" fillId="0" borderId="49" xfId="75" applyFont="1" applyBorder="1" applyAlignment="1">
      <alignment horizontal="center" vertical="center" wrapText="1"/>
    </xf>
    <xf numFmtId="0" fontId="1" fillId="0" borderId="40" xfId="69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2" fillId="0" borderId="20" xfId="75" applyFont="1" applyBorder="1" applyAlignment="1">
      <alignment horizontal="center" vertical="center" wrapText="1"/>
    </xf>
    <xf numFmtId="0" fontId="1" fillId="0" borderId="0" xfId="69" applyFont="1" applyBorder="1" applyAlignment="1">
      <alignment horizontal="center" vertical="center"/>
    </xf>
    <xf numFmtId="0" fontId="2" fillId="0" borderId="28" xfId="76" applyFont="1" applyBorder="1" applyAlignment="1">
      <alignment horizontal="center" vertical="center" wrapText="1"/>
    </xf>
    <xf numFmtId="0" fontId="2" fillId="0" borderId="21" xfId="76" applyFont="1" applyBorder="1" applyAlignment="1">
      <alignment horizontal="center" vertical="center" wrapText="1"/>
    </xf>
    <xf numFmtId="0" fontId="2" fillId="0" borderId="0" xfId="76" applyFont="1" applyBorder="1" applyAlignment="1">
      <alignment horizontal="center" vertical="center"/>
    </xf>
    <xf numFmtId="0" fontId="2" fillId="0" borderId="11" xfId="76" applyFont="1" applyBorder="1" applyAlignment="1">
      <alignment horizontal="center" vertical="center"/>
    </xf>
    <xf numFmtId="0" fontId="2" fillId="0" borderId="40" xfId="76" applyFont="1" applyBorder="1" applyAlignment="1">
      <alignment horizontal="center" vertical="center"/>
    </xf>
    <xf numFmtId="0" fontId="2" fillId="0" borderId="41" xfId="76" applyFont="1" applyBorder="1" applyAlignment="1">
      <alignment horizontal="center" vertical="center"/>
    </xf>
    <xf numFmtId="0" fontId="3" fillId="0" borderId="16" xfId="76" applyFont="1" applyBorder="1" applyAlignment="1">
      <alignment horizontal="center" vertical="center" wrapText="1"/>
    </xf>
    <xf numFmtId="0" fontId="10" fillId="0" borderId="16" xfId="76" applyFont="1" applyBorder="1"/>
    <xf numFmtId="0" fontId="10" fillId="0" borderId="53" xfId="76" applyFont="1" applyBorder="1"/>
    <xf numFmtId="0" fontId="3" fillId="0" borderId="28" xfId="76" applyFont="1" applyBorder="1" applyAlignment="1">
      <alignment horizontal="center" vertical="center" wrapText="1"/>
    </xf>
    <xf numFmtId="0" fontId="3" fillId="0" borderId="28" xfId="76" applyFont="1" applyBorder="1" applyAlignment="1">
      <alignment horizontal="center" vertical="center"/>
    </xf>
    <xf numFmtId="0" fontId="3" fillId="0" borderId="34" xfId="76" applyFont="1" applyBorder="1" applyAlignment="1">
      <alignment horizontal="center" vertical="center" wrapText="1"/>
    </xf>
    <xf numFmtId="0" fontId="3" fillId="0" borderId="50" xfId="76" applyFont="1" applyBorder="1" applyAlignment="1">
      <alignment horizontal="center" vertical="center"/>
    </xf>
    <xf numFmtId="0" fontId="3" fillId="0" borderId="23" xfId="76" applyFont="1" applyBorder="1" applyAlignment="1">
      <alignment horizontal="center" vertical="center"/>
    </xf>
    <xf numFmtId="0" fontId="3" fillId="0" borderId="52" xfId="76" applyFont="1" applyBorder="1" applyAlignment="1">
      <alignment horizontal="center" vertical="center"/>
    </xf>
    <xf numFmtId="0" fontId="3" fillId="0" borderId="35" xfId="76" applyFont="1" applyBorder="1" applyAlignment="1">
      <alignment horizontal="center" vertical="center" wrapText="1"/>
    </xf>
    <xf numFmtId="0" fontId="3" fillId="0" borderId="51" xfId="76" applyFont="1" applyBorder="1" applyAlignment="1">
      <alignment horizontal="center" vertical="center"/>
    </xf>
    <xf numFmtId="0" fontId="3" fillId="0" borderId="28" xfId="1" applyFont="1" applyBorder="1" applyAlignment="1">
      <alignment horizontal="center" vertical="center" wrapText="1"/>
    </xf>
    <xf numFmtId="0" fontId="3" fillId="0" borderId="28" xfId="1" applyFont="1" applyBorder="1" applyAlignment="1">
      <alignment horizontal="center" vertical="center"/>
    </xf>
    <xf numFmtId="0" fontId="3" fillId="0" borderId="34" xfId="1" applyFont="1" applyBorder="1" applyAlignment="1">
      <alignment horizontal="center" vertical="center" wrapText="1"/>
    </xf>
    <xf numFmtId="0" fontId="3" fillId="0" borderId="50" xfId="1" applyFont="1" applyBorder="1" applyAlignment="1">
      <alignment horizontal="center" vertical="center"/>
    </xf>
    <xf numFmtId="0" fontId="2" fillId="0" borderId="45" xfId="1" applyFont="1" applyBorder="1" applyAlignment="1">
      <alignment horizontal="center" vertical="center" wrapText="1"/>
    </xf>
    <xf numFmtId="0" fontId="2" fillId="0" borderId="46" xfId="1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40" xfId="0" applyFont="1" applyBorder="1" applyAlignment="1">
      <alignment vertical="center" wrapText="1"/>
    </xf>
    <xf numFmtId="0" fontId="11" fillId="0" borderId="41" xfId="0" applyFont="1" applyBorder="1" applyAlignment="1">
      <alignment vertical="center" wrapText="1"/>
    </xf>
    <xf numFmtId="0" fontId="2" fillId="0" borderId="25" xfId="1" applyFont="1" applyBorder="1" applyAlignment="1">
      <alignment horizontal="center" vertical="center"/>
    </xf>
    <xf numFmtId="0" fontId="2" fillId="0" borderId="25" xfId="72" applyFont="1" applyBorder="1" applyAlignment="1">
      <alignment horizontal="center" vertical="center"/>
    </xf>
    <xf numFmtId="0" fontId="2" fillId="0" borderId="16" xfId="72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</cellXfs>
  <cellStyles count="83">
    <cellStyle name="[StdExit()]" xfId="1"/>
    <cellStyle name="[StdExit()] 2" xfId="2"/>
    <cellStyle name="[StdExit()]_Dział IV - tabl. 1- 27" xfId="3"/>
    <cellStyle name="[StdExit()]_Dział VII - tabl. 1-8" xfId="4"/>
    <cellStyle name="[StdExit()]_Dział VIII - tabl  4-5" xfId="5"/>
    <cellStyle name="20% - Accent1" xfId="6"/>
    <cellStyle name="20% - Accent2" xfId="7"/>
    <cellStyle name="20% - Accent3" xfId="8"/>
    <cellStyle name="20% - Accent4" xfId="9"/>
    <cellStyle name="20% - Accent5" xfId="10"/>
    <cellStyle name="20% - Accent6" xfId="11"/>
    <cellStyle name="40% - Accent1" xfId="12"/>
    <cellStyle name="40% - Accent2" xfId="13"/>
    <cellStyle name="40% - Accent3" xfId="14"/>
    <cellStyle name="40% - Accent4" xfId="15"/>
    <cellStyle name="40% - Accent5" xfId="16"/>
    <cellStyle name="40% - Accent6" xfId="17"/>
    <cellStyle name="60% - Accent1" xfId="18"/>
    <cellStyle name="60% - Accent2" xfId="19"/>
    <cellStyle name="60% - Accent3" xfId="20"/>
    <cellStyle name="60% - Accent4" xfId="21"/>
    <cellStyle name="60% - Accent5" xfId="22"/>
    <cellStyle name="60% - Accent6" xfId="23"/>
    <cellStyle name="Accent1" xfId="24"/>
    <cellStyle name="Accent2" xfId="25"/>
    <cellStyle name="Accent3" xfId="26"/>
    <cellStyle name="Accent4" xfId="27"/>
    <cellStyle name="Accent5" xfId="28"/>
    <cellStyle name="Accent6" xfId="29"/>
    <cellStyle name="Bad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Input" xfId="39"/>
    <cellStyle name="Linked Cell" xfId="40"/>
    <cellStyle name="Neutral" xfId="41"/>
    <cellStyle name="Normalny" xfId="0" builtinId="0"/>
    <cellStyle name="Normalny 10" xfId="42"/>
    <cellStyle name="Normalny 11" xfId="43"/>
    <cellStyle name="Normalny 12" xfId="44"/>
    <cellStyle name="Normalny 13" xfId="45"/>
    <cellStyle name="Normalny 14" xfId="46"/>
    <cellStyle name="Normalny 15" xfId="47"/>
    <cellStyle name="Normalny 16" xfId="48"/>
    <cellStyle name="Normalny 17" xfId="49"/>
    <cellStyle name="Normalny 18" xfId="50"/>
    <cellStyle name="Normalny 19" xfId="51"/>
    <cellStyle name="Normalny 2" xfId="52"/>
    <cellStyle name="Normalny 2 2" xfId="53"/>
    <cellStyle name="Normalny 2 3" xfId="54"/>
    <cellStyle name="Normalny 2_Dział IV - tabl. 1- 24" xfId="55"/>
    <cellStyle name="Normalny 20" xfId="56"/>
    <cellStyle name="Normalny 21" xfId="57"/>
    <cellStyle name="Normalny 22" xfId="58"/>
    <cellStyle name="Normalny 23" xfId="59"/>
    <cellStyle name="Normalny 3" xfId="60"/>
    <cellStyle name="Normalny 4" xfId="61"/>
    <cellStyle name="Normalny 5" xfId="62"/>
    <cellStyle name="Normalny 6" xfId="63"/>
    <cellStyle name="Normalny 7" xfId="64"/>
    <cellStyle name="Normalny 8" xfId="65"/>
    <cellStyle name="Normalny 9" xfId="66"/>
    <cellStyle name="Normalny_Dział 1" xfId="67"/>
    <cellStyle name="Normalny_Dział 11" xfId="68"/>
    <cellStyle name="Normalny_Dział VIII małe i średnie" xfId="69"/>
    <cellStyle name="Normalny_KWTAB12" xfId="70"/>
    <cellStyle name="Normalny_Tab10" xfId="71"/>
    <cellStyle name="Normalny_tab16" xfId="72"/>
    <cellStyle name="Normalny_tab16_robo_TAB5-6" xfId="73"/>
    <cellStyle name="Normalny_Tab3-5" xfId="74"/>
    <cellStyle name="Normalny_Tabdla M ŚP3" xfId="75"/>
    <cellStyle name="Normalny_Zał. nr 24 do notatki na KR" xfId="76"/>
    <cellStyle name="Normalny_Zał. nr 25 do notatki na KR" xfId="77"/>
    <cellStyle name="Note" xfId="78"/>
    <cellStyle name="Output" xfId="79"/>
    <cellStyle name="Title" xfId="80"/>
    <cellStyle name="Total" xfId="81"/>
    <cellStyle name="Warning Text" xfId="8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2"/>
  <sheetViews>
    <sheetView tabSelected="1" workbookViewId="0"/>
  </sheetViews>
  <sheetFormatPr defaultRowHeight="12.75"/>
  <cols>
    <col min="1" max="1" width="27.7109375" customWidth="1"/>
    <col min="2" max="2" width="5" customWidth="1"/>
    <col min="3" max="3" width="10.5703125" customWidth="1"/>
    <col min="4" max="4" width="10" customWidth="1"/>
    <col min="5" max="5" width="9.28515625" customWidth="1"/>
    <col min="6" max="6" width="13" customWidth="1"/>
    <col min="7" max="7" width="12.28515625" customWidth="1"/>
    <col min="8" max="8" width="10.85546875" customWidth="1"/>
    <col min="9" max="9" width="11.42578125" customWidth="1"/>
  </cols>
  <sheetData>
    <row r="1" spans="1:11">
      <c r="A1" s="1" t="s">
        <v>387</v>
      </c>
      <c r="B1" s="1"/>
      <c r="C1" s="1"/>
      <c r="D1" s="1"/>
      <c r="E1" s="1"/>
      <c r="F1" s="1"/>
      <c r="G1" s="1"/>
      <c r="H1" s="2"/>
      <c r="I1" s="2"/>
      <c r="J1" s="2"/>
    </row>
    <row r="2" spans="1:11">
      <c r="A2" s="3" t="s">
        <v>53</v>
      </c>
      <c r="B2" s="3"/>
      <c r="C2" s="1"/>
      <c r="D2" s="1"/>
      <c r="E2" s="1"/>
      <c r="F2" s="1"/>
      <c r="G2" s="1"/>
      <c r="H2" s="2"/>
      <c r="I2" s="2"/>
      <c r="J2" s="2"/>
    </row>
    <row r="3" spans="1:11" ht="13.5">
      <c r="A3" s="115" t="s">
        <v>182</v>
      </c>
      <c r="B3" s="3"/>
      <c r="C3" s="2"/>
      <c r="D3" s="2"/>
      <c r="E3" s="2"/>
      <c r="F3" s="2"/>
      <c r="G3" s="2"/>
      <c r="H3" s="2"/>
      <c r="I3" s="2"/>
      <c r="J3" s="2"/>
    </row>
    <row r="4" spans="1:11" ht="13.5">
      <c r="A4" s="115" t="s">
        <v>183</v>
      </c>
      <c r="B4" s="3"/>
      <c r="C4" s="2"/>
      <c r="D4" s="2"/>
      <c r="E4" s="2"/>
      <c r="F4" s="2"/>
      <c r="G4" s="2"/>
      <c r="H4" s="2"/>
      <c r="I4" s="2"/>
      <c r="J4" s="2"/>
    </row>
    <row r="5" spans="1:11" ht="10.5" customHeight="1" thickBot="1">
      <c r="A5" s="115"/>
      <c r="B5" s="3"/>
      <c r="C5" s="2"/>
      <c r="D5" s="2"/>
      <c r="E5" s="2"/>
      <c r="F5" s="2"/>
      <c r="G5" s="2"/>
      <c r="H5" s="2"/>
      <c r="I5" s="2"/>
      <c r="J5" s="2"/>
    </row>
    <row r="6" spans="1:11" ht="16.5" customHeight="1">
      <c r="A6" s="609" t="s">
        <v>212</v>
      </c>
      <c r="B6" s="610"/>
      <c r="C6" s="609" t="s">
        <v>213</v>
      </c>
      <c r="D6" s="624" t="s">
        <v>214</v>
      </c>
      <c r="E6" s="627" t="s">
        <v>215</v>
      </c>
      <c r="F6" s="628"/>
      <c r="G6" s="628"/>
      <c r="H6" s="628"/>
      <c r="I6" s="2"/>
      <c r="J6" s="2"/>
    </row>
    <row r="7" spans="1:11" ht="14.25" customHeight="1">
      <c r="A7" s="611"/>
      <c r="B7" s="612"/>
      <c r="C7" s="622"/>
      <c r="D7" s="625"/>
      <c r="E7" s="617" t="s">
        <v>216</v>
      </c>
      <c r="F7" s="618"/>
      <c r="G7" s="629" t="s">
        <v>217</v>
      </c>
      <c r="H7" s="630"/>
      <c r="I7" s="2"/>
      <c r="J7" s="2"/>
    </row>
    <row r="8" spans="1:11" ht="84" customHeight="1">
      <c r="A8" s="611"/>
      <c r="B8" s="612"/>
      <c r="C8" s="623"/>
      <c r="D8" s="626"/>
      <c r="E8" s="619"/>
      <c r="F8" s="620"/>
      <c r="G8" s="159" t="s">
        <v>223</v>
      </c>
      <c r="H8" s="160" t="s">
        <v>218</v>
      </c>
      <c r="I8" s="2"/>
      <c r="J8" s="2"/>
    </row>
    <row r="9" spans="1:11" ht="45" customHeight="1" thickBot="1">
      <c r="A9" s="613"/>
      <c r="B9" s="614"/>
      <c r="C9" s="615" t="s">
        <v>219</v>
      </c>
      <c r="D9" s="616"/>
      <c r="E9" s="613"/>
      <c r="F9" s="161" t="s">
        <v>220</v>
      </c>
      <c r="G9" s="621" t="s">
        <v>221</v>
      </c>
      <c r="H9" s="616"/>
      <c r="I9" s="2"/>
      <c r="J9" s="2"/>
    </row>
    <row r="10" spans="1:11" ht="21" customHeight="1">
      <c r="A10" s="162" t="s">
        <v>222</v>
      </c>
      <c r="B10" s="163">
        <v>2009</v>
      </c>
      <c r="C10" s="164">
        <v>722163.8</v>
      </c>
      <c r="D10" s="165">
        <v>777562.2</v>
      </c>
      <c r="E10" s="166">
        <v>55398.400000000001</v>
      </c>
      <c r="F10" s="165">
        <v>7.7</v>
      </c>
      <c r="G10" s="165">
        <v>68866.600000000006</v>
      </c>
      <c r="H10" s="167">
        <v>5768.9</v>
      </c>
      <c r="I10" s="5"/>
      <c r="J10" s="5"/>
    </row>
    <row r="11" spans="1:11" ht="14.1" customHeight="1">
      <c r="A11" s="496" t="s">
        <v>368</v>
      </c>
      <c r="B11" s="163">
        <v>2010</v>
      </c>
      <c r="C11" s="181">
        <v>758396.9</v>
      </c>
      <c r="D11" s="169">
        <v>812522.6</v>
      </c>
      <c r="E11" s="166">
        <v>54125.7</v>
      </c>
      <c r="F11" s="165">
        <v>7.1</v>
      </c>
      <c r="G11" s="169">
        <v>66865.399999999994</v>
      </c>
      <c r="H11" s="170">
        <v>7231.3</v>
      </c>
      <c r="I11" s="5"/>
      <c r="J11" s="5"/>
    </row>
    <row r="12" spans="1:11" ht="14.1" customHeight="1">
      <c r="A12" s="168"/>
      <c r="B12" s="171">
        <v>2011</v>
      </c>
      <c r="C12" s="172">
        <v>799741.9</v>
      </c>
      <c r="D12" s="180">
        <v>878104.2</v>
      </c>
      <c r="E12" s="174">
        <v>78362.3</v>
      </c>
      <c r="F12" s="595">
        <v>9.8000000000000007</v>
      </c>
      <c r="G12" s="180">
        <v>87608.3</v>
      </c>
      <c r="H12" s="172">
        <v>7873.5</v>
      </c>
      <c r="I12" s="5"/>
      <c r="J12" s="5"/>
      <c r="K12" s="67"/>
    </row>
    <row r="13" spans="1:11" ht="21" customHeight="1">
      <c r="A13" s="178" t="s">
        <v>76</v>
      </c>
      <c r="B13" s="163">
        <v>2009</v>
      </c>
      <c r="C13" s="170">
        <v>271019.59999999998</v>
      </c>
      <c r="D13" s="166">
        <v>289129.59999999998</v>
      </c>
      <c r="E13" s="166">
        <v>18110</v>
      </c>
      <c r="F13" s="165">
        <v>6.7</v>
      </c>
      <c r="G13" s="179">
        <v>21439</v>
      </c>
      <c r="H13" s="170">
        <v>1781.7</v>
      </c>
      <c r="I13" s="6"/>
      <c r="J13" s="5"/>
    </row>
    <row r="14" spans="1:11" ht="14.1" customHeight="1">
      <c r="A14" s="168" t="s">
        <v>77</v>
      </c>
      <c r="B14" s="163">
        <v>2010</v>
      </c>
      <c r="C14" s="170">
        <v>271091.3</v>
      </c>
      <c r="D14" s="179">
        <v>293419.09999999998</v>
      </c>
      <c r="E14" s="166">
        <v>22327.8</v>
      </c>
      <c r="F14" s="165">
        <v>8.1999999999999993</v>
      </c>
      <c r="G14" s="179">
        <v>23934</v>
      </c>
      <c r="H14" s="170">
        <v>3008.3</v>
      </c>
      <c r="I14" s="6"/>
      <c r="J14" s="5"/>
    </row>
    <row r="15" spans="1:11" ht="14.1" customHeight="1">
      <c r="A15" s="168"/>
      <c r="B15" s="171">
        <v>2011</v>
      </c>
      <c r="C15" s="175">
        <v>272278.90000000002</v>
      </c>
      <c r="D15" s="180">
        <v>304500.3</v>
      </c>
      <c r="E15" s="174">
        <v>32221.4</v>
      </c>
      <c r="F15" s="595">
        <v>11.8</v>
      </c>
      <c r="G15" s="180">
        <v>33701.1</v>
      </c>
      <c r="H15" s="175">
        <v>2714.3</v>
      </c>
      <c r="I15" s="6"/>
      <c r="J15" s="5"/>
      <c r="K15" s="67"/>
    </row>
    <row r="16" spans="1:11" ht="21" customHeight="1">
      <c r="A16" s="178" t="s">
        <v>231</v>
      </c>
      <c r="B16" s="163">
        <v>2009</v>
      </c>
      <c r="C16" s="170">
        <v>451144.2</v>
      </c>
      <c r="D16" s="179">
        <v>488432.6</v>
      </c>
      <c r="E16" s="166">
        <v>37288.400000000001</v>
      </c>
      <c r="F16" s="165">
        <v>8.3000000000000007</v>
      </c>
      <c r="G16" s="169">
        <v>47427.6</v>
      </c>
      <c r="H16" s="170">
        <v>3987.2</v>
      </c>
      <c r="I16" s="6"/>
      <c r="J16" s="5"/>
    </row>
    <row r="17" spans="1:11" ht="14.1" customHeight="1">
      <c r="A17" s="168" t="s">
        <v>78</v>
      </c>
      <c r="B17" s="163">
        <v>2010</v>
      </c>
      <c r="C17" s="170">
        <v>487305.6</v>
      </c>
      <c r="D17" s="179">
        <v>519103.5</v>
      </c>
      <c r="E17" s="166">
        <v>31797.9</v>
      </c>
      <c r="F17" s="165">
        <v>6.5</v>
      </c>
      <c r="G17" s="169">
        <v>42931.4</v>
      </c>
      <c r="H17" s="181">
        <v>4223</v>
      </c>
      <c r="I17" s="6"/>
      <c r="J17" s="5"/>
    </row>
    <row r="18" spans="1:11" ht="14.1" customHeight="1">
      <c r="A18" s="95"/>
      <c r="B18" s="171">
        <v>2011</v>
      </c>
      <c r="C18" s="172">
        <v>527463</v>
      </c>
      <c r="D18" s="180">
        <v>573603.9</v>
      </c>
      <c r="E18" s="174">
        <v>46140.9</v>
      </c>
      <c r="F18" s="595">
        <v>8.6999999999999993</v>
      </c>
      <c r="G18" s="173">
        <v>53907.199999999997</v>
      </c>
      <c r="H18" s="172">
        <v>5159.2</v>
      </c>
      <c r="I18" s="6"/>
      <c r="J18" s="5"/>
      <c r="K18" s="67"/>
    </row>
    <row r="19" spans="1:11" ht="12" customHeight="1">
      <c r="A19" s="47"/>
      <c r="B19" s="22"/>
      <c r="C19" s="53"/>
      <c r="D19" s="70"/>
      <c r="E19" s="70"/>
      <c r="F19" s="71"/>
      <c r="G19" s="71"/>
      <c r="H19" s="53"/>
      <c r="I19" s="4"/>
      <c r="J19" s="5"/>
    </row>
    <row r="20" spans="1:11" ht="12" customHeight="1">
      <c r="A20" s="13" t="s">
        <v>382</v>
      </c>
      <c r="B20" s="2"/>
      <c r="C20" s="5"/>
      <c r="D20" s="5"/>
      <c r="E20" s="5"/>
      <c r="F20" s="5"/>
      <c r="G20" s="5"/>
      <c r="H20" s="5"/>
      <c r="I20" s="2"/>
      <c r="J20" s="2"/>
    </row>
    <row r="21" spans="1:11" ht="17.25" customHeight="1">
      <c r="A21" s="13" t="s">
        <v>383</v>
      </c>
      <c r="B21" s="2"/>
      <c r="C21" s="5"/>
      <c r="D21" s="5"/>
      <c r="E21" s="5"/>
      <c r="F21" s="5"/>
      <c r="G21" s="5"/>
      <c r="H21" s="5"/>
      <c r="I21" s="2"/>
      <c r="J21" s="2"/>
    </row>
    <row r="22" spans="1:11">
      <c r="B22" s="2"/>
      <c r="C22" s="5"/>
      <c r="D22" s="5"/>
      <c r="E22" s="5"/>
      <c r="F22" s="5"/>
      <c r="G22" s="5"/>
      <c r="H22" s="5"/>
      <c r="I22" s="2"/>
      <c r="J22" s="2"/>
    </row>
    <row r="23" spans="1:11">
      <c r="A23" s="2"/>
      <c r="B23" s="2"/>
      <c r="C23" s="5"/>
      <c r="D23" s="5"/>
      <c r="E23" s="5"/>
      <c r="F23" s="5"/>
      <c r="G23" s="5"/>
      <c r="H23" s="5"/>
      <c r="I23" s="2"/>
      <c r="J23" s="2"/>
    </row>
    <row r="24" spans="1:11">
      <c r="A24" s="2"/>
      <c r="B24" s="2"/>
      <c r="C24" s="5"/>
      <c r="D24" s="5"/>
      <c r="E24" s="5"/>
      <c r="F24" s="5"/>
      <c r="G24" s="5"/>
      <c r="H24" s="5"/>
      <c r="I24" s="2"/>
      <c r="J24" s="2"/>
    </row>
    <row r="25" spans="1:11">
      <c r="A25" s="2"/>
      <c r="B25" s="2"/>
      <c r="C25" s="5"/>
      <c r="D25" s="5"/>
      <c r="E25" s="5"/>
      <c r="F25" s="5"/>
      <c r="G25" s="5"/>
      <c r="H25" s="5"/>
      <c r="I25" s="2"/>
      <c r="J25" s="2"/>
    </row>
    <row r="26" spans="1:11">
      <c r="A26" s="2"/>
      <c r="B26" s="2"/>
      <c r="C26" s="5"/>
      <c r="D26" s="5"/>
      <c r="E26" s="5"/>
      <c r="F26" s="5"/>
      <c r="G26" s="5"/>
      <c r="H26" s="5"/>
      <c r="I26" s="2"/>
      <c r="J26" s="2"/>
    </row>
    <row r="27" spans="1:11">
      <c r="A27" s="2"/>
      <c r="B27" s="2"/>
      <c r="C27" s="5"/>
      <c r="D27" s="5"/>
      <c r="E27" s="5"/>
      <c r="F27" s="5"/>
      <c r="G27" s="5"/>
      <c r="H27" s="5"/>
      <c r="I27" s="2"/>
      <c r="J27" s="2"/>
    </row>
    <row r="28" spans="1:11">
      <c r="A28" s="2"/>
      <c r="B28" s="2"/>
      <c r="C28" s="5"/>
      <c r="D28" s="5"/>
      <c r="E28" s="5"/>
      <c r="F28" s="5"/>
      <c r="G28" s="5"/>
      <c r="H28" s="5"/>
      <c r="I28" s="2"/>
      <c r="J28" s="2"/>
    </row>
    <row r="29" spans="1:11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1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1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1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1:10">
      <c r="A49" s="2"/>
      <c r="B49" s="2"/>
      <c r="C49" s="2"/>
      <c r="D49" s="2"/>
      <c r="E49" s="2"/>
      <c r="F49" s="2"/>
      <c r="G49" s="2"/>
      <c r="H49" s="2"/>
      <c r="I49" s="2"/>
      <c r="J49" s="2"/>
    </row>
    <row r="50" spans="1:10">
      <c r="A50" s="2"/>
      <c r="B50" s="2"/>
      <c r="C50" s="2"/>
      <c r="D50" s="2"/>
      <c r="E50" s="2"/>
      <c r="F50" s="2"/>
      <c r="G50" s="2"/>
      <c r="H50" s="2"/>
      <c r="I50" s="2"/>
      <c r="J50" s="2"/>
    </row>
    <row r="51" spans="1:10">
      <c r="A51" s="2"/>
      <c r="B51" s="2"/>
      <c r="C51" s="2"/>
      <c r="D51" s="2"/>
      <c r="E51" s="2"/>
      <c r="F51" s="2"/>
      <c r="G51" s="2"/>
      <c r="H51" s="2"/>
      <c r="I51" s="2"/>
      <c r="J51" s="2"/>
    </row>
    <row r="52" spans="1:10">
      <c r="A52" s="2"/>
      <c r="B52" s="2"/>
      <c r="C52" s="2"/>
      <c r="D52" s="2"/>
      <c r="E52" s="2"/>
      <c r="F52" s="2"/>
      <c r="G52" s="2"/>
      <c r="H52" s="2"/>
      <c r="I52" s="2"/>
      <c r="J52" s="2"/>
    </row>
    <row r="53" spans="1:10">
      <c r="A53" s="2"/>
      <c r="B53" s="2"/>
      <c r="C53" s="2"/>
      <c r="D53" s="2"/>
      <c r="E53" s="2"/>
      <c r="F53" s="2"/>
      <c r="G53" s="2"/>
      <c r="H53" s="2"/>
      <c r="I53" s="2"/>
      <c r="J53" s="2"/>
    </row>
    <row r="54" spans="1:10">
      <c r="A54" s="2"/>
      <c r="B54" s="2"/>
      <c r="C54" s="2"/>
      <c r="D54" s="2"/>
      <c r="E54" s="2"/>
      <c r="F54" s="2"/>
      <c r="G54" s="2"/>
      <c r="H54" s="2"/>
      <c r="I54" s="2"/>
      <c r="J54" s="2"/>
    </row>
    <row r="55" spans="1:10">
      <c r="A55" s="2"/>
      <c r="B55" s="2"/>
      <c r="C55" s="2"/>
      <c r="D55" s="2"/>
      <c r="E55" s="2"/>
      <c r="F55" s="2"/>
      <c r="G55" s="2"/>
      <c r="H55" s="2"/>
      <c r="I55" s="2"/>
      <c r="J55" s="2"/>
    </row>
    <row r="56" spans="1:10">
      <c r="A56" s="2"/>
      <c r="B56" s="2"/>
      <c r="C56" s="2"/>
      <c r="D56" s="2"/>
      <c r="E56" s="2"/>
      <c r="F56" s="2"/>
      <c r="G56" s="2"/>
      <c r="H56" s="2"/>
      <c r="I56" s="2"/>
      <c r="J56" s="2"/>
    </row>
    <row r="57" spans="1:10">
      <c r="A57" s="2"/>
      <c r="B57" s="2"/>
      <c r="C57" s="2"/>
      <c r="D57" s="2"/>
      <c r="E57" s="2"/>
      <c r="F57" s="2"/>
      <c r="G57" s="2"/>
      <c r="H57" s="2"/>
      <c r="I57" s="2"/>
      <c r="J57" s="2"/>
    </row>
    <row r="58" spans="1:10">
      <c r="A58" s="2"/>
      <c r="B58" s="2"/>
      <c r="C58" s="2"/>
      <c r="D58" s="2"/>
      <c r="E58" s="2"/>
      <c r="F58" s="2"/>
      <c r="G58" s="2"/>
      <c r="H58" s="2"/>
      <c r="I58" s="2"/>
      <c r="J58" s="2"/>
    </row>
    <row r="59" spans="1:10">
      <c r="A59" s="2"/>
      <c r="B59" s="2"/>
      <c r="C59" s="2"/>
      <c r="D59" s="2"/>
      <c r="E59" s="2"/>
      <c r="F59" s="2"/>
      <c r="G59" s="2"/>
      <c r="H59" s="2"/>
      <c r="I59" s="2"/>
      <c r="J59" s="2"/>
    </row>
    <row r="60" spans="1:10">
      <c r="A60" s="2"/>
      <c r="B60" s="2"/>
      <c r="C60" s="2"/>
      <c r="D60" s="2"/>
      <c r="E60" s="2"/>
      <c r="F60" s="2"/>
      <c r="G60" s="2"/>
      <c r="H60" s="2"/>
      <c r="I60" s="2"/>
      <c r="J60" s="2"/>
    </row>
    <row r="61" spans="1:10">
      <c r="A61" s="2"/>
      <c r="B61" s="2"/>
      <c r="C61" s="2"/>
      <c r="D61" s="2"/>
      <c r="E61" s="2"/>
      <c r="F61" s="2"/>
      <c r="G61" s="2"/>
      <c r="H61" s="2"/>
      <c r="I61" s="2"/>
      <c r="J61" s="2"/>
    </row>
    <row r="62" spans="1:10">
      <c r="A62" s="2"/>
      <c r="B62" s="2"/>
      <c r="C62" s="2"/>
      <c r="D62" s="2"/>
      <c r="E62" s="2"/>
      <c r="F62" s="2"/>
      <c r="G62" s="2"/>
      <c r="H62" s="2"/>
      <c r="I62" s="2"/>
      <c r="J62" s="2"/>
    </row>
    <row r="63" spans="1:10">
      <c r="A63" s="2"/>
      <c r="B63" s="2"/>
      <c r="C63" s="2"/>
      <c r="D63" s="2"/>
      <c r="E63" s="2"/>
      <c r="F63" s="2"/>
      <c r="G63" s="2"/>
      <c r="H63" s="2"/>
      <c r="I63" s="2"/>
      <c r="J63" s="2"/>
    </row>
    <row r="64" spans="1:10">
      <c r="A64" s="2"/>
      <c r="B64" s="2"/>
      <c r="C64" s="2"/>
      <c r="D64" s="2"/>
      <c r="E64" s="2"/>
      <c r="F64" s="2"/>
      <c r="G64" s="2"/>
      <c r="H64" s="2"/>
      <c r="I64" s="2"/>
      <c r="J64" s="2"/>
    </row>
    <row r="65" spans="1:10">
      <c r="A65" s="2"/>
      <c r="B65" s="2"/>
      <c r="C65" s="2"/>
      <c r="D65" s="2"/>
      <c r="E65" s="2"/>
      <c r="F65" s="2"/>
      <c r="G65" s="2"/>
      <c r="H65" s="2"/>
      <c r="I65" s="2"/>
      <c r="J65" s="2"/>
    </row>
    <row r="66" spans="1:10">
      <c r="A66" s="2"/>
      <c r="B66" s="2"/>
      <c r="C66" s="2"/>
      <c r="D66" s="2"/>
      <c r="E66" s="2"/>
      <c r="F66" s="2"/>
      <c r="G66" s="2"/>
      <c r="H66" s="2"/>
      <c r="I66" s="2"/>
      <c r="J66" s="2"/>
    </row>
    <row r="67" spans="1:10">
      <c r="A67" s="2"/>
      <c r="B67" s="2"/>
      <c r="C67" s="2"/>
      <c r="D67" s="2"/>
      <c r="E67" s="2"/>
      <c r="F67" s="2"/>
      <c r="G67" s="2"/>
      <c r="H67" s="2"/>
      <c r="I67" s="2"/>
      <c r="J67" s="2"/>
    </row>
    <row r="68" spans="1:10">
      <c r="A68" s="2"/>
      <c r="B68" s="2"/>
      <c r="C68" s="2"/>
      <c r="D68" s="2"/>
      <c r="E68" s="2"/>
      <c r="F68" s="2"/>
      <c r="G68" s="2"/>
      <c r="H68" s="2"/>
      <c r="I68" s="2"/>
      <c r="J68" s="2"/>
    </row>
    <row r="69" spans="1:10">
      <c r="A69" s="2"/>
      <c r="B69" s="2"/>
      <c r="C69" s="2"/>
      <c r="D69" s="2"/>
      <c r="E69" s="2"/>
      <c r="F69" s="2"/>
      <c r="G69" s="2"/>
      <c r="H69" s="2"/>
      <c r="I69" s="2"/>
      <c r="J69" s="2"/>
    </row>
    <row r="70" spans="1:10">
      <c r="A70" s="2"/>
      <c r="B70" s="2"/>
      <c r="C70" s="2"/>
      <c r="D70" s="2"/>
      <c r="E70" s="2"/>
      <c r="F70" s="2"/>
      <c r="G70" s="2"/>
      <c r="H70" s="2"/>
      <c r="I70" s="2"/>
      <c r="J70" s="2"/>
    </row>
    <row r="71" spans="1:10">
      <c r="A71" s="2"/>
      <c r="B71" s="2"/>
      <c r="C71" s="2"/>
      <c r="D71" s="2"/>
      <c r="E71" s="2"/>
      <c r="F71" s="2"/>
      <c r="G71" s="2"/>
      <c r="H71" s="2"/>
      <c r="I71" s="2"/>
      <c r="J71" s="2"/>
    </row>
    <row r="72" spans="1:10">
      <c r="A72" s="2"/>
      <c r="B72" s="2"/>
      <c r="C72" s="2"/>
      <c r="D72" s="2"/>
      <c r="E72" s="2"/>
      <c r="F72" s="2"/>
      <c r="G72" s="2"/>
      <c r="H72" s="2"/>
      <c r="I72" s="2"/>
      <c r="J72" s="2"/>
    </row>
    <row r="73" spans="1:10">
      <c r="A73" s="2"/>
      <c r="B73" s="2"/>
      <c r="C73" s="2"/>
      <c r="D73" s="2"/>
      <c r="E73" s="2"/>
      <c r="F73" s="2"/>
      <c r="G73" s="2"/>
      <c r="H73" s="2"/>
      <c r="I73" s="2"/>
      <c r="J73" s="2"/>
    </row>
    <row r="74" spans="1:10">
      <c r="A74" s="2"/>
      <c r="B74" s="2"/>
      <c r="C74" s="2"/>
      <c r="D74" s="2"/>
      <c r="E74" s="2"/>
      <c r="F74" s="2"/>
      <c r="G74" s="2"/>
      <c r="H74" s="2"/>
      <c r="I74" s="2"/>
      <c r="J74" s="2"/>
    </row>
    <row r="75" spans="1:10">
      <c r="A75" s="2"/>
      <c r="B75" s="2"/>
      <c r="C75" s="2"/>
      <c r="D75" s="2"/>
      <c r="E75" s="2"/>
      <c r="F75" s="2"/>
      <c r="G75" s="2"/>
      <c r="H75" s="2"/>
      <c r="I75" s="2"/>
      <c r="J75" s="2"/>
    </row>
    <row r="76" spans="1:10">
      <c r="A76" s="2"/>
      <c r="B76" s="2"/>
      <c r="C76" s="2"/>
      <c r="D76" s="2"/>
      <c r="E76" s="2"/>
      <c r="F76" s="2"/>
      <c r="G76" s="2"/>
      <c r="H76" s="2"/>
      <c r="I76" s="2"/>
      <c r="J76" s="2"/>
    </row>
    <row r="77" spans="1:10">
      <c r="A77" s="2"/>
      <c r="B77" s="2"/>
      <c r="C77" s="2"/>
      <c r="D77" s="2"/>
      <c r="E77" s="2"/>
      <c r="F77" s="2"/>
      <c r="G77" s="2"/>
      <c r="H77" s="2"/>
      <c r="I77" s="2"/>
      <c r="J77" s="2"/>
    </row>
    <row r="78" spans="1:10">
      <c r="A78" s="2"/>
      <c r="B78" s="2"/>
      <c r="C78" s="2"/>
      <c r="D78" s="2"/>
      <c r="E78" s="2"/>
      <c r="F78" s="2"/>
      <c r="G78" s="2"/>
      <c r="H78" s="2"/>
      <c r="I78" s="2"/>
      <c r="J78" s="2"/>
    </row>
    <row r="79" spans="1:10">
      <c r="A79" s="2"/>
      <c r="B79" s="2"/>
      <c r="C79" s="2"/>
      <c r="D79" s="2"/>
      <c r="E79" s="2"/>
      <c r="F79" s="2"/>
      <c r="G79" s="2"/>
      <c r="H79" s="2"/>
      <c r="I79" s="2"/>
      <c r="J79" s="2"/>
    </row>
    <row r="80" spans="1:10">
      <c r="A80" s="2"/>
      <c r="B80" s="2"/>
      <c r="C80" s="2"/>
      <c r="D80" s="2"/>
      <c r="E80" s="2"/>
      <c r="F80" s="2"/>
      <c r="G80" s="2"/>
      <c r="H80" s="2"/>
      <c r="I80" s="2"/>
      <c r="J80" s="2"/>
    </row>
    <row r="81" spans="1:10">
      <c r="A81" s="2"/>
      <c r="B81" s="2"/>
      <c r="C81" s="2"/>
      <c r="D81" s="2"/>
      <c r="E81" s="2"/>
      <c r="F81" s="2"/>
      <c r="G81" s="2"/>
      <c r="H81" s="2"/>
      <c r="I81" s="2"/>
      <c r="J81" s="2"/>
    </row>
    <row r="82" spans="1:10">
      <c r="A82" s="2"/>
      <c r="B82" s="2"/>
      <c r="C82" s="2"/>
      <c r="D82" s="2"/>
      <c r="E82" s="2"/>
      <c r="F82" s="2"/>
      <c r="G82" s="2"/>
      <c r="H82" s="2"/>
      <c r="I82" s="2"/>
      <c r="J82" s="2"/>
    </row>
    <row r="83" spans="1:10">
      <c r="A83" s="2"/>
      <c r="B83" s="2"/>
      <c r="C83" s="2"/>
      <c r="D83" s="2"/>
      <c r="E83" s="2"/>
      <c r="F83" s="2"/>
      <c r="G83" s="2"/>
      <c r="H83" s="2"/>
      <c r="I83" s="2"/>
      <c r="J83" s="2"/>
    </row>
    <row r="84" spans="1:10">
      <c r="A84" s="2"/>
      <c r="B84" s="2"/>
      <c r="C84" s="2"/>
      <c r="D84" s="2"/>
      <c r="E84" s="2"/>
      <c r="F84" s="2"/>
      <c r="G84" s="2"/>
      <c r="H84" s="2"/>
      <c r="I84" s="2"/>
      <c r="J84" s="2"/>
    </row>
    <row r="85" spans="1:10">
      <c r="A85" s="2"/>
      <c r="B85" s="2"/>
      <c r="C85" s="2"/>
      <c r="D85" s="2"/>
      <c r="E85" s="2"/>
      <c r="F85" s="2"/>
      <c r="G85" s="2"/>
      <c r="H85" s="2"/>
      <c r="I85" s="2"/>
      <c r="J85" s="2"/>
    </row>
    <row r="86" spans="1:10">
      <c r="A86" s="2"/>
      <c r="B86" s="2"/>
      <c r="C86" s="2"/>
      <c r="D86" s="2"/>
      <c r="E86" s="2"/>
      <c r="F86" s="2"/>
      <c r="G86" s="2"/>
      <c r="H86" s="2"/>
      <c r="I86" s="2"/>
      <c r="J86" s="2"/>
    </row>
    <row r="87" spans="1:10">
      <c r="A87" s="2"/>
      <c r="B87" s="2"/>
      <c r="C87" s="2"/>
      <c r="D87" s="2"/>
      <c r="E87" s="2"/>
      <c r="F87" s="2"/>
      <c r="G87" s="2"/>
      <c r="H87" s="2"/>
      <c r="I87" s="2"/>
      <c r="J87" s="2"/>
    </row>
    <row r="88" spans="1:10">
      <c r="A88" s="2"/>
      <c r="B88" s="2"/>
      <c r="C88" s="2"/>
      <c r="D88" s="2"/>
      <c r="E88" s="2"/>
      <c r="F88" s="2"/>
      <c r="G88" s="2"/>
      <c r="H88" s="2"/>
      <c r="I88" s="2"/>
      <c r="J88" s="2"/>
    </row>
    <row r="89" spans="1:10">
      <c r="A89" s="2"/>
      <c r="B89" s="2"/>
      <c r="C89" s="2"/>
      <c r="D89" s="2"/>
      <c r="E89" s="2"/>
      <c r="F89" s="2"/>
      <c r="G89" s="2"/>
      <c r="H89" s="2"/>
      <c r="I89" s="2"/>
      <c r="J89" s="2"/>
    </row>
    <row r="90" spans="1:10">
      <c r="A90" s="2"/>
      <c r="B90" s="2"/>
      <c r="C90" s="2"/>
      <c r="D90" s="2"/>
      <c r="E90" s="2"/>
      <c r="F90" s="2"/>
      <c r="G90" s="2"/>
      <c r="H90" s="2"/>
      <c r="I90" s="2"/>
      <c r="J90" s="2"/>
    </row>
    <row r="91" spans="1:10">
      <c r="A91" s="2"/>
      <c r="B91" s="2"/>
      <c r="C91" s="2"/>
      <c r="D91" s="2"/>
      <c r="E91" s="2"/>
      <c r="F91" s="2"/>
      <c r="G91" s="2"/>
      <c r="H91" s="2"/>
      <c r="I91" s="2"/>
      <c r="J91" s="2"/>
    </row>
    <row r="92" spans="1:10">
      <c r="A92" s="2"/>
      <c r="B92" s="2"/>
      <c r="C92" s="2"/>
      <c r="D92" s="2"/>
      <c r="E92" s="2"/>
      <c r="F92" s="2"/>
      <c r="G92" s="2"/>
      <c r="H92" s="2"/>
      <c r="I92" s="2"/>
      <c r="J92" s="2"/>
    </row>
    <row r="93" spans="1:10">
      <c r="A93" s="2"/>
      <c r="B93" s="2"/>
      <c r="C93" s="2"/>
      <c r="D93" s="2"/>
      <c r="E93" s="2"/>
      <c r="F93" s="2"/>
      <c r="G93" s="2"/>
      <c r="H93" s="2"/>
      <c r="I93" s="2"/>
      <c r="J93" s="2"/>
    </row>
    <row r="94" spans="1:10">
      <c r="A94" s="2"/>
      <c r="B94" s="2"/>
      <c r="C94" s="2"/>
      <c r="D94" s="2"/>
      <c r="E94" s="2"/>
      <c r="F94" s="2"/>
      <c r="G94" s="2"/>
      <c r="H94" s="2"/>
      <c r="I94" s="2"/>
      <c r="J94" s="2"/>
    </row>
    <row r="95" spans="1:10">
      <c r="A95" s="2"/>
      <c r="B95" s="2"/>
      <c r="C95" s="2"/>
      <c r="D95" s="2"/>
      <c r="E95" s="2"/>
      <c r="F95" s="2"/>
      <c r="G95" s="2"/>
      <c r="H95" s="2"/>
      <c r="I95" s="2"/>
      <c r="J95" s="2"/>
    </row>
    <row r="96" spans="1:10">
      <c r="A96" s="2"/>
      <c r="B96" s="2"/>
      <c r="C96" s="2"/>
      <c r="D96" s="2"/>
      <c r="E96" s="2"/>
      <c r="F96" s="2"/>
      <c r="G96" s="2"/>
      <c r="H96" s="2"/>
      <c r="I96" s="2"/>
      <c r="J96" s="2"/>
    </row>
    <row r="97" spans="1:10">
      <c r="A97" s="2"/>
      <c r="B97" s="2"/>
      <c r="C97" s="2"/>
      <c r="D97" s="2"/>
      <c r="E97" s="2"/>
      <c r="F97" s="2"/>
      <c r="G97" s="2"/>
      <c r="H97" s="2"/>
      <c r="I97" s="2"/>
      <c r="J97" s="2"/>
    </row>
    <row r="98" spans="1:10">
      <c r="A98" s="2"/>
      <c r="B98" s="2"/>
      <c r="C98" s="2"/>
      <c r="D98" s="2"/>
      <c r="E98" s="2"/>
      <c r="F98" s="2"/>
      <c r="G98" s="2"/>
      <c r="H98" s="2"/>
      <c r="I98" s="2"/>
      <c r="J98" s="2"/>
    </row>
    <row r="99" spans="1:10">
      <c r="A99" s="2"/>
      <c r="B99" s="2"/>
      <c r="C99" s="2"/>
      <c r="D99" s="2"/>
      <c r="E99" s="2"/>
      <c r="F99" s="2"/>
      <c r="G99" s="2"/>
      <c r="H99" s="2"/>
      <c r="I99" s="2"/>
      <c r="J99" s="2"/>
    </row>
    <row r="100" spans="1:10">
      <c r="A100" s="2"/>
      <c r="B100" s="2"/>
      <c r="C100" s="2"/>
      <c r="D100" s="2"/>
      <c r="E100" s="2"/>
      <c r="F100" s="2"/>
      <c r="G100" s="2"/>
      <c r="H100" s="2"/>
      <c r="I100" s="2"/>
      <c r="J100" s="2"/>
    </row>
    <row r="101" spans="1:10">
      <c r="A101" s="2"/>
      <c r="B101" s="2"/>
      <c r="C101" s="2"/>
      <c r="D101" s="2"/>
      <c r="E101" s="2"/>
      <c r="F101" s="2"/>
      <c r="G101" s="2"/>
      <c r="H101" s="2"/>
      <c r="I101" s="2"/>
      <c r="J101" s="2"/>
    </row>
    <row r="102" spans="1:10">
      <c r="A102" s="2"/>
      <c r="B102" s="2"/>
      <c r="C102" s="2"/>
      <c r="D102" s="2"/>
      <c r="E102" s="2"/>
      <c r="F102" s="2"/>
      <c r="G102" s="2"/>
      <c r="H102" s="2"/>
      <c r="I102" s="2"/>
      <c r="J102" s="2"/>
    </row>
    <row r="103" spans="1:10">
      <c r="A103" s="2"/>
      <c r="B103" s="2"/>
      <c r="C103" s="2"/>
      <c r="D103" s="2"/>
      <c r="E103" s="2"/>
      <c r="F103" s="2"/>
      <c r="G103" s="2"/>
      <c r="H103" s="2"/>
      <c r="I103" s="2"/>
      <c r="J103" s="2"/>
    </row>
    <row r="104" spans="1:10">
      <c r="A104" s="2"/>
      <c r="B104" s="2"/>
      <c r="C104" s="2"/>
      <c r="D104" s="2"/>
      <c r="E104" s="2"/>
      <c r="F104" s="2"/>
      <c r="G104" s="2"/>
      <c r="H104" s="2"/>
      <c r="I104" s="2"/>
      <c r="J104" s="2"/>
    </row>
    <row r="105" spans="1:10">
      <c r="A105" s="2"/>
      <c r="B105" s="2"/>
      <c r="C105" s="2"/>
      <c r="D105" s="2"/>
      <c r="E105" s="2"/>
      <c r="F105" s="2"/>
      <c r="G105" s="2"/>
      <c r="H105" s="2"/>
      <c r="I105" s="2"/>
      <c r="J105" s="2"/>
    </row>
    <row r="106" spans="1:10">
      <c r="A106" s="2"/>
      <c r="B106" s="2"/>
      <c r="C106" s="2"/>
      <c r="D106" s="2"/>
      <c r="E106" s="2"/>
      <c r="F106" s="2"/>
      <c r="G106" s="2"/>
      <c r="H106" s="2"/>
      <c r="I106" s="2"/>
      <c r="J106" s="2"/>
    </row>
    <row r="107" spans="1:10">
      <c r="A107" s="2"/>
      <c r="B107" s="2"/>
      <c r="C107" s="2"/>
      <c r="D107" s="2"/>
      <c r="E107" s="2"/>
      <c r="F107" s="2"/>
      <c r="G107" s="2"/>
      <c r="H107" s="2"/>
      <c r="I107" s="2"/>
      <c r="J107" s="2"/>
    </row>
    <row r="108" spans="1:10">
      <c r="A108" s="2"/>
      <c r="B108" s="2"/>
      <c r="C108" s="2"/>
      <c r="D108" s="2"/>
      <c r="E108" s="2"/>
      <c r="F108" s="2"/>
      <c r="G108" s="2"/>
      <c r="H108" s="2"/>
      <c r="I108" s="2"/>
      <c r="J108" s="2"/>
    </row>
    <row r="109" spans="1:10">
      <c r="A109" s="2"/>
      <c r="B109" s="2"/>
      <c r="C109" s="2"/>
      <c r="D109" s="2"/>
      <c r="E109" s="2"/>
      <c r="F109" s="2"/>
      <c r="G109" s="2"/>
      <c r="H109" s="2"/>
      <c r="I109" s="2"/>
      <c r="J109" s="2"/>
    </row>
    <row r="110" spans="1:10">
      <c r="A110" s="2"/>
      <c r="B110" s="2"/>
      <c r="C110" s="2"/>
      <c r="D110" s="2"/>
      <c r="E110" s="2"/>
      <c r="F110" s="2"/>
      <c r="G110" s="2"/>
      <c r="H110" s="2"/>
      <c r="I110" s="2"/>
      <c r="J110" s="2"/>
    </row>
    <row r="111" spans="1:10">
      <c r="A111" s="2"/>
      <c r="B111" s="2"/>
      <c r="C111" s="2"/>
      <c r="D111" s="2"/>
      <c r="E111" s="2"/>
      <c r="F111" s="2"/>
      <c r="G111" s="2"/>
      <c r="H111" s="2"/>
      <c r="I111" s="2"/>
      <c r="J111" s="2"/>
    </row>
    <row r="112" spans="1:10">
      <c r="A112" s="2"/>
      <c r="B112" s="2"/>
      <c r="C112" s="2"/>
      <c r="D112" s="2"/>
      <c r="E112" s="2"/>
      <c r="F112" s="2"/>
      <c r="G112" s="2"/>
      <c r="H112" s="2"/>
      <c r="I112" s="2"/>
      <c r="J112" s="2"/>
    </row>
    <row r="113" spans="1:10">
      <c r="A113" s="2"/>
      <c r="B113" s="2"/>
      <c r="C113" s="2"/>
      <c r="D113" s="2"/>
      <c r="E113" s="2"/>
      <c r="F113" s="2"/>
      <c r="G113" s="2"/>
      <c r="H113" s="2"/>
      <c r="I113" s="2"/>
      <c r="J113" s="2"/>
    </row>
    <row r="114" spans="1:10">
      <c r="A114" s="2"/>
      <c r="B114" s="2"/>
      <c r="C114" s="2"/>
      <c r="D114" s="2"/>
      <c r="E114" s="2"/>
      <c r="F114" s="2"/>
      <c r="G114" s="2"/>
      <c r="H114" s="2"/>
      <c r="I114" s="2"/>
      <c r="J114" s="2"/>
    </row>
    <row r="115" spans="1:10">
      <c r="A115" s="2"/>
      <c r="B115" s="2"/>
      <c r="C115" s="2"/>
      <c r="D115" s="2"/>
      <c r="E115" s="2"/>
      <c r="F115" s="2"/>
      <c r="G115" s="2"/>
      <c r="H115" s="2"/>
      <c r="I115" s="2"/>
      <c r="J115" s="2"/>
    </row>
    <row r="116" spans="1:10">
      <c r="A116" s="2"/>
      <c r="B116" s="2"/>
      <c r="C116" s="2"/>
      <c r="D116" s="2"/>
      <c r="E116" s="2"/>
      <c r="F116" s="2"/>
      <c r="G116" s="2"/>
      <c r="H116" s="2"/>
      <c r="I116" s="2"/>
      <c r="J116" s="2"/>
    </row>
    <row r="117" spans="1:10">
      <c r="A117" s="2"/>
      <c r="B117" s="2"/>
      <c r="C117" s="2"/>
      <c r="D117" s="2"/>
      <c r="E117" s="2"/>
      <c r="F117" s="2"/>
      <c r="G117" s="2"/>
      <c r="H117" s="2"/>
      <c r="I117" s="2"/>
      <c r="J117" s="2"/>
    </row>
    <row r="118" spans="1:10">
      <c r="A118" s="2"/>
      <c r="B118" s="2"/>
      <c r="C118" s="2"/>
      <c r="D118" s="2"/>
      <c r="E118" s="2"/>
      <c r="F118" s="2"/>
      <c r="G118" s="2"/>
      <c r="H118" s="2"/>
      <c r="I118" s="2"/>
      <c r="J118" s="2"/>
    </row>
    <row r="119" spans="1:10">
      <c r="A119" s="2"/>
      <c r="B119" s="2"/>
      <c r="C119" s="2"/>
      <c r="D119" s="2"/>
      <c r="E119" s="2"/>
      <c r="F119" s="2"/>
      <c r="G119" s="2"/>
      <c r="H119" s="2"/>
      <c r="I119" s="2"/>
      <c r="J119" s="2"/>
    </row>
    <row r="120" spans="1:10">
      <c r="A120" s="2"/>
      <c r="B120" s="2"/>
      <c r="C120" s="2"/>
      <c r="D120" s="2"/>
      <c r="E120" s="2"/>
      <c r="F120" s="2"/>
      <c r="G120" s="2"/>
      <c r="H120" s="2"/>
      <c r="I120" s="2"/>
      <c r="J120" s="2"/>
    </row>
    <row r="121" spans="1:10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>
      <c r="A122" s="2"/>
      <c r="B122" s="2"/>
      <c r="C122" s="2"/>
      <c r="D122" s="2"/>
      <c r="E122" s="2"/>
      <c r="F122" s="2"/>
      <c r="G122" s="2"/>
      <c r="H122" s="2"/>
      <c r="I122" s="2"/>
      <c r="J122" s="2"/>
    </row>
    <row r="123" spans="1:10">
      <c r="A123" s="2"/>
      <c r="B123" s="2"/>
      <c r="C123" s="2"/>
      <c r="D123" s="2"/>
      <c r="E123" s="2"/>
      <c r="F123" s="2"/>
      <c r="G123" s="2"/>
      <c r="H123" s="2"/>
      <c r="I123" s="2"/>
      <c r="J123" s="2"/>
    </row>
    <row r="124" spans="1:10">
      <c r="A124" s="2"/>
      <c r="B124" s="2"/>
      <c r="C124" s="2"/>
      <c r="D124" s="2"/>
      <c r="E124" s="2"/>
      <c r="F124" s="2"/>
      <c r="G124" s="2"/>
      <c r="H124" s="2"/>
      <c r="I124" s="2"/>
      <c r="J124" s="2"/>
    </row>
    <row r="125" spans="1:10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>
      <c r="A126" s="2"/>
      <c r="B126" s="2"/>
      <c r="C126" s="2"/>
      <c r="D126" s="2"/>
      <c r="E126" s="2"/>
      <c r="F126" s="2"/>
      <c r="G126" s="2"/>
      <c r="H126" s="2"/>
      <c r="I126" s="2"/>
      <c r="J126" s="2"/>
    </row>
    <row r="127" spans="1:10">
      <c r="A127" s="2"/>
      <c r="B127" s="2"/>
      <c r="C127" s="2"/>
      <c r="D127" s="2"/>
      <c r="E127" s="2"/>
      <c r="F127" s="2"/>
      <c r="G127" s="2"/>
      <c r="H127" s="2"/>
      <c r="I127" s="2"/>
      <c r="J127" s="2"/>
    </row>
    <row r="128" spans="1:10">
      <c r="A128" s="2"/>
      <c r="B128" s="2"/>
      <c r="C128" s="2"/>
      <c r="D128" s="2"/>
      <c r="E128" s="2"/>
      <c r="F128" s="2"/>
      <c r="G128" s="2"/>
      <c r="H128" s="2"/>
      <c r="I128" s="2"/>
      <c r="J128" s="2"/>
    </row>
    <row r="129" spans="1:10">
      <c r="A129" s="2"/>
      <c r="B129" s="2"/>
      <c r="C129" s="2"/>
      <c r="D129" s="2"/>
      <c r="E129" s="2"/>
      <c r="F129" s="2"/>
      <c r="G129" s="2"/>
      <c r="H129" s="2"/>
      <c r="I129" s="2"/>
      <c r="J129" s="2"/>
    </row>
    <row r="130" spans="1:10">
      <c r="A130" s="2"/>
      <c r="B130" s="2"/>
      <c r="C130" s="2"/>
      <c r="D130" s="2"/>
      <c r="E130" s="2"/>
      <c r="F130" s="2"/>
      <c r="G130" s="2"/>
      <c r="H130" s="2"/>
      <c r="I130" s="2"/>
      <c r="J130" s="2"/>
    </row>
    <row r="131" spans="1:10">
      <c r="A131" s="2"/>
      <c r="B131" s="2"/>
      <c r="C131" s="2"/>
      <c r="D131" s="2"/>
      <c r="E131" s="2"/>
      <c r="F131" s="2"/>
      <c r="G131" s="2"/>
      <c r="H131" s="2"/>
      <c r="I131" s="2"/>
      <c r="J131" s="2"/>
    </row>
    <row r="132" spans="1:10">
      <c r="A132" s="2"/>
      <c r="B132" s="2"/>
      <c r="C132" s="2"/>
      <c r="D132" s="2"/>
      <c r="E132" s="2"/>
      <c r="F132" s="2"/>
      <c r="G132" s="2"/>
      <c r="H132" s="2"/>
      <c r="I132" s="2"/>
      <c r="J132" s="2"/>
    </row>
    <row r="133" spans="1:10">
      <c r="A133" s="2"/>
      <c r="B133" s="2"/>
      <c r="C133" s="2"/>
      <c r="D133" s="2"/>
      <c r="E133" s="2"/>
      <c r="F133" s="2"/>
      <c r="G133" s="2"/>
      <c r="H133" s="2"/>
      <c r="I133" s="2"/>
      <c r="J133" s="2"/>
    </row>
    <row r="134" spans="1:10">
      <c r="A134" s="2"/>
      <c r="B134" s="2"/>
      <c r="C134" s="2"/>
      <c r="D134" s="2"/>
      <c r="E134" s="2"/>
      <c r="F134" s="2"/>
      <c r="G134" s="2"/>
      <c r="H134" s="2"/>
      <c r="I134" s="2"/>
      <c r="J134" s="2"/>
    </row>
    <row r="135" spans="1:10">
      <c r="A135" s="2"/>
      <c r="B135" s="2"/>
      <c r="C135" s="2"/>
      <c r="D135" s="2"/>
      <c r="E135" s="2"/>
      <c r="F135" s="2"/>
      <c r="G135" s="2"/>
      <c r="H135" s="2"/>
      <c r="I135" s="2"/>
      <c r="J135" s="2"/>
    </row>
    <row r="136" spans="1:10">
      <c r="A136" s="2"/>
      <c r="B136" s="2"/>
      <c r="C136" s="2"/>
      <c r="D136" s="2"/>
      <c r="E136" s="2"/>
      <c r="F136" s="2"/>
      <c r="G136" s="2"/>
      <c r="H136" s="2"/>
      <c r="I136" s="2"/>
      <c r="J136" s="2"/>
    </row>
    <row r="137" spans="1:10">
      <c r="A137" s="2"/>
      <c r="B137" s="2"/>
      <c r="C137" s="2"/>
      <c r="D137" s="2"/>
      <c r="E137" s="2"/>
      <c r="F137" s="2"/>
      <c r="G137" s="2"/>
      <c r="H137" s="2"/>
      <c r="I137" s="2"/>
      <c r="J137" s="2"/>
    </row>
    <row r="138" spans="1:10">
      <c r="A138" s="2"/>
      <c r="B138" s="2"/>
      <c r="C138" s="2"/>
      <c r="D138" s="2"/>
      <c r="E138" s="2"/>
      <c r="F138" s="2"/>
      <c r="G138" s="2"/>
      <c r="H138" s="2"/>
      <c r="I138" s="2"/>
      <c r="J138" s="2"/>
    </row>
    <row r="139" spans="1:10">
      <c r="A139" s="2"/>
      <c r="B139" s="2"/>
      <c r="C139" s="2"/>
      <c r="D139" s="2"/>
      <c r="E139" s="2"/>
      <c r="F139" s="2"/>
      <c r="G139" s="2"/>
      <c r="H139" s="2"/>
      <c r="I139" s="2"/>
      <c r="J139" s="2"/>
    </row>
    <row r="140" spans="1:10">
      <c r="A140" s="2"/>
      <c r="B140" s="2"/>
      <c r="C140" s="2"/>
      <c r="D140" s="2"/>
      <c r="E140" s="2"/>
      <c r="F140" s="2"/>
      <c r="G140" s="2"/>
      <c r="H140" s="2"/>
      <c r="I140" s="2"/>
      <c r="J140" s="2"/>
    </row>
    <row r="141" spans="1:10">
      <c r="A141" s="2"/>
      <c r="B141" s="2"/>
      <c r="C141" s="2"/>
      <c r="D141" s="2"/>
      <c r="E141" s="2"/>
      <c r="F141" s="2"/>
      <c r="G141" s="2"/>
      <c r="H141" s="2"/>
      <c r="I141" s="2"/>
      <c r="J141" s="2"/>
    </row>
    <row r="142" spans="1:10">
      <c r="A142" s="2"/>
      <c r="B142" s="2"/>
      <c r="C142" s="2"/>
      <c r="D142" s="2"/>
      <c r="E142" s="2"/>
      <c r="F142" s="2"/>
      <c r="G142" s="2"/>
      <c r="H142" s="2"/>
      <c r="I142" s="2"/>
      <c r="J142" s="2"/>
    </row>
    <row r="143" spans="1:10">
      <c r="A143" s="2"/>
      <c r="B143" s="2"/>
      <c r="C143" s="2"/>
      <c r="D143" s="2"/>
      <c r="E143" s="2"/>
      <c r="F143" s="2"/>
      <c r="G143" s="2"/>
      <c r="H143" s="2"/>
      <c r="I143" s="2"/>
      <c r="J143" s="2"/>
    </row>
    <row r="144" spans="1:10">
      <c r="A144" s="2"/>
      <c r="B144" s="2"/>
      <c r="C144" s="2"/>
      <c r="D144" s="2"/>
      <c r="E144" s="2"/>
      <c r="F144" s="2"/>
      <c r="G144" s="2"/>
      <c r="H144" s="2"/>
      <c r="I144" s="2"/>
      <c r="J144" s="2"/>
    </row>
    <row r="145" spans="1:10">
      <c r="A145" s="2"/>
      <c r="B145" s="2"/>
      <c r="C145" s="2"/>
      <c r="D145" s="2"/>
      <c r="E145" s="2"/>
      <c r="F145" s="2"/>
      <c r="G145" s="2"/>
      <c r="H145" s="2"/>
      <c r="I145" s="2"/>
      <c r="J145" s="2"/>
    </row>
    <row r="146" spans="1:10">
      <c r="A146" s="2"/>
      <c r="B146" s="2"/>
      <c r="C146" s="2"/>
      <c r="D146" s="2"/>
      <c r="E146" s="2"/>
      <c r="F146" s="2"/>
      <c r="G146" s="2"/>
      <c r="H146" s="2"/>
      <c r="I146" s="2"/>
      <c r="J146" s="2"/>
    </row>
    <row r="147" spans="1:10">
      <c r="A147" s="2"/>
      <c r="B147" s="2"/>
      <c r="C147" s="2"/>
      <c r="D147" s="2"/>
      <c r="E147" s="2"/>
      <c r="F147" s="2"/>
      <c r="G147" s="2"/>
      <c r="H147" s="2"/>
      <c r="I147" s="2"/>
      <c r="J147" s="2"/>
    </row>
    <row r="148" spans="1:10">
      <c r="A148" s="2"/>
      <c r="B148" s="2"/>
      <c r="C148" s="2"/>
      <c r="D148" s="2"/>
      <c r="E148" s="2"/>
      <c r="F148" s="2"/>
      <c r="G148" s="2"/>
      <c r="H148" s="2"/>
      <c r="I148" s="2"/>
      <c r="J148" s="2"/>
    </row>
    <row r="149" spans="1:10">
      <c r="A149" s="2"/>
      <c r="B149" s="2"/>
      <c r="C149" s="2"/>
      <c r="D149" s="2"/>
      <c r="E149" s="2"/>
      <c r="F149" s="2"/>
      <c r="G149" s="2"/>
      <c r="H149" s="2"/>
      <c r="I149" s="2"/>
      <c r="J149" s="2"/>
    </row>
    <row r="150" spans="1:10">
      <c r="A150" s="2"/>
      <c r="B150" s="2"/>
      <c r="C150" s="2"/>
      <c r="D150" s="2"/>
      <c r="E150" s="2"/>
      <c r="F150" s="2"/>
      <c r="G150" s="2"/>
      <c r="H150" s="2"/>
      <c r="I150" s="2"/>
      <c r="J150" s="2"/>
    </row>
    <row r="151" spans="1:10">
      <c r="A151" s="2"/>
      <c r="B151" s="2"/>
      <c r="C151" s="2"/>
      <c r="D151" s="2"/>
      <c r="E151" s="2"/>
      <c r="F151" s="2"/>
      <c r="G151" s="2"/>
      <c r="H151" s="2"/>
      <c r="I151" s="2"/>
      <c r="J151" s="2"/>
    </row>
    <row r="152" spans="1:10">
      <c r="A152" s="2"/>
      <c r="B152" s="2"/>
      <c r="C152" s="2"/>
      <c r="D152" s="2"/>
      <c r="E152" s="2"/>
      <c r="F152" s="2"/>
      <c r="G152" s="2"/>
      <c r="H152" s="2"/>
      <c r="I152" s="2"/>
      <c r="J152" s="2"/>
    </row>
    <row r="153" spans="1:10">
      <c r="A153" s="2"/>
      <c r="B153" s="2"/>
      <c r="C153" s="2"/>
      <c r="D153" s="2"/>
      <c r="E153" s="2"/>
      <c r="F153" s="2"/>
      <c r="G153" s="2"/>
      <c r="H153" s="2"/>
      <c r="I153" s="2"/>
      <c r="J153" s="2"/>
    </row>
    <row r="154" spans="1:10">
      <c r="A154" s="2"/>
      <c r="B154" s="2"/>
      <c r="C154" s="2"/>
      <c r="D154" s="2"/>
      <c r="E154" s="2"/>
      <c r="F154" s="2"/>
      <c r="G154" s="2"/>
      <c r="H154" s="2"/>
      <c r="I154" s="2"/>
      <c r="J154" s="2"/>
    </row>
    <row r="155" spans="1:10">
      <c r="A155" s="2"/>
      <c r="B155" s="2"/>
      <c r="C155" s="2"/>
      <c r="D155" s="2"/>
      <c r="E155" s="2"/>
      <c r="F155" s="2"/>
      <c r="G155" s="2"/>
      <c r="H155" s="2"/>
      <c r="I155" s="2"/>
      <c r="J155" s="2"/>
    </row>
    <row r="156" spans="1:10">
      <c r="A156" s="2"/>
      <c r="B156" s="2"/>
      <c r="C156" s="2"/>
      <c r="D156" s="2"/>
      <c r="E156" s="2"/>
      <c r="F156" s="2"/>
      <c r="G156" s="2"/>
      <c r="H156" s="2"/>
      <c r="I156" s="2"/>
      <c r="J156" s="2"/>
    </row>
    <row r="157" spans="1:10">
      <c r="A157" s="2"/>
      <c r="B157" s="2"/>
      <c r="C157" s="2"/>
      <c r="D157" s="2"/>
      <c r="E157" s="2"/>
      <c r="F157" s="2"/>
      <c r="G157" s="2"/>
      <c r="H157" s="2"/>
      <c r="I157" s="2"/>
      <c r="J157" s="2"/>
    </row>
    <row r="158" spans="1:10">
      <c r="A158" s="2"/>
      <c r="B158" s="2"/>
      <c r="C158" s="2"/>
      <c r="D158" s="2"/>
      <c r="E158" s="2"/>
      <c r="F158" s="2"/>
      <c r="G158" s="2"/>
      <c r="H158" s="2"/>
      <c r="I158" s="2"/>
      <c r="J158" s="2"/>
    </row>
    <row r="159" spans="1:10">
      <c r="A159" s="2"/>
      <c r="B159" s="2"/>
      <c r="C159" s="2"/>
      <c r="D159" s="2"/>
      <c r="E159" s="2"/>
      <c r="F159" s="2"/>
      <c r="G159" s="2"/>
      <c r="H159" s="2"/>
      <c r="I159" s="2"/>
      <c r="J159" s="2"/>
    </row>
    <row r="160" spans="1:10">
      <c r="A160" s="2"/>
      <c r="B160" s="2"/>
      <c r="C160" s="2"/>
      <c r="D160" s="2"/>
      <c r="E160" s="2"/>
      <c r="F160" s="2"/>
      <c r="G160" s="2"/>
      <c r="H160" s="2"/>
      <c r="I160" s="2"/>
      <c r="J160" s="2"/>
    </row>
    <row r="161" spans="1:10">
      <c r="A161" s="2"/>
      <c r="B161" s="2"/>
      <c r="C161" s="2"/>
      <c r="D161" s="2"/>
      <c r="E161" s="2"/>
      <c r="F161" s="2"/>
      <c r="G161" s="2"/>
      <c r="H161" s="2"/>
      <c r="I161" s="2"/>
      <c r="J161" s="2"/>
    </row>
    <row r="162" spans="1:10">
      <c r="A162" s="2"/>
      <c r="B162" s="2"/>
      <c r="C162" s="2"/>
      <c r="D162" s="2"/>
      <c r="E162" s="2"/>
      <c r="F162" s="2"/>
      <c r="G162" s="2"/>
      <c r="H162" s="2"/>
      <c r="I162" s="2"/>
      <c r="J162" s="2"/>
    </row>
    <row r="163" spans="1:10">
      <c r="A163" s="2"/>
      <c r="B163" s="2"/>
      <c r="C163" s="2"/>
      <c r="D163" s="2"/>
      <c r="E163" s="2"/>
      <c r="F163" s="2"/>
      <c r="G163" s="2"/>
      <c r="H163" s="2"/>
      <c r="I163" s="2"/>
      <c r="J163" s="2"/>
    </row>
    <row r="164" spans="1:10">
      <c r="A164" s="2"/>
      <c r="B164" s="2"/>
      <c r="C164" s="2"/>
      <c r="D164" s="2"/>
      <c r="E164" s="2"/>
      <c r="F164" s="2"/>
      <c r="G164" s="2"/>
      <c r="H164" s="2"/>
      <c r="I164" s="2"/>
      <c r="J164" s="2"/>
    </row>
    <row r="165" spans="1:10">
      <c r="A165" s="2"/>
      <c r="B165" s="2"/>
      <c r="C165" s="2"/>
      <c r="D165" s="2"/>
      <c r="E165" s="2"/>
      <c r="F165" s="2"/>
      <c r="G165" s="2"/>
      <c r="H165" s="2"/>
      <c r="I165" s="2"/>
      <c r="J165" s="2"/>
    </row>
    <row r="166" spans="1:10">
      <c r="A166" s="2"/>
      <c r="B166" s="2"/>
      <c r="C166" s="2"/>
      <c r="D166" s="2"/>
      <c r="E166" s="2"/>
      <c r="F166" s="2"/>
      <c r="G166" s="2"/>
      <c r="H166" s="2"/>
      <c r="I166" s="2"/>
      <c r="J166" s="2"/>
    </row>
    <row r="167" spans="1:10">
      <c r="A167" s="2"/>
      <c r="B167" s="2"/>
      <c r="C167" s="2"/>
      <c r="D167" s="2"/>
      <c r="E167" s="2"/>
      <c r="F167" s="2"/>
      <c r="G167" s="2"/>
      <c r="H167" s="2"/>
      <c r="I167" s="2"/>
      <c r="J167" s="2"/>
    </row>
    <row r="168" spans="1:10">
      <c r="A168" s="2"/>
      <c r="B168" s="2"/>
      <c r="C168" s="2"/>
      <c r="D168" s="2"/>
      <c r="E168" s="2"/>
      <c r="F168" s="2"/>
      <c r="G168" s="2"/>
      <c r="H168" s="2"/>
      <c r="I168" s="2"/>
      <c r="J168" s="2"/>
    </row>
    <row r="169" spans="1:10">
      <c r="A169" s="2"/>
      <c r="B169" s="2"/>
      <c r="C169" s="2"/>
      <c r="D169" s="2"/>
      <c r="E169" s="2"/>
      <c r="F169" s="2"/>
      <c r="G169" s="2"/>
      <c r="H169" s="2"/>
      <c r="I169" s="2"/>
      <c r="J169" s="2"/>
    </row>
    <row r="170" spans="1:10">
      <c r="A170" s="2"/>
      <c r="B170" s="2"/>
      <c r="C170" s="2"/>
      <c r="D170" s="2"/>
      <c r="E170" s="2"/>
      <c r="F170" s="2"/>
      <c r="G170" s="2"/>
      <c r="H170" s="2"/>
      <c r="I170" s="2"/>
      <c r="J170" s="2"/>
    </row>
    <row r="171" spans="1:10">
      <c r="A171" s="2"/>
      <c r="B171" s="2"/>
      <c r="C171" s="2"/>
      <c r="D171" s="2"/>
      <c r="E171" s="2"/>
      <c r="F171" s="2"/>
      <c r="G171" s="2"/>
      <c r="H171" s="2"/>
      <c r="I171" s="2"/>
      <c r="J171" s="2"/>
    </row>
    <row r="172" spans="1:10">
      <c r="A172" s="2"/>
      <c r="B172" s="2"/>
      <c r="C172" s="2"/>
      <c r="D172" s="2"/>
      <c r="E172" s="2"/>
      <c r="F172" s="2"/>
      <c r="G172" s="2"/>
      <c r="H172" s="2"/>
      <c r="I172" s="2"/>
      <c r="J172" s="2"/>
    </row>
    <row r="173" spans="1:10">
      <c r="A173" s="2"/>
      <c r="B173" s="2"/>
      <c r="C173" s="2"/>
      <c r="D173" s="2"/>
      <c r="E173" s="2"/>
      <c r="F173" s="2"/>
      <c r="G173" s="2"/>
      <c r="H173" s="2"/>
      <c r="I173" s="2"/>
      <c r="J173" s="2"/>
    </row>
    <row r="174" spans="1:10">
      <c r="A174" s="2"/>
      <c r="B174" s="2"/>
      <c r="C174" s="2"/>
      <c r="D174" s="2"/>
      <c r="E174" s="2"/>
      <c r="F174" s="2"/>
      <c r="G174" s="2"/>
      <c r="H174" s="2"/>
      <c r="I174" s="2"/>
      <c r="J174" s="2"/>
    </row>
    <row r="175" spans="1:10">
      <c r="A175" s="2"/>
      <c r="B175" s="2"/>
      <c r="C175" s="2"/>
      <c r="D175" s="2"/>
      <c r="E175" s="2"/>
      <c r="F175" s="2"/>
      <c r="G175" s="2"/>
      <c r="H175" s="2"/>
      <c r="I175" s="2"/>
      <c r="J175" s="2"/>
    </row>
    <row r="176" spans="1:10">
      <c r="A176" s="2"/>
      <c r="B176" s="2"/>
      <c r="C176" s="2"/>
      <c r="D176" s="2"/>
      <c r="E176" s="2"/>
      <c r="F176" s="2"/>
      <c r="G176" s="2"/>
      <c r="H176" s="2"/>
      <c r="I176" s="2"/>
      <c r="J176" s="2"/>
    </row>
    <row r="177" spans="1:10">
      <c r="A177" s="2"/>
      <c r="B177" s="2"/>
      <c r="C177" s="2"/>
      <c r="D177" s="2"/>
      <c r="E177" s="2"/>
      <c r="F177" s="2"/>
      <c r="G177" s="2"/>
      <c r="H177" s="2"/>
      <c r="I177" s="2"/>
      <c r="J177" s="2"/>
    </row>
    <row r="178" spans="1:10">
      <c r="A178" s="2"/>
      <c r="B178" s="2"/>
      <c r="C178" s="2"/>
      <c r="D178" s="2"/>
      <c r="E178" s="2"/>
      <c r="F178" s="2"/>
      <c r="G178" s="2"/>
      <c r="H178" s="2"/>
      <c r="I178" s="2"/>
      <c r="J178" s="2"/>
    </row>
    <row r="179" spans="1:10">
      <c r="A179" s="2"/>
      <c r="B179" s="2"/>
      <c r="C179" s="2"/>
      <c r="D179" s="2"/>
      <c r="E179" s="2"/>
      <c r="F179" s="2"/>
      <c r="G179" s="2"/>
      <c r="H179" s="2"/>
      <c r="I179" s="2"/>
      <c r="J179" s="2"/>
    </row>
    <row r="180" spans="1:10">
      <c r="A180" s="2"/>
      <c r="B180" s="2"/>
      <c r="C180" s="2"/>
      <c r="D180" s="2"/>
      <c r="E180" s="2"/>
      <c r="F180" s="2"/>
      <c r="G180" s="2"/>
      <c r="H180" s="2"/>
      <c r="I180" s="2"/>
      <c r="J180" s="2"/>
    </row>
    <row r="181" spans="1:10">
      <c r="A181" s="2"/>
      <c r="B181" s="2"/>
      <c r="C181" s="2"/>
      <c r="D181" s="2"/>
      <c r="E181" s="2"/>
      <c r="F181" s="2"/>
      <c r="G181" s="2"/>
      <c r="H181" s="2"/>
      <c r="I181" s="2"/>
      <c r="J181" s="2"/>
    </row>
    <row r="182" spans="1:10">
      <c r="A182" s="2"/>
      <c r="B182" s="2"/>
      <c r="C182" s="2"/>
      <c r="D182" s="2"/>
      <c r="E182" s="2"/>
      <c r="F182" s="2"/>
      <c r="G182" s="2"/>
      <c r="H182" s="2"/>
      <c r="I182" s="2"/>
      <c r="J182" s="2"/>
    </row>
    <row r="183" spans="1:10">
      <c r="A183" s="2"/>
      <c r="B183" s="2"/>
      <c r="C183" s="2"/>
      <c r="D183" s="2"/>
      <c r="E183" s="2"/>
      <c r="F183" s="2"/>
      <c r="G183" s="2"/>
      <c r="H183" s="2"/>
      <c r="I183" s="2"/>
      <c r="J183" s="2"/>
    </row>
    <row r="184" spans="1:10">
      <c r="A184" s="2"/>
      <c r="B184" s="2"/>
      <c r="C184" s="2"/>
      <c r="D184" s="2"/>
      <c r="E184" s="2"/>
      <c r="F184" s="2"/>
      <c r="G184" s="2"/>
      <c r="H184" s="2"/>
      <c r="I184" s="2"/>
      <c r="J184" s="2"/>
    </row>
    <row r="185" spans="1:10">
      <c r="A185" s="2"/>
      <c r="B185" s="2"/>
      <c r="C185" s="2"/>
      <c r="D185" s="2"/>
      <c r="E185" s="2"/>
      <c r="F185" s="2"/>
      <c r="G185" s="2"/>
      <c r="H185" s="2"/>
      <c r="I185" s="2"/>
      <c r="J185" s="2"/>
    </row>
    <row r="186" spans="1:10">
      <c r="A186" s="2"/>
      <c r="B186" s="2"/>
      <c r="C186" s="2"/>
      <c r="D186" s="2"/>
      <c r="E186" s="2"/>
      <c r="F186" s="2"/>
      <c r="G186" s="2"/>
      <c r="H186" s="2"/>
      <c r="I186" s="2"/>
      <c r="J186" s="2"/>
    </row>
    <row r="187" spans="1:10">
      <c r="A187" s="2"/>
      <c r="B187" s="2"/>
      <c r="C187" s="2"/>
      <c r="D187" s="2"/>
      <c r="E187" s="2"/>
      <c r="F187" s="2"/>
      <c r="G187" s="2"/>
      <c r="H187" s="2"/>
      <c r="I187" s="2"/>
      <c r="J187" s="2"/>
    </row>
    <row r="188" spans="1:10">
      <c r="A188" s="2"/>
      <c r="B188" s="2"/>
      <c r="C188" s="2"/>
      <c r="D188" s="2"/>
      <c r="E188" s="2"/>
      <c r="F188" s="2"/>
      <c r="G188" s="2"/>
      <c r="H188" s="2"/>
      <c r="I188" s="2"/>
      <c r="J188" s="2"/>
    </row>
    <row r="189" spans="1:10">
      <c r="A189" s="2"/>
      <c r="B189" s="2"/>
      <c r="C189" s="2"/>
      <c r="D189" s="2"/>
      <c r="E189" s="2"/>
      <c r="F189" s="2"/>
      <c r="G189" s="2"/>
      <c r="H189" s="2"/>
      <c r="I189" s="2"/>
      <c r="J189" s="2"/>
    </row>
    <row r="190" spans="1:10">
      <c r="A190" s="2"/>
      <c r="B190" s="2"/>
      <c r="C190" s="2"/>
      <c r="D190" s="2"/>
      <c r="E190" s="2"/>
      <c r="F190" s="2"/>
      <c r="G190" s="2"/>
      <c r="H190" s="2"/>
      <c r="I190" s="2"/>
      <c r="J190" s="2"/>
    </row>
    <row r="191" spans="1:10">
      <c r="A191" s="2"/>
      <c r="B191" s="2"/>
      <c r="C191" s="2"/>
      <c r="D191" s="2"/>
      <c r="E191" s="2"/>
      <c r="F191" s="2"/>
      <c r="G191" s="2"/>
      <c r="H191" s="2"/>
      <c r="I191" s="2"/>
      <c r="J191" s="2"/>
    </row>
    <row r="192" spans="1:10">
      <c r="A192" s="2"/>
      <c r="B192" s="2"/>
      <c r="C192" s="2"/>
      <c r="D192" s="2"/>
      <c r="E192" s="2"/>
      <c r="F192" s="2"/>
      <c r="G192" s="2"/>
      <c r="H192" s="2"/>
      <c r="I192" s="2"/>
      <c r="J192" s="2"/>
    </row>
  </sheetData>
  <mergeCells count="8">
    <mergeCell ref="A6:B9"/>
    <mergeCell ref="C9:E9"/>
    <mergeCell ref="E7:F8"/>
    <mergeCell ref="G9:H9"/>
    <mergeCell ref="C6:C8"/>
    <mergeCell ref="D6:D8"/>
    <mergeCell ref="E6:H6"/>
    <mergeCell ref="G7:H7"/>
  </mergeCells>
  <phoneticPr fontId="0" type="noConversion"/>
  <pageMargins left="0.31496062992125984" right="0.31496062992125984" top="0.39370078740157483" bottom="0.3937007874015748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workbookViewId="0"/>
  </sheetViews>
  <sheetFormatPr defaultRowHeight="12.75"/>
  <cols>
    <col min="1" max="1" width="46.5703125" customWidth="1"/>
    <col min="2" max="2" width="0.85546875" customWidth="1"/>
    <col min="3" max="5" width="12.42578125" customWidth="1"/>
    <col min="6" max="6" width="12.7109375" customWidth="1"/>
  </cols>
  <sheetData>
    <row r="1" spans="1:6">
      <c r="A1" s="116" t="s">
        <v>399</v>
      </c>
      <c r="B1" s="1"/>
      <c r="C1" s="8"/>
      <c r="D1" s="8"/>
      <c r="E1" s="8"/>
      <c r="F1" s="8"/>
    </row>
    <row r="2" spans="1:6">
      <c r="A2" s="118" t="s">
        <v>65</v>
      </c>
      <c r="B2" s="1"/>
      <c r="C2" s="8"/>
      <c r="D2" s="8"/>
      <c r="E2" s="8"/>
      <c r="F2" s="8"/>
    </row>
    <row r="3" spans="1:6" ht="13.5">
      <c r="A3" s="117" t="s">
        <v>162</v>
      </c>
      <c r="B3" s="1"/>
      <c r="C3" s="8"/>
      <c r="D3" s="8"/>
      <c r="E3" s="8"/>
      <c r="F3" s="8"/>
    </row>
    <row r="4" spans="1:6" ht="13.5" customHeight="1">
      <c r="A4" s="117" t="s">
        <v>163</v>
      </c>
      <c r="B4" s="1"/>
      <c r="C4" s="8"/>
      <c r="D4" s="8"/>
      <c r="E4" s="8"/>
      <c r="F4" s="8"/>
    </row>
    <row r="5" spans="1:6" ht="5.25" customHeight="1" thickBot="1">
      <c r="A5" s="17"/>
      <c r="B5" s="1"/>
      <c r="C5" s="8"/>
      <c r="D5" s="8"/>
      <c r="E5" s="8"/>
      <c r="F5" s="8"/>
    </row>
    <row r="6" spans="1:6" ht="15" customHeight="1">
      <c r="A6" s="609" t="s">
        <v>232</v>
      </c>
      <c r="B6" s="643"/>
      <c r="C6" s="183">
        <v>2009</v>
      </c>
      <c r="D6" s="49">
        <v>2010</v>
      </c>
      <c r="E6" s="698">
        <v>2011</v>
      </c>
      <c r="F6" s="628"/>
    </row>
    <row r="7" spans="1:6" ht="26.25" customHeight="1" thickBot="1">
      <c r="A7" s="644"/>
      <c r="B7" s="645"/>
      <c r="C7" s="693" t="s">
        <v>219</v>
      </c>
      <c r="D7" s="615"/>
      <c r="E7" s="694"/>
      <c r="F7" s="161" t="s">
        <v>338</v>
      </c>
    </row>
    <row r="8" spans="1:6" ht="26.25" customHeight="1">
      <c r="A8" s="453" t="s">
        <v>339</v>
      </c>
      <c r="B8" s="52" t="s">
        <v>39</v>
      </c>
      <c r="C8" s="454">
        <v>68866.600000000006</v>
      </c>
      <c r="D8" s="455">
        <v>66865.399999999994</v>
      </c>
      <c r="E8" s="533">
        <f>+E10+E16+E78+E81</f>
        <v>87608.299999999988</v>
      </c>
      <c r="F8" s="534">
        <f>+F10+F16+F78+F81</f>
        <v>99.999999999999986</v>
      </c>
    </row>
    <row r="9" spans="1:6" ht="14.25" customHeight="1">
      <c r="A9" s="496" t="s">
        <v>371</v>
      </c>
      <c r="B9" s="52"/>
      <c r="C9" s="456"/>
      <c r="D9" s="457"/>
      <c r="E9" s="525"/>
      <c r="F9" s="530"/>
    </row>
    <row r="10" spans="1:6" ht="21" customHeight="1">
      <c r="A10" s="236" t="s">
        <v>236</v>
      </c>
      <c r="B10" s="52" t="s">
        <v>39</v>
      </c>
      <c r="C10" s="454">
        <v>4907.8</v>
      </c>
      <c r="D10" s="457">
        <v>4183.7</v>
      </c>
      <c r="E10" s="537">
        <v>6652.1</v>
      </c>
      <c r="F10" s="530">
        <f>ROUND(E10/$E$8*100,1)</f>
        <v>7.6</v>
      </c>
    </row>
    <row r="11" spans="1:6" ht="13.9" customHeight="1">
      <c r="A11" s="243" t="s">
        <v>42</v>
      </c>
      <c r="B11" s="52"/>
      <c r="C11" s="458"/>
      <c r="D11" s="457"/>
      <c r="E11" s="525"/>
      <c r="F11" s="530"/>
    </row>
    <row r="12" spans="1:6" ht="21.75" customHeight="1">
      <c r="A12" s="244" t="s">
        <v>344</v>
      </c>
      <c r="B12" s="52"/>
      <c r="C12" s="472"/>
      <c r="E12" s="525"/>
      <c r="F12" s="531"/>
    </row>
    <row r="13" spans="1:6" ht="13.5" customHeight="1">
      <c r="A13" s="244" t="s">
        <v>0</v>
      </c>
      <c r="B13" s="52" t="s">
        <v>39</v>
      </c>
      <c r="C13" s="459">
        <v>3115.8</v>
      </c>
      <c r="D13" s="460">
        <v>2334.3000000000002</v>
      </c>
      <c r="E13" s="525">
        <v>4077.5</v>
      </c>
      <c r="F13" s="531">
        <f>ROUND(E13/$E$8*100,1)</f>
        <v>4.7</v>
      </c>
    </row>
    <row r="14" spans="1:6" ht="13.9" customHeight="1">
      <c r="A14" s="254" t="s">
        <v>87</v>
      </c>
      <c r="B14" s="52"/>
      <c r="C14" s="458"/>
      <c r="D14" s="457"/>
      <c r="E14" s="525"/>
      <c r="F14" s="531"/>
    </row>
    <row r="15" spans="1:6" ht="9.75" customHeight="1">
      <c r="A15" s="12"/>
      <c r="B15" s="52"/>
      <c r="C15" s="458"/>
      <c r="D15" s="457"/>
      <c r="E15" s="525"/>
      <c r="F15" s="531"/>
    </row>
    <row r="16" spans="1:6" ht="16.5" customHeight="1">
      <c r="A16" s="316" t="s">
        <v>256</v>
      </c>
      <c r="B16" s="52" t="s">
        <v>39</v>
      </c>
      <c r="C16" s="454">
        <v>43291.5</v>
      </c>
      <c r="D16" s="463">
        <v>38354.800000000003</v>
      </c>
      <c r="E16" s="537">
        <f>+E18+E20+E22+E24+E26+E28+E30+E32+E34+E36+E38+E40+E42+E45+E56+E58+E61+E63+E65+E67+E69+E71+E73+E75</f>
        <v>48437.399999999987</v>
      </c>
      <c r="F16" s="535">
        <f>+F18+F20+F22+F24+F26+F28+F30+F32+F34+F36+F38+F40+F42+F45+F56+F58+F61+F63+F65+F67+F69+F71+F73+F75</f>
        <v>55.29999999999999</v>
      </c>
    </row>
    <row r="17" spans="1:6" ht="13.9" customHeight="1">
      <c r="A17" s="317" t="s">
        <v>43</v>
      </c>
      <c r="B17" s="52"/>
      <c r="C17" s="464"/>
      <c r="D17" s="464"/>
      <c r="E17" s="464"/>
      <c r="F17" s="464"/>
    </row>
    <row r="18" spans="1:6" ht="24.75" customHeight="1">
      <c r="A18" s="259" t="s">
        <v>88</v>
      </c>
      <c r="B18" s="52" t="s">
        <v>39</v>
      </c>
      <c r="C18" s="459">
        <v>4945</v>
      </c>
      <c r="D18" s="460">
        <v>5940.4</v>
      </c>
      <c r="E18" s="525">
        <v>5865.4</v>
      </c>
      <c r="F18" s="531">
        <f>ROUND(E18/$E$8*100,1)</f>
        <v>6.7</v>
      </c>
    </row>
    <row r="19" spans="1:6" ht="13.9" customHeight="1">
      <c r="A19" s="260" t="s">
        <v>89</v>
      </c>
      <c r="B19" s="52"/>
      <c r="C19" s="465"/>
      <c r="D19" s="460"/>
      <c r="E19" s="525"/>
      <c r="F19" s="532"/>
    </row>
    <row r="20" spans="1:6" ht="19.5" customHeight="1">
      <c r="A20" s="259" t="s">
        <v>90</v>
      </c>
      <c r="B20" s="52" t="s">
        <v>39</v>
      </c>
      <c r="C20" s="465">
        <v>898.2</v>
      </c>
      <c r="D20" s="460">
        <v>772</v>
      </c>
      <c r="E20" s="525">
        <v>880.5</v>
      </c>
      <c r="F20" s="531">
        <f>ROUND(E20/$E$8*100,1)</f>
        <v>1</v>
      </c>
    </row>
    <row r="21" spans="1:6" ht="15" customHeight="1">
      <c r="A21" s="261" t="s">
        <v>91</v>
      </c>
      <c r="B21" s="52"/>
      <c r="C21" s="465"/>
      <c r="D21" s="460"/>
      <c r="E21" s="525"/>
      <c r="F21" s="532"/>
    </row>
    <row r="22" spans="1:6" ht="21.75" customHeight="1">
      <c r="A22" s="262" t="s">
        <v>44</v>
      </c>
      <c r="B22" s="52" t="s">
        <v>39</v>
      </c>
      <c r="C22" s="465">
        <v>629.5</v>
      </c>
      <c r="D22" s="460">
        <v>422.4</v>
      </c>
      <c r="E22" s="525">
        <v>651.20000000000005</v>
      </c>
      <c r="F22" s="531">
        <f>ROUND(E22/$E$8*100,1)</f>
        <v>0.7</v>
      </c>
    </row>
    <row r="23" spans="1:6" ht="13.9" customHeight="1">
      <c r="A23" s="260" t="s">
        <v>45</v>
      </c>
      <c r="B23" s="52"/>
      <c r="C23" s="465"/>
      <c r="D23" s="460"/>
      <c r="E23" s="525"/>
      <c r="F23" s="532"/>
    </row>
    <row r="24" spans="1:6" ht="22.5" customHeight="1">
      <c r="A24" s="264" t="s">
        <v>92</v>
      </c>
      <c r="B24" s="52" t="s">
        <v>39</v>
      </c>
      <c r="C24" s="465">
        <v>281.5</v>
      </c>
      <c r="D24" s="460">
        <v>314.39999999999998</v>
      </c>
      <c r="E24" s="525">
        <v>434.2</v>
      </c>
      <c r="F24" s="531">
        <f>ROUND(E24/$E$8*100,1)</f>
        <v>0.5</v>
      </c>
    </row>
    <row r="25" spans="1:6" ht="13.9" customHeight="1">
      <c r="A25" s="254" t="s">
        <v>46</v>
      </c>
      <c r="B25" s="52"/>
      <c r="C25" s="465"/>
      <c r="D25" s="460"/>
      <c r="E25" s="525"/>
      <c r="F25" s="532"/>
    </row>
    <row r="26" spans="1:6" ht="22.5" customHeight="1">
      <c r="A26" s="265" t="s">
        <v>93</v>
      </c>
      <c r="B26" s="52" t="s">
        <v>39</v>
      </c>
      <c r="C26" s="465">
        <v>293.39999999999998</v>
      </c>
      <c r="D26" s="460">
        <v>210.5</v>
      </c>
      <c r="E26" s="525">
        <v>200.4</v>
      </c>
      <c r="F26" s="531">
        <f>ROUND(E26/$E$8*100,1)</f>
        <v>0.2</v>
      </c>
    </row>
    <row r="27" spans="1:6" ht="13.9" customHeight="1">
      <c r="A27" s="254" t="s">
        <v>238</v>
      </c>
      <c r="B27" s="52"/>
      <c r="C27" s="465"/>
      <c r="D27" s="460"/>
      <c r="E27" s="525"/>
      <c r="F27" s="532"/>
    </row>
    <row r="28" spans="1:6" ht="21.75" customHeight="1">
      <c r="A28" s="266" t="s">
        <v>239</v>
      </c>
      <c r="B28" s="52" t="s">
        <v>39</v>
      </c>
      <c r="C28" s="465">
        <v>101.1</v>
      </c>
      <c r="D28" s="460">
        <v>121.2</v>
      </c>
      <c r="E28" s="525">
        <v>108.4</v>
      </c>
      <c r="F28" s="531">
        <f>ROUND(E28/$E$8*100,1)</f>
        <v>0.1</v>
      </c>
    </row>
    <row r="29" spans="1:6" ht="13.9" customHeight="1">
      <c r="A29" s="267" t="s">
        <v>94</v>
      </c>
      <c r="B29" s="52"/>
      <c r="C29" s="465"/>
      <c r="D29" s="460"/>
      <c r="E29" s="525"/>
      <c r="F29" s="532"/>
    </row>
    <row r="30" spans="1:6" ht="21.75" customHeight="1">
      <c r="A30" s="264" t="s">
        <v>348</v>
      </c>
      <c r="B30" s="52" t="s">
        <v>39</v>
      </c>
      <c r="C30" s="465">
        <v>1146.0999999999999</v>
      </c>
      <c r="D30" s="460">
        <v>1160.3</v>
      </c>
      <c r="E30" s="525">
        <v>1693.3</v>
      </c>
      <c r="F30" s="531">
        <f>ROUND(E30/$E$8*100,1)</f>
        <v>1.9</v>
      </c>
    </row>
    <row r="31" spans="1:6" ht="13.9" customHeight="1">
      <c r="A31" s="267" t="s">
        <v>381</v>
      </c>
      <c r="B31" s="52"/>
      <c r="C31" s="465"/>
      <c r="D31" s="460"/>
      <c r="E31" s="525"/>
      <c r="F31" s="532"/>
    </row>
    <row r="32" spans="1:6" ht="22.5" customHeight="1">
      <c r="A32" s="264" t="s">
        <v>240</v>
      </c>
      <c r="B32" s="52" t="s">
        <v>39</v>
      </c>
      <c r="C32" s="465">
        <v>2235.9</v>
      </c>
      <c r="D32" s="460">
        <v>1682.1</v>
      </c>
      <c r="E32" s="525">
        <v>1901.8</v>
      </c>
      <c r="F32" s="531">
        <f>ROUND(E32/$E$8*100,1)</f>
        <v>2.2000000000000002</v>
      </c>
    </row>
    <row r="33" spans="1:6" ht="13.9" customHeight="1">
      <c r="A33" s="267" t="s">
        <v>16</v>
      </c>
      <c r="B33" s="52"/>
      <c r="C33" s="465"/>
      <c r="D33" s="460"/>
      <c r="E33" s="525"/>
      <c r="F33" s="532"/>
    </row>
    <row r="34" spans="1:6" ht="21.75" customHeight="1">
      <c r="A34" s="264" t="s">
        <v>108</v>
      </c>
      <c r="B34" s="52" t="s">
        <v>39</v>
      </c>
      <c r="C34" s="465">
        <v>854.3</v>
      </c>
      <c r="D34" s="460">
        <v>802.1</v>
      </c>
      <c r="E34" s="525">
        <v>692.4</v>
      </c>
      <c r="F34" s="531">
        <f>ROUND(E34/$E$8*100,1)</f>
        <v>0.8</v>
      </c>
    </row>
    <row r="35" spans="1:6" ht="13.9" customHeight="1">
      <c r="A35" s="267" t="s">
        <v>18</v>
      </c>
      <c r="B35" s="52"/>
      <c r="C35" s="465"/>
      <c r="D35" s="460"/>
      <c r="E35" s="525"/>
      <c r="F35" s="532"/>
    </row>
    <row r="36" spans="1:6" ht="21" customHeight="1">
      <c r="A36" s="259" t="s">
        <v>341</v>
      </c>
      <c r="B36" s="52" t="s">
        <v>39</v>
      </c>
      <c r="C36" s="465">
        <v>5599.3</v>
      </c>
      <c r="D36" s="460">
        <v>3296.4</v>
      </c>
      <c r="E36" s="525">
        <v>8514.6</v>
      </c>
      <c r="F36" s="531">
        <f>ROUND(E36/$E$8*100,1)</f>
        <v>9.6999999999999993</v>
      </c>
    </row>
    <row r="37" spans="1:6" ht="15" customHeight="1">
      <c r="A37" s="260" t="s">
        <v>129</v>
      </c>
      <c r="B37" s="52"/>
      <c r="C37" s="465"/>
      <c r="D37" s="460"/>
      <c r="E37" s="525"/>
      <c r="F37" s="532"/>
    </row>
    <row r="38" spans="1:6" ht="21.75" customHeight="1">
      <c r="A38" s="259" t="s">
        <v>250</v>
      </c>
      <c r="B38" s="52" t="s">
        <v>39</v>
      </c>
      <c r="C38" s="465">
        <v>2597.6</v>
      </c>
      <c r="D38" s="460">
        <v>2567.9</v>
      </c>
      <c r="E38" s="525">
        <v>2621.3000000000002</v>
      </c>
      <c r="F38" s="531">
        <f>ROUND(E38/$E$8*100,1)</f>
        <v>3</v>
      </c>
    </row>
    <row r="39" spans="1:6" ht="15" customHeight="1">
      <c r="A39" s="260" t="s">
        <v>19</v>
      </c>
      <c r="B39" s="52"/>
      <c r="C39" s="465"/>
      <c r="D39" s="460"/>
      <c r="E39" s="525"/>
      <c r="F39" s="532"/>
    </row>
    <row r="40" spans="1:6" ht="22.5" customHeight="1">
      <c r="A40" s="274" t="s">
        <v>242</v>
      </c>
      <c r="B40" s="52" t="s">
        <v>39</v>
      </c>
      <c r="C40" s="465">
        <v>501.1</v>
      </c>
      <c r="D40" s="460">
        <v>645.20000000000005</v>
      </c>
      <c r="E40" s="525">
        <v>559.9</v>
      </c>
      <c r="F40" s="531">
        <f>ROUND(E40/$E$8*100,1)</f>
        <v>0.6</v>
      </c>
    </row>
    <row r="41" spans="1:6" ht="15" customHeight="1">
      <c r="A41" s="275" t="s">
        <v>243</v>
      </c>
      <c r="B41" s="52"/>
      <c r="C41" s="465"/>
      <c r="D41" s="460"/>
      <c r="E41" s="525"/>
      <c r="F41" s="532"/>
    </row>
    <row r="42" spans="1:6" ht="21.75" customHeight="1">
      <c r="A42" s="265" t="s">
        <v>20</v>
      </c>
      <c r="B42" s="52" t="s">
        <v>39</v>
      </c>
      <c r="C42" s="466">
        <v>2915.2</v>
      </c>
      <c r="D42" s="460">
        <v>2839.8</v>
      </c>
      <c r="E42" s="525">
        <v>3434.9</v>
      </c>
      <c r="F42" s="531">
        <f>ROUND(E42/$E$8*100,1)</f>
        <v>3.9</v>
      </c>
    </row>
    <row r="43" spans="1:6" ht="15" customHeight="1">
      <c r="A43" s="260" t="s">
        <v>49</v>
      </c>
      <c r="B43" s="52"/>
      <c r="C43" s="465"/>
      <c r="D43" s="460"/>
      <c r="E43" s="525"/>
      <c r="F43" s="532"/>
    </row>
    <row r="44" spans="1:6" ht="19.5" customHeight="1">
      <c r="A44" s="290" t="s">
        <v>21</v>
      </c>
      <c r="B44" s="52"/>
      <c r="C44" s="465"/>
      <c r="D44" s="460"/>
      <c r="E44" s="525"/>
      <c r="F44" s="532"/>
    </row>
    <row r="45" spans="1:6" ht="15" customHeight="1">
      <c r="A45" s="264" t="s">
        <v>109</v>
      </c>
      <c r="B45" s="52" t="s">
        <v>39</v>
      </c>
      <c r="C45" s="465">
        <v>3788.4</v>
      </c>
      <c r="D45" s="460">
        <v>2885.6</v>
      </c>
      <c r="E45" s="525">
        <v>3295.7</v>
      </c>
      <c r="F45" s="531">
        <f>ROUND(E45/$E$8*100,1)</f>
        <v>3.8</v>
      </c>
    </row>
    <row r="46" spans="1:6" ht="15" customHeight="1">
      <c r="A46" s="260" t="s">
        <v>60</v>
      </c>
      <c r="B46" s="52"/>
      <c r="C46" s="466"/>
      <c r="D46" s="465"/>
      <c r="E46" s="460"/>
      <c r="F46" s="461"/>
    </row>
    <row r="47" spans="1:6" ht="13.9" customHeight="1">
      <c r="A47" s="1" t="s">
        <v>399</v>
      </c>
      <c r="B47" s="1"/>
      <c r="C47" s="1"/>
      <c r="D47" s="1"/>
      <c r="E47" s="1"/>
      <c r="F47" s="462"/>
    </row>
    <row r="48" spans="1:6" ht="13.9" customHeight="1">
      <c r="A48" s="3" t="s">
        <v>164</v>
      </c>
      <c r="B48" s="1"/>
      <c r="C48" s="1"/>
      <c r="D48" s="1"/>
      <c r="E48" s="1"/>
      <c r="F48" s="462"/>
    </row>
    <row r="49" spans="1:6" ht="13.9" customHeight="1">
      <c r="A49" s="115" t="s">
        <v>70</v>
      </c>
      <c r="B49" s="1"/>
      <c r="C49" s="1"/>
      <c r="D49" s="1"/>
      <c r="E49" s="1"/>
      <c r="F49" s="462"/>
    </row>
    <row r="50" spans="1:6" ht="13.9" customHeight="1">
      <c r="A50" s="115" t="s">
        <v>165</v>
      </c>
      <c r="B50" s="1"/>
      <c r="C50" s="1"/>
      <c r="D50" s="1"/>
      <c r="E50" s="1"/>
      <c r="F50" s="462"/>
    </row>
    <row r="51" spans="1:6" ht="11.25" customHeight="1" thickBot="1">
      <c r="A51" s="17"/>
      <c r="B51" s="1"/>
      <c r="C51" s="1"/>
      <c r="D51" s="1"/>
      <c r="E51" s="1"/>
      <c r="F51" s="462"/>
    </row>
    <row r="52" spans="1:6" ht="18.75" customHeight="1">
      <c r="A52" s="609" t="s">
        <v>232</v>
      </c>
      <c r="B52" s="643"/>
      <c r="C52" s="183">
        <v>2009</v>
      </c>
      <c r="D52" s="49">
        <v>2010</v>
      </c>
      <c r="E52" s="698">
        <v>2011</v>
      </c>
      <c r="F52" s="628"/>
    </row>
    <row r="53" spans="1:6" ht="27" customHeight="1" thickBot="1">
      <c r="A53" s="644"/>
      <c r="B53" s="645"/>
      <c r="C53" s="693" t="s">
        <v>219</v>
      </c>
      <c r="D53" s="615"/>
      <c r="E53" s="694"/>
      <c r="F53" s="161" t="s">
        <v>338</v>
      </c>
    </row>
    <row r="54" spans="1:6" ht="18.75" customHeight="1">
      <c r="A54" s="467" t="s">
        <v>51</v>
      </c>
      <c r="B54" s="158"/>
      <c r="C54" s="468"/>
      <c r="D54" s="469"/>
      <c r="E54" s="469"/>
      <c r="F54" s="462"/>
    </row>
    <row r="55" spans="1:6" ht="14.25" customHeight="1">
      <c r="A55" s="289" t="s">
        <v>48</v>
      </c>
      <c r="B55" s="50"/>
      <c r="C55" s="466"/>
      <c r="D55" s="465"/>
      <c r="E55" s="465"/>
      <c r="F55" s="462"/>
    </row>
    <row r="56" spans="1:6" ht="21" customHeight="1">
      <c r="A56" s="262" t="s">
        <v>22</v>
      </c>
      <c r="B56" s="52" t="s">
        <v>39</v>
      </c>
      <c r="C56" s="465">
        <v>2515.1</v>
      </c>
      <c r="D56" s="460">
        <v>1141.9000000000001</v>
      </c>
      <c r="E56" s="525">
        <v>1669.6</v>
      </c>
      <c r="F56" s="531">
        <f>ROUND(E56/$E$8*100,1)</f>
        <v>1.9</v>
      </c>
    </row>
    <row r="57" spans="1:6" ht="13.9" customHeight="1">
      <c r="A57" s="260" t="s">
        <v>50</v>
      </c>
      <c r="B57" s="52"/>
      <c r="C57" s="465"/>
      <c r="D57" s="460"/>
      <c r="E57" s="525"/>
      <c r="F57" s="532"/>
    </row>
    <row r="58" spans="1:6" ht="20.25" customHeight="1">
      <c r="A58" s="290" t="s">
        <v>244</v>
      </c>
      <c r="B58" s="52" t="s">
        <v>39</v>
      </c>
      <c r="C58" s="465">
        <v>3101</v>
      </c>
      <c r="D58" s="460">
        <v>3228.7</v>
      </c>
      <c r="E58" s="525">
        <v>3804.6</v>
      </c>
      <c r="F58" s="531">
        <f>ROUND(E58/$E$8*100,1)</f>
        <v>4.3</v>
      </c>
    </row>
    <row r="59" spans="1:6" ht="13.9" customHeight="1">
      <c r="A59" s="260" t="s">
        <v>245</v>
      </c>
      <c r="B59" s="52"/>
      <c r="C59" s="465"/>
      <c r="D59" s="460"/>
      <c r="E59" s="525"/>
      <c r="F59" s="532"/>
    </row>
    <row r="60" spans="1:6" ht="19.5" customHeight="1">
      <c r="A60" s="259" t="s">
        <v>12</v>
      </c>
      <c r="B60" s="52"/>
      <c r="C60" s="465"/>
      <c r="D60" s="460"/>
      <c r="E60" s="525"/>
      <c r="F60" s="532"/>
    </row>
    <row r="61" spans="1:6" ht="13.5" customHeight="1">
      <c r="A61" s="259" t="s">
        <v>3</v>
      </c>
      <c r="B61" s="52" t="s">
        <v>39</v>
      </c>
      <c r="C61" s="465">
        <v>800.1</v>
      </c>
      <c r="D61" s="460">
        <v>1022.7</v>
      </c>
      <c r="E61" s="525">
        <v>888.5</v>
      </c>
      <c r="F61" s="531">
        <f>ROUND(E61/$E$8*100,1)</f>
        <v>1</v>
      </c>
    </row>
    <row r="62" spans="1:6" ht="13.9" customHeight="1">
      <c r="A62" s="275" t="s">
        <v>111</v>
      </c>
      <c r="B62" s="52"/>
      <c r="C62" s="465"/>
      <c r="D62" s="460"/>
      <c r="E62" s="525"/>
      <c r="F62" s="532"/>
    </row>
    <row r="63" spans="1:6" ht="21.75" customHeight="1">
      <c r="A63" s="264" t="s">
        <v>23</v>
      </c>
      <c r="B63" s="52" t="s">
        <v>39</v>
      </c>
      <c r="C63" s="465">
        <v>1246.5</v>
      </c>
      <c r="D63" s="460">
        <v>1470.3</v>
      </c>
      <c r="E63" s="525">
        <v>1809.2</v>
      </c>
      <c r="F63" s="531">
        <f>ROUND(E63/$E$8*100,1)</f>
        <v>2.1</v>
      </c>
    </row>
    <row r="64" spans="1:6" ht="13.9" customHeight="1">
      <c r="A64" s="267" t="s">
        <v>24</v>
      </c>
      <c r="B64" s="52"/>
      <c r="C64" s="465"/>
      <c r="D64" s="460"/>
      <c r="E64" s="525"/>
      <c r="F64" s="532"/>
    </row>
    <row r="65" spans="1:6" ht="21.75" customHeight="1">
      <c r="A65" s="264" t="s">
        <v>252</v>
      </c>
      <c r="B65" s="52" t="s">
        <v>39</v>
      </c>
      <c r="C65" s="465">
        <v>1872.4</v>
      </c>
      <c r="D65" s="460">
        <v>1534.5</v>
      </c>
      <c r="E65" s="525">
        <v>1713</v>
      </c>
      <c r="F65" s="531">
        <f>ROUND(E65/$E$8*100,1)</f>
        <v>2</v>
      </c>
    </row>
    <row r="66" spans="1:6" ht="13.9" customHeight="1">
      <c r="A66" s="267" t="s">
        <v>130</v>
      </c>
      <c r="B66" s="52"/>
      <c r="C66" s="465"/>
      <c r="D66" s="460"/>
      <c r="E66" s="525"/>
      <c r="F66" s="532"/>
    </row>
    <row r="67" spans="1:6" ht="22.5" customHeight="1">
      <c r="A67" s="264" t="s">
        <v>342</v>
      </c>
      <c r="B67" s="52" t="s">
        <v>39</v>
      </c>
      <c r="C67" s="465">
        <v>3877.7</v>
      </c>
      <c r="D67" s="460">
        <v>3350.7</v>
      </c>
      <c r="E67" s="525">
        <v>4603</v>
      </c>
      <c r="F67" s="531">
        <f>ROUND(E67/$E$8*100,1)</f>
        <v>5.3</v>
      </c>
    </row>
    <row r="68" spans="1:6" ht="13.9" customHeight="1">
      <c r="A68" s="267" t="s">
        <v>128</v>
      </c>
      <c r="B68" s="52"/>
      <c r="C68" s="465"/>
      <c r="D68" s="460"/>
      <c r="E68" s="525"/>
      <c r="F68" s="532"/>
    </row>
    <row r="69" spans="1:6" ht="21" customHeight="1">
      <c r="A69" s="266" t="s">
        <v>25</v>
      </c>
      <c r="B69" s="52" t="s">
        <v>39</v>
      </c>
      <c r="C69" s="465">
        <v>786.3</v>
      </c>
      <c r="D69" s="460">
        <v>622.4</v>
      </c>
      <c r="E69" s="525">
        <v>664.4</v>
      </c>
      <c r="F69" s="531">
        <f>ROUND(E69/$E$8*100,1)</f>
        <v>0.8</v>
      </c>
    </row>
    <row r="70" spans="1:6" ht="13.9" customHeight="1">
      <c r="A70" s="267" t="s">
        <v>52</v>
      </c>
      <c r="B70" s="52"/>
      <c r="C70" s="465"/>
      <c r="D70" s="460"/>
      <c r="E70" s="525"/>
      <c r="F70" s="532"/>
    </row>
    <row r="71" spans="1:6" ht="21.75" customHeight="1">
      <c r="A71" s="266" t="s">
        <v>26</v>
      </c>
      <c r="B71" s="52" t="s">
        <v>39</v>
      </c>
      <c r="C71" s="465">
        <v>1308.5999999999999</v>
      </c>
      <c r="D71" s="460">
        <v>1141.8</v>
      </c>
      <c r="E71" s="525">
        <v>1213.2</v>
      </c>
      <c r="F71" s="531">
        <f>ROUND(E71/$E$8*100,1)</f>
        <v>1.4</v>
      </c>
    </row>
    <row r="72" spans="1:6" ht="13.9" customHeight="1">
      <c r="A72" s="275" t="s">
        <v>27</v>
      </c>
      <c r="B72" s="52"/>
      <c r="C72" s="465"/>
      <c r="D72" s="460"/>
      <c r="E72" s="525"/>
      <c r="F72" s="532"/>
    </row>
    <row r="73" spans="1:6" ht="21" customHeight="1">
      <c r="A73" s="274" t="s">
        <v>28</v>
      </c>
      <c r="B73" s="52" t="s">
        <v>39</v>
      </c>
      <c r="C73" s="465">
        <v>340.2</v>
      </c>
      <c r="D73" s="460">
        <v>448.1</v>
      </c>
      <c r="E73" s="525">
        <v>412.2</v>
      </c>
      <c r="F73" s="531">
        <f>ROUND(E73/$E$8*100,1)</f>
        <v>0.5</v>
      </c>
    </row>
    <row r="74" spans="1:6" ht="13.9" customHeight="1">
      <c r="A74" s="275" t="s">
        <v>121</v>
      </c>
      <c r="B74" s="52"/>
      <c r="C74" s="465"/>
      <c r="D74" s="460"/>
      <c r="E74" s="525"/>
      <c r="F74" s="532"/>
    </row>
    <row r="75" spans="1:6" ht="23.25" customHeight="1">
      <c r="A75" s="274" t="s">
        <v>113</v>
      </c>
      <c r="B75" s="52" t="s">
        <v>39</v>
      </c>
      <c r="C75" s="465">
        <v>657</v>
      </c>
      <c r="D75" s="460">
        <v>733.4</v>
      </c>
      <c r="E75" s="525">
        <v>805.7</v>
      </c>
      <c r="F75" s="531">
        <f>ROUND(E75/$E$8*100,1)</f>
        <v>0.9</v>
      </c>
    </row>
    <row r="76" spans="1:6" ht="13.9" customHeight="1">
      <c r="A76" s="470" t="s">
        <v>114</v>
      </c>
      <c r="B76" s="52"/>
      <c r="C76" s="465"/>
      <c r="D76" s="460"/>
      <c r="E76" s="525"/>
      <c r="F76" s="532"/>
    </row>
    <row r="77" spans="1:6" ht="24" customHeight="1">
      <c r="A77" s="293" t="s">
        <v>110</v>
      </c>
      <c r="B77" s="52"/>
      <c r="C77" s="465"/>
      <c r="D77" s="460"/>
      <c r="E77" s="525"/>
      <c r="F77" s="532"/>
    </row>
    <row r="78" spans="1:6" ht="13.9" customHeight="1">
      <c r="A78" s="293" t="s">
        <v>349</v>
      </c>
      <c r="B78" s="52" t="s">
        <v>39</v>
      </c>
      <c r="C78" s="463">
        <v>13263.2</v>
      </c>
      <c r="D78" s="457">
        <v>13075.7</v>
      </c>
      <c r="E78" s="537">
        <v>19744.7</v>
      </c>
      <c r="F78" s="530">
        <f>ROUND(E78/$E$8*100,1)</f>
        <v>22.5</v>
      </c>
    </row>
    <row r="79" spans="1:6" ht="13.9" customHeight="1">
      <c r="A79" s="299" t="s">
        <v>29</v>
      </c>
      <c r="B79" s="52"/>
      <c r="C79" s="465"/>
      <c r="D79" s="460"/>
      <c r="E79" s="525"/>
      <c r="F79" s="536"/>
    </row>
    <row r="80" spans="1:6" ht="22.5" customHeight="1">
      <c r="A80" s="293" t="s">
        <v>30</v>
      </c>
      <c r="B80" s="52"/>
      <c r="C80" s="465"/>
      <c r="D80" s="460"/>
      <c r="E80" s="525"/>
      <c r="F80" s="530"/>
    </row>
    <row r="81" spans="1:6" ht="13.9" customHeight="1">
      <c r="A81" s="293" t="s">
        <v>343</v>
      </c>
      <c r="B81" s="52" t="s">
        <v>39</v>
      </c>
      <c r="C81" s="463">
        <v>7404.1</v>
      </c>
      <c r="D81" s="457">
        <v>11251.2</v>
      </c>
      <c r="E81" s="537">
        <v>12774.1</v>
      </c>
      <c r="F81" s="530">
        <f>ROUND(E81/$E$8*100,1)</f>
        <v>14.6</v>
      </c>
    </row>
    <row r="82" spans="1:6" ht="12.75" customHeight="1">
      <c r="A82" s="299" t="s">
        <v>336</v>
      </c>
      <c r="B82" s="52"/>
      <c r="C82" s="465"/>
      <c r="D82" s="460"/>
      <c r="E82" s="525"/>
      <c r="F82" s="532"/>
    </row>
    <row r="83" spans="1:6" ht="14.25" customHeight="1">
      <c r="A83" s="299" t="s">
        <v>337</v>
      </c>
      <c r="B83" s="52"/>
      <c r="C83" s="465"/>
      <c r="D83" s="460"/>
      <c r="E83" s="525"/>
      <c r="F83" s="532"/>
    </row>
    <row r="84" spans="1:6" ht="17.25" customHeight="1">
      <c r="A84" s="12" t="s">
        <v>380</v>
      </c>
      <c r="B84" s="52"/>
      <c r="C84" s="465"/>
      <c r="D84" s="460"/>
      <c r="E84" s="525"/>
      <c r="F84" s="532"/>
    </row>
    <row r="85" spans="1:6" ht="12.75" customHeight="1">
      <c r="A85" s="437" t="s">
        <v>379</v>
      </c>
      <c r="B85" s="52"/>
      <c r="C85" s="465"/>
      <c r="D85" s="460"/>
      <c r="E85" s="525"/>
      <c r="F85" s="532"/>
    </row>
    <row r="86" spans="1:6" ht="21.75" customHeight="1">
      <c r="A86" s="305" t="s">
        <v>31</v>
      </c>
      <c r="B86" s="52" t="s">
        <v>39</v>
      </c>
      <c r="C86" s="465">
        <v>2608</v>
      </c>
      <c r="D86" s="460">
        <v>4053.2</v>
      </c>
      <c r="E86" s="525">
        <v>3775.7</v>
      </c>
      <c r="F86" s="531">
        <f>ROUND(E86/$E$8*100,1)</f>
        <v>4.3</v>
      </c>
    </row>
    <row r="87" spans="1:6" ht="13.9" customHeight="1">
      <c r="A87" s="307" t="s">
        <v>32</v>
      </c>
      <c r="B87" s="52"/>
      <c r="C87" s="465"/>
      <c r="D87" s="460"/>
      <c r="E87" s="525"/>
      <c r="F87" s="532"/>
    </row>
    <row r="88" spans="1:6" ht="23.25" customHeight="1">
      <c r="A88" s="305" t="s">
        <v>247</v>
      </c>
      <c r="B88" s="52" t="s">
        <v>39</v>
      </c>
      <c r="C88" s="465">
        <v>1209.2</v>
      </c>
      <c r="D88" s="460">
        <v>1420.9</v>
      </c>
      <c r="E88" s="525">
        <v>1626.4</v>
      </c>
      <c r="F88" s="531">
        <f>ROUND(E88/$E$8*100,1)</f>
        <v>1.9</v>
      </c>
    </row>
    <row r="89" spans="1:6" ht="13.5" customHeight="1">
      <c r="A89" s="307" t="s">
        <v>33</v>
      </c>
      <c r="B89" s="52"/>
      <c r="C89" s="466"/>
      <c r="D89" s="460"/>
      <c r="E89" s="428"/>
      <c r="F89" s="461"/>
    </row>
    <row r="90" spans="1:6" ht="13.9" customHeight="1">
      <c r="A90" s="307" t="s">
        <v>34</v>
      </c>
      <c r="B90" s="52"/>
      <c r="C90" s="466"/>
      <c r="D90" s="465"/>
      <c r="E90" s="465"/>
      <c r="F90" s="462"/>
    </row>
    <row r="91" spans="1:6">
      <c r="A91" s="307" t="s">
        <v>38</v>
      </c>
      <c r="B91" s="12"/>
      <c r="C91" s="12"/>
      <c r="D91" s="12"/>
      <c r="E91" s="12"/>
      <c r="F91" s="12"/>
    </row>
    <row r="92" spans="1:6">
      <c r="A92" s="471"/>
      <c r="B92" s="1"/>
      <c r="C92" s="12"/>
      <c r="D92" s="64"/>
      <c r="E92" s="64"/>
      <c r="F92" s="64"/>
    </row>
    <row r="93" spans="1:6">
      <c r="A93" s="1"/>
      <c r="B93" s="1" t="s">
        <v>39</v>
      </c>
      <c r="C93" s="12"/>
      <c r="D93" s="12"/>
      <c r="E93" s="12"/>
      <c r="F93" s="12"/>
    </row>
    <row r="94" spans="1:6">
      <c r="A94" s="8"/>
      <c r="B94" s="8"/>
      <c r="C94" s="8"/>
      <c r="D94" s="8"/>
      <c r="E94" s="8"/>
      <c r="F94" s="8"/>
    </row>
    <row r="95" spans="1:6">
      <c r="A95" s="8"/>
      <c r="B95" s="8"/>
      <c r="C95" s="8"/>
      <c r="D95" s="8"/>
      <c r="E95" s="8"/>
      <c r="F95" s="8"/>
    </row>
    <row r="96" spans="1:6">
      <c r="A96" s="8"/>
      <c r="B96" s="8"/>
      <c r="C96" s="8"/>
      <c r="D96" s="8"/>
      <c r="E96" s="8"/>
      <c r="F96" s="8"/>
    </row>
    <row r="97" spans="1:6">
      <c r="A97" s="8"/>
      <c r="B97" s="8"/>
      <c r="C97" s="8"/>
      <c r="D97" s="8"/>
      <c r="E97" s="8"/>
      <c r="F97" s="8"/>
    </row>
    <row r="98" spans="1:6">
      <c r="A98" s="8"/>
      <c r="B98" s="8"/>
      <c r="C98" s="8"/>
      <c r="D98" s="8"/>
      <c r="E98" s="8"/>
      <c r="F98" s="8"/>
    </row>
    <row r="99" spans="1:6">
      <c r="A99" s="8"/>
      <c r="B99" s="8"/>
      <c r="C99" s="8"/>
      <c r="D99" s="8"/>
      <c r="E99" s="8"/>
      <c r="F99" s="8"/>
    </row>
  </sheetData>
  <mergeCells count="6">
    <mergeCell ref="A6:B7"/>
    <mergeCell ref="A52:B53"/>
    <mergeCell ref="C7:E7"/>
    <mergeCell ref="E6:F6"/>
    <mergeCell ref="E52:F52"/>
    <mergeCell ref="C53:E53"/>
  </mergeCells>
  <phoneticPr fontId="0" type="noConversion"/>
  <pageMargins left="0.39370078740157483" right="0.39370078740157483" top="0.51181102362204722" bottom="0.51181102362204722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/>
  </sheetViews>
  <sheetFormatPr defaultColWidth="10.28515625" defaultRowHeight="14.25"/>
  <cols>
    <col min="1" max="1" width="36.7109375" style="41" customWidth="1"/>
    <col min="2" max="2" width="0.85546875" style="41" customWidth="1"/>
    <col min="3" max="6" width="14.42578125" style="33" customWidth="1"/>
    <col min="7" max="16384" width="10.28515625" style="33"/>
  </cols>
  <sheetData>
    <row r="1" spans="1:7">
      <c r="A1" s="121" t="s">
        <v>400</v>
      </c>
      <c r="B1" s="121"/>
      <c r="C1" s="36"/>
      <c r="D1" s="35"/>
      <c r="E1" s="35"/>
    </row>
    <row r="2" spans="1:7" ht="13.5" customHeight="1">
      <c r="A2" s="122" t="s">
        <v>166</v>
      </c>
      <c r="B2" s="122"/>
      <c r="C2" s="36"/>
      <c r="D2" s="35"/>
      <c r="E2" s="35"/>
    </row>
    <row r="3" spans="1:7" ht="14.25" customHeight="1">
      <c r="A3" s="123" t="s">
        <v>167</v>
      </c>
      <c r="B3" s="123"/>
      <c r="C3" s="39"/>
      <c r="D3" s="38"/>
      <c r="E3" s="38"/>
      <c r="F3" s="40"/>
    </row>
    <row r="4" spans="1:7" ht="12.95" customHeight="1">
      <c r="A4" s="123" t="s">
        <v>168</v>
      </c>
      <c r="B4" s="123"/>
      <c r="C4" s="36"/>
      <c r="D4" s="35"/>
      <c r="E4" s="35"/>
    </row>
    <row r="5" spans="1:7" ht="9.75" customHeight="1" thickBot="1">
      <c r="A5" s="37"/>
      <c r="B5" s="37"/>
      <c r="C5" s="36"/>
      <c r="D5" s="35"/>
      <c r="E5" s="35"/>
    </row>
    <row r="6" spans="1:7" ht="15" customHeight="1">
      <c r="A6" s="642" t="s">
        <v>4</v>
      </c>
      <c r="B6" s="701"/>
      <c r="C6" s="66">
        <v>2009</v>
      </c>
      <c r="D6" s="48">
        <v>2010</v>
      </c>
      <c r="E6" s="699">
        <v>2011</v>
      </c>
      <c r="F6" s="700"/>
    </row>
    <row r="7" spans="1:7" ht="26.25" customHeight="1" thickBot="1">
      <c r="A7" s="644"/>
      <c r="B7" s="702"/>
      <c r="C7" s="693" t="s">
        <v>219</v>
      </c>
      <c r="D7" s="615"/>
      <c r="E7" s="694"/>
      <c r="F7" s="498" t="s">
        <v>5</v>
      </c>
      <c r="G7" s="41"/>
    </row>
    <row r="8" spans="1:7" ht="21" customHeight="1">
      <c r="A8" s="184" t="s">
        <v>331</v>
      </c>
      <c r="B8" s="473" t="s">
        <v>39</v>
      </c>
      <c r="C8" s="301">
        <v>65655.7</v>
      </c>
      <c r="D8" s="301">
        <v>62770</v>
      </c>
      <c r="E8" s="522">
        <f>+E10+E12+E15+E18</f>
        <v>84316.3</v>
      </c>
      <c r="F8" s="474">
        <f>+F10+F12+F15+F18</f>
        <v>100</v>
      </c>
      <c r="G8" s="41"/>
    </row>
    <row r="9" spans="1:7" ht="14.1" customHeight="1">
      <c r="A9" s="190" t="s">
        <v>79</v>
      </c>
      <c r="B9" s="191"/>
      <c r="C9" s="599"/>
      <c r="D9" s="599"/>
      <c r="E9" s="599"/>
      <c r="F9" s="607"/>
      <c r="G9" s="41"/>
    </row>
    <row r="10" spans="1:7" ht="21" customHeight="1">
      <c r="A10" s="200" t="s">
        <v>333</v>
      </c>
      <c r="B10" s="228" t="s">
        <v>39</v>
      </c>
      <c r="C10" s="476">
        <v>4830.8</v>
      </c>
      <c r="D10" s="477">
        <v>4093.1</v>
      </c>
      <c r="E10" s="523">
        <v>6393.9</v>
      </c>
      <c r="F10" s="478">
        <f>ROUND(E10/$E$8*100,1)</f>
        <v>7.6</v>
      </c>
      <c r="G10" s="41"/>
    </row>
    <row r="11" spans="1:7" ht="14.1" customHeight="1">
      <c r="A11" s="203" t="s">
        <v>80</v>
      </c>
      <c r="B11" s="400"/>
      <c r="C11" s="476"/>
      <c r="D11" s="477"/>
      <c r="E11" s="523"/>
      <c r="F11" s="479"/>
      <c r="G11" s="41"/>
    </row>
    <row r="12" spans="1:7" ht="21" customHeight="1">
      <c r="A12" s="206" t="s">
        <v>105</v>
      </c>
      <c r="B12" s="480" t="s">
        <v>39</v>
      </c>
      <c r="C12" s="476">
        <v>40486.699999999997</v>
      </c>
      <c r="D12" s="477">
        <v>34713.9</v>
      </c>
      <c r="E12" s="523">
        <v>45771.3</v>
      </c>
      <c r="F12" s="478">
        <f>ROUND(E12/$E$8*100,1)</f>
        <v>54.3</v>
      </c>
      <c r="G12" s="41"/>
    </row>
    <row r="13" spans="1:7" ht="14.1" customHeight="1">
      <c r="A13" s="207" t="s">
        <v>81</v>
      </c>
      <c r="B13" s="481"/>
      <c r="C13" s="476"/>
      <c r="D13" s="477"/>
      <c r="E13" s="523"/>
      <c r="F13" s="482"/>
      <c r="G13" s="41"/>
    </row>
    <row r="14" spans="1:7" ht="21" customHeight="1">
      <c r="A14" s="206" t="s">
        <v>56</v>
      </c>
      <c r="B14" s="480"/>
      <c r="C14" s="476"/>
      <c r="D14" s="477"/>
      <c r="E14" s="523"/>
      <c r="F14" s="483"/>
      <c r="G14" s="41"/>
    </row>
    <row r="15" spans="1:7" ht="14.1" customHeight="1">
      <c r="A15" s="206" t="s">
        <v>7</v>
      </c>
      <c r="B15" s="480"/>
      <c r="C15" s="476">
        <v>13088</v>
      </c>
      <c r="D15" s="477">
        <v>12878.2</v>
      </c>
      <c r="E15" s="523">
        <v>19557.599999999999</v>
      </c>
      <c r="F15" s="478">
        <f>ROUND(E15/$E$8*100,1)</f>
        <v>23.2</v>
      </c>
      <c r="G15" s="41"/>
    </row>
    <row r="16" spans="1:7" ht="14.1" customHeight="1">
      <c r="A16" s="208" t="s">
        <v>106</v>
      </c>
      <c r="B16" s="209"/>
      <c r="C16" s="492"/>
      <c r="D16" s="475"/>
      <c r="E16" s="523"/>
      <c r="F16" s="483"/>
      <c r="G16" s="41"/>
    </row>
    <row r="17" spans="1:7" ht="21" customHeight="1">
      <c r="A17" s="214" t="s">
        <v>82</v>
      </c>
      <c r="B17" s="485"/>
      <c r="C17" s="493"/>
      <c r="D17" s="484"/>
      <c r="E17" s="523"/>
      <c r="F17" s="479"/>
      <c r="G17" s="41"/>
    </row>
    <row r="18" spans="1:7" ht="14.1" customHeight="1">
      <c r="A18" s="214" t="s">
        <v>6</v>
      </c>
      <c r="B18" s="485" t="s">
        <v>39</v>
      </c>
      <c r="C18" s="493">
        <v>7250.2</v>
      </c>
      <c r="D18" s="477">
        <v>11084.8</v>
      </c>
      <c r="E18" s="523">
        <v>12593.5</v>
      </c>
      <c r="F18" s="478">
        <f>ROUND(E18/$E$8*100,1)</f>
        <v>14.9</v>
      </c>
      <c r="G18" s="41"/>
    </row>
    <row r="19" spans="1:7" ht="14.1" customHeight="1">
      <c r="A19" s="215" t="s">
        <v>83</v>
      </c>
      <c r="B19" s="216"/>
      <c r="C19" s="478"/>
      <c r="D19" s="486"/>
      <c r="E19" s="486"/>
      <c r="F19" s="479"/>
      <c r="G19" s="41"/>
    </row>
    <row r="20" spans="1:7" ht="14.1" customHeight="1">
      <c r="A20" s="215" t="s">
        <v>84</v>
      </c>
      <c r="B20" s="216"/>
      <c r="C20" s="478"/>
      <c r="D20" s="484"/>
      <c r="E20" s="484"/>
      <c r="F20" s="487"/>
      <c r="G20" s="41"/>
    </row>
    <row r="21" spans="1:7" ht="15">
      <c r="A21" s="43"/>
      <c r="B21" s="43"/>
      <c r="C21" s="42"/>
      <c r="D21" s="42"/>
      <c r="E21" s="42"/>
      <c r="F21" s="41"/>
      <c r="G21" s="41"/>
    </row>
    <row r="22" spans="1:7" ht="15">
      <c r="A22" s="43"/>
      <c r="B22" s="43"/>
      <c r="C22" s="42"/>
      <c r="D22" s="42"/>
      <c r="E22" s="42"/>
      <c r="F22" s="41"/>
    </row>
    <row r="23" spans="1:7" ht="15">
      <c r="A23" s="43"/>
      <c r="B23" s="43"/>
      <c r="C23" s="42"/>
      <c r="D23" s="42"/>
      <c r="E23" s="42"/>
    </row>
  </sheetData>
  <mergeCells count="3">
    <mergeCell ref="C7:E7"/>
    <mergeCell ref="E6:F6"/>
    <mergeCell ref="A6:B7"/>
  </mergeCells>
  <phoneticPr fontId="0" type="noConversion"/>
  <pageMargins left="0.39370078740157483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/>
  </sheetViews>
  <sheetFormatPr defaultRowHeight="12.75"/>
  <cols>
    <col min="1" max="1" width="42.5703125" customWidth="1"/>
    <col min="2" max="2" width="1.85546875" customWidth="1"/>
    <col min="3" max="8" width="8.7109375" customWidth="1"/>
  </cols>
  <sheetData>
    <row r="1" spans="1:9">
      <c r="A1" s="1" t="s">
        <v>401</v>
      </c>
      <c r="B1" s="1"/>
      <c r="C1" s="8"/>
      <c r="D1" s="8"/>
      <c r="E1" s="8"/>
      <c r="F1" s="8"/>
      <c r="G1" s="8"/>
    </row>
    <row r="2" spans="1:9">
      <c r="A2" s="3" t="s">
        <v>169</v>
      </c>
      <c r="B2" s="1"/>
      <c r="C2" s="8"/>
      <c r="D2" s="8"/>
      <c r="E2" s="8"/>
      <c r="F2" s="8"/>
      <c r="G2" s="8"/>
    </row>
    <row r="3" spans="1:9" ht="13.5">
      <c r="A3" s="115" t="s">
        <v>170</v>
      </c>
      <c r="B3" s="1"/>
      <c r="C3" s="8"/>
      <c r="D3" s="8"/>
      <c r="E3" s="8"/>
      <c r="F3" s="8"/>
      <c r="G3" s="8"/>
    </row>
    <row r="4" spans="1:9" ht="13.5">
      <c r="A4" s="115" t="s">
        <v>171</v>
      </c>
      <c r="B4" s="1"/>
      <c r="C4" s="8"/>
      <c r="D4" s="8"/>
      <c r="E4" s="8"/>
      <c r="F4" s="8"/>
      <c r="G4" s="8"/>
    </row>
    <row r="5" spans="1:9" ht="13.5" thickBot="1">
      <c r="H5" s="15"/>
    </row>
    <row r="6" spans="1:9" ht="18.75" customHeight="1">
      <c r="A6" s="609" t="s">
        <v>329</v>
      </c>
      <c r="B6" s="695"/>
      <c r="C6" s="49">
        <v>2009</v>
      </c>
      <c r="D6" s="49">
        <v>2010</v>
      </c>
      <c r="E6" s="49">
        <v>2011</v>
      </c>
      <c r="F6" s="49">
        <v>2009</v>
      </c>
      <c r="G6" s="183">
        <v>2010</v>
      </c>
      <c r="H6" s="183">
        <v>2011</v>
      </c>
    </row>
    <row r="7" spans="1:9" ht="62.25" customHeight="1" thickBot="1">
      <c r="A7" s="696"/>
      <c r="B7" s="697"/>
      <c r="C7" s="693" t="s">
        <v>330</v>
      </c>
      <c r="D7" s="615"/>
      <c r="E7" s="694"/>
      <c r="F7" s="621" t="s">
        <v>226</v>
      </c>
      <c r="G7" s="615"/>
      <c r="H7" s="615"/>
    </row>
    <row r="8" spans="1:9" ht="21" customHeight="1">
      <c r="A8" s="443" t="s">
        <v>331</v>
      </c>
      <c r="B8" s="452" t="s">
        <v>41</v>
      </c>
      <c r="C8" s="174">
        <v>1781.7</v>
      </c>
      <c r="D8" s="445">
        <f>+D10+D12+D14+D17</f>
        <v>3008.2999999999997</v>
      </c>
      <c r="E8" s="445">
        <f>+E10+E12+E14+E17</f>
        <v>2714.3</v>
      </c>
      <c r="F8" s="444">
        <v>3987.2</v>
      </c>
      <c r="G8" s="444">
        <f>+G10+G12+G14+G17</f>
        <v>4223</v>
      </c>
      <c r="H8" s="524">
        <f>+H10+H12+H14+H17</f>
        <v>5159.2</v>
      </c>
      <c r="I8" s="65"/>
    </row>
    <row r="9" spans="1:9" ht="14.1" customHeight="1">
      <c r="A9" s="190" t="s">
        <v>79</v>
      </c>
      <c r="B9" s="224" t="s">
        <v>40</v>
      </c>
      <c r="C9" s="176">
        <v>30.9</v>
      </c>
      <c r="D9" s="446">
        <v>41.6</v>
      </c>
      <c r="E9" s="526">
        <v>34.5</v>
      </c>
      <c r="F9" s="177">
        <v>69.099999999999994</v>
      </c>
      <c r="G9" s="177">
        <v>58.4</v>
      </c>
      <c r="H9" s="446">
        <v>65.5</v>
      </c>
      <c r="I9" s="65"/>
    </row>
    <row r="10" spans="1:9" ht="21" customHeight="1">
      <c r="A10" s="200" t="s">
        <v>104</v>
      </c>
      <c r="B10" s="185" t="s">
        <v>41</v>
      </c>
      <c r="C10" s="212">
        <v>638.4</v>
      </c>
      <c r="D10" s="447">
        <v>650.79999999999995</v>
      </c>
      <c r="E10" s="525">
        <v>821.4</v>
      </c>
      <c r="F10" s="213">
        <v>362.4</v>
      </c>
      <c r="G10" s="213">
        <v>486.3</v>
      </c>
      <c r="H10" s="527">
        <v>350.4</v>
      </c>
      <c r="I10" s="65"/>
    </row>
    <row r="11" spans="1:9" ht="14.1" customHeight="1">
      <c r="A11" s="203" t="s">
        <v>80</v>
      </c>
      <c r="B11" s="185" t="s">
        <v>40</v>
      </c>
      <c r="C11" s="212">
        <v>63.8</v>
      </c>
      <c r="D11" s="447">
        <v>57.2</v>
      </c>
      <c r="E11" s="525">
        <v>70.099999999999994</v>
      </c>
      <c r="F11" s="213">
        <v>36.200000000000003</v>
      </c>
      <c r="G11" s="213">
        <v>42.8</v>
      </c>
      <c r="H11" s="528">
        <v>29.9</v>
      </c>
      <c r="I11" s="65"/>
    </row>
    <row r="12" spans="1:9" ht="21" customHeight="1">
      <c r="A12" s="206" t="s">
        <v>105</v>
      </c>
      <c r="B12" s="185" t="s">
        <v>41</v>
      </c>
      <c r="C12" s="212">
        <v>339.4</v>
      </c>
      <c r="D12" s="447">
        <v>372.1</v>
      </c>
      <c r="E12" s="525">
        <v>377.9</v>
      </c>
      <c r="F12" s="213">
        <v>3011.8</v>
      </c>
      <c r="G12" s="213">
        <v>3364.2</v>
      </c>
      <c r="H12" s="527">
        <v>4059.6</v>
      </c>
      <c r="I12" s="65"/>
    </row>
    <row r="13" spans="1:9" ht="14.1" customHeight="1">
      <c r="A13" s="207" t="s">
        <v>81</v>
      </c>
      <c r="B13" s="185" t="s">
        <v>40</v>
      </c>
      <c r="C13" s="213">
        <v>10.1</v>
      </c>
      <c r="D13" s="447">
        <v>10</v>
      </c>
      <c r="E13" s="525">
        <v>8.5</v>
      </c>
      <c r="F13" s="213">
        <v>89.9</v>
      </c>
      <c r="G13" s="213">
        <v>90</v>
      </c>
      <c r="H13" s="528">
        <v>91.5</v>
      </c>
      <c r="I13" s="65"/>
    </row>
    <row r="14" spans="1:9" ht="21" customHeight="1">
      <c r="A14" s="206" t="s">
        <v>335</v>
      </c>
      <c r="B14" s="185" t="s">
        <v>41</v>
      </c>
      <c r="C14" s="213">
        <v>472.4</v>
      </c>
      <c r="D14" s="447">
        <v>1570.2</v>
      </c>
      <c r="E14" s="525">
        <v>1196</v>
      </c>
      <c r="F14" s="213">
        <v>546.29999999999995</v>
      </c>
      <c r="G14" s="213">
        <v>274.5</v>
      </c>
      <c r="H14" s="527">
        <v>646.4</v>
      </c>
      <c r="I14" s="65"/>
    </row>
    <row r="15" spans="1:9" ht="14.1" customHeight="1">
      <c r="A15" s="206" t="s">
        <v>334</v>
      </c>
      <c r="B15" s="185" t="s">
        <v>40</v>
      </c>
      <c r="C15" s="213">
        <v>46.4</v>
      </c>
      <c r="D15" s="447">
        <v>85.1</v>
      </c>
      <c r="E15" s="525">
        <v>64.900000000000006</v>
      </c>
      <c r="F15" s="213">
        <v>53.6</v>
      </c>
      <c r="G15" s="213">
        <v>14.9</v>
      </c>
      <c r="H15" s="528">
        <v>35.1</v>
      </c>
      <c r="I15" s="65"/>
    </row>
    <row r="16" spans="1:9" ht="14.1" customHeight="1">
      <c r="A16" s="208" t="s">
        <v>106</v>
      </c>
      <c r="B16" s="225"/>
      <c r="C16" s="488"/>
      <c r="D16" s="448"/>
      <c r="E16" s="525"/>
      <c r="F16" s="449"/>
      <c r="G16" s="449"/>
      <c r="H16" s="528"/>
      <c r="I16" s="65"/>
    </row>
    <row r="17" spans="1:9" ht="21" customHeight="1">
      <c r="A17" s="214" t="s">
        <v>107</v>
      </c>
      <c r="B17" s="185" t="s">
        <v>41</v>
      </c>
      <c r="C17" s="213">
        <v>331.5</v>
      </c>
      <c r="D17" s="447">
        <v>415.2</v>
      </c>
      <c r="E17" s="525">
        <v>319</v>
      </c>
      <c r="F17" s="213">
        <v>66.7</v>
      </c>
      <c r="G17" s="213">
        <v>98</v>
      </c>
      <c r="H17" s="527">
        <v>102.8</v>
      </c>
      <c r="I17" s="65"/>
    </row>
    <row r="18" spans="1:9" ht="14.1" customHeight="1">
      <c r="A18" s="214" t="s">
        <v>332</v>
      </c>
      <c r="B18" s="185" t="s">
        <v>40</v>
      </c>
      <c r="C18" s="213">
        <v>83.2</v>
      </c>
      <c r="D18" s="447">
        <v>80.900000000000006</v>
      </c>
      <c r="E18" s="525">
        <v>75.599999999999994</v>
      </c>
      <c r="F18" s="213">
        <v>16.8</v>
      </c>
      <c r="G18" s="213">
        <v>19.100000000000001</v>
      </c>
      <c r="H18" s="528">
        <v>24.4</v>
      </c>
      <c r="I18" s="65"/>
    </row>
    <row r="19" spans="1:9" ht="14.1" customHeight="1">
      <c r="A19" s="215" t="s">
        <v>336</v>
      </c>
      <c r="B19" s="216"/>
      <c r="C19" s="320"/>
      <c r="D19" s="489"/>
      <c r="E19" s="201"/>
      <c r="F19" s="322"/>
      <c r="G19" s="490"/>
      <c r="H19" s="529"/>
    </row>
    <row r="20" spans="1:9" ht="14.1" customHeight="1">
      <c r="A20" s="215" t="s">
        <v>337</v>
      </c>
      <c r="B20" s="216"/>
      <c r="C20" s="320"/>
      <c r="D20" s="321"/>
      <c r="E20" s="321"/>
      <c r="F20" s="321"/>
      <c r="G20" s="451"/>
      <c r="H20" s="320"/>
    </row>
  </sheetData>
  <mergeCells count="3">
    <mergeCell ref="F7:H7"/>
    <mergeCell ref="C7:E7"/>
    <mergeCell ref="A6:B7"/>
  </mergeCells>
  <phoneticPr fontId="0" type="noConversion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7"/>
  <sheetViews>
    <sheetView workbookViewId="0"/>
  </sheetViews>
  <sheetFormatPr defaultRowHeight="12.75"/>
  <cols>
    <col min="1" max="1" width="47.28515625" customWidth="1"/>
    <col min="2" max="2" width="1.42578125" customWidth="1"/>
    <col min="3" max="5" width="11.85546875" customWidth="1"/>
    <col min="6" max="6" width="12.42578125" customWidth="1"/>
  </cols>
  <sheetData>
    <row r="1" spans="1:7">
      <c r="A1" s="1" t="s">
        <v>402</v>
      </c>
      <c r="B1" s="1"/>
      <c r="C1" s="8"/>
      <c r="D1" s="8"/>
      <c r="E1" s="8"/>
      <c r="F1" s="8"/>
      <c r="G1" s="8"/>
    </row>
    <row r="2" spans="1:7">
      <c r="A2" s="3" t="s">
        <v>172</v>
      </c>
      <c r="B2" s="1"/>
      <c r="C2" s="8"/>
      <c r="D2" s="8"/>
      <c r="E2" s="8"/>
      <c r="F2" s="8"/>
      <c r="G2" s="8"/>
    </row>
    <row r="3" spans="1:7" ht="13.5">
      <c r="A3" s="115" t="s">
        <v>173</v>
      </c>
      <c r="B3" s="1"/>
      <c r="C3" s="8"/>
      <c r="D3" s="8"/>
      <c r="E3" s="8"/>
      <c r="F3" s="8"/>
      <c r="G3" s="8"/>
    </row>
    <row r="4" spans="1:7" ht="12" customHeight="1">
      <c r="A4" s="115" t="s">
        <v>174</v>
      </c>
      <c r="B4" s="1"/>
      <c r="C4" s="8"/>
      <c r="D4" s="8"/>
      <c r="E4" s="8"/>
      <c r="F4" s="8"/>
      <c r="G4" s="8"/>
    </row>
    <row r="5" spans="1:7" ht="5.25" customHeight="1" thickBot="1">
      <c r="A5" s="17"/>
      <c r="B5" s="1"/>
      <c r="C5" s="8"/>
      <c r="D5" s="8"/>
      <c r="E5" s="8"/>
      <c r="F5" s="8"/>
    </row>
    <row r="6" spans="1:7" ht="17.25" customHeight="1">
      <c r="A6" s="609" t="s">
        <v>232</v>
      </c>
      <c r="B6" s="643"/>
      <c r="C6" s="183">
        <v>2009</v>
      </c>
      <c r="D6" s="49">
        <v>2010</v>
      </c>
      <c r="E6" s="698">
        <v>2011</v>
      </c>
      <c r="F6" s="628"/>
      <c r="G6" s="25"/>
    </row>
    <row r="7" spans="1:7" ht="29.25" customHeight="1" thickBot="1">
      <c r="A7" s="644"/>
      <c r="B7" s="645"/>
      <c r="C7" s="693" t="s">
        <v>219</v>
      </c>
      <c r="D7" s="615"/>
      <c r="E7" s="694"/>
      <c r="F7" s="161" t="s">
        <v>8</v>
      </c>
      <c r="G7" s="14"/>
    </row>
    <row r="8" spans="1:7" ht="26.25" customHeight="1">
      <c r="A8" s="453" t="s">
        <v>339</v>
      </c>
      <c r="B8" s="52" t="s">
        <v>39</v>
      </c>
      <c r="C8" s="454">
        <v>5768.9</v>
      </c>
      <c r="D8" s="455">
        <v>7231.3</v>
      </c>
      <c r="E8" s="533">
        <f>+E10+E15+E76+E79</f>
        <v>7873.5000000000009</v>
      </c>
      <c r="F8" s="534">
        <f>+F10+F15+F76+F79</f>
        <v>100</v>
      </c>
      <c r="G8" s="25"/>
    </row>
    <row r="9" spans="1:7" ht="14.25" customHeight="1">
      <c r="A9" s="496" t="s">
        <v>371</v>
      </c>
      <c r="B9" s="52"/>
      <c r="C9" s="456"/>
      <c r="D9" s="457"/>
      <c r="E9" s="525"/>
      <c r="F9" s="530"/>
      <c r="G9" s="25"/>
    </row>
    <row r="10" spans="1:7" ht="21" customHeight="1">
      <c r="A10" s="236" t="s">
        <v>236</v>
      </c>
      <c r="B10" s="52" t="s">
        <v>39</v>
      </c>
      <c r="C10" s="454">
        <v>1000.8</v>
      </c>
      <c r="D10" s="457">
        <v>1137.0999999999999</v>
      </c>
      <c r="E10" s="537">
        <v>1171.8</v>
      </c>
      <c r="F10" s="530">
        <f>ROUND(E10/$E$8*100,1)</f>
        <v>14.9</v>
      </c>
      <c r="G10" s="14"/>
    </row>
    <row r="11" spans="1:7" ht="13.9" customHeight="1">
      <c r="A11" s="243" t="s">
        <v>42</v>
      </c>
      <c r="B11" s="52"/>
      <c r="C11" s="458"/>
      <c r="D11" s="457"/>
      <c r="E11" s="525"/>
      <c r="F11" s="530"/>
      <c r="G11" s="14"/>
    </row>
    <row r="12" spans="1:7" ht="21.75" customHeight="1">
      <c r="A12" s="244" t="s">
        <v>344</v>
      </c>
      <c r="B12" s="52" t="s">
        <v>39</v>
      </c>
      <c r="C12" s="461"/>
      <c r="D12" s="460"/>
      <c r="E12" s="525"/>
      <c r="F12" s="531"/>
      <c r="G12" s="14"/>
    </row>
    <row r="13" spans="1:7" ht="15" customHeight="1">
      <c r="A13" s="244" t="s">
        <v>0</v>
      </c>
      <c r="B13" s="52" t="s">
        <v>39</v>
      </c>
      <c r="C13" s="461">
        <v>624.9</v>
      </c>
      <c r="D13" s="460">
        <v>681.9</v>
      </c>
      <c r="E13" s="525">
        <v>807.5</v>
      </c>
      <c r="F13" s="531">
        <f>ROUND(E13/$E$8*100,1)</f>
        <v>10.3</v>
      </c>
      <c r="G13" s="14"/>
    </row>
    <row r="14" spans="1:7" ht="13.9" customHeight="1">
      <c r="A14" s="254" t="s">
        <v>87</v>
      </c>
      <c r="B14" s="52"/>
      <c r="C14" s="458"/>
      <c r="D14" s="457"/>
      <c r="E14" s="525"/>
      <c r="F14" s="531"/>
      <c r="G14" s="14"/>
    </row>
    <row r="15" spans="1:7" ht="21" customHeight="1">
      <c r="A15" s="316" t="s">
        <v>256</v>
      </c>
      <c r="B15" s="52" t="s">
        <v>39</v>
      </c>
      <c r="C15" s="454">
        <v>3351.2</v>
      </c>
      <c r="D15" s="457">
        <v>3736.3</v>
      </c>
      <c r="E15" s="537">
        <f>+E17+E19+E21+E23+E25+E27+E29+E31+E33+E35+E37+E39+E41+E44+E54+E56+E59+E61+E63+E65+E67+E69+E71+E73</f>
        <v>4437.5</v>
      </c>
      <c r="F15" s="535">
        <f>+F17+F19+F21+F23+F25+F27+F29+F31+F33+F35+F37+F39+F41+F44+F54+F56+F59+F61+F63+F65+F67+F69+F71+F73</f>
        <v>56.3</v>
      </c>
      <c r="G15" s="14"/>
    </row>
    <row r="16" spans="1:7" ht="13.9" customHeight="1">
      <c r="A16" s="317" t="s">
        <v>43</v>
      </c>
      <c r="B16" s="52"/>
      <c r="C16" s="598"/>
      <c r="D16" s="598"/>
      <c r="E16" s="598"/>
      <c r="F16" s="598"/>
      <c r="G16" s="14"/>
    </row>
    <row r="17" spans="1:7" ht="21.75" customHeight="1">
      <c r="A17" s="259" t="s">
        <v>88</v>
      </c>
      <c r="B17" s="52" t="s">
        <v>39</v>
      </c>
      <c r="C17" s="459">
        <v>518.4</v>
      </c>
      <c r="D17" s="460">
        <v>435.5</v>
      </c>
      <c r="E17" s="525">
        <v>498.4</v>
      </c>
      <c r="F17" s="532">
        <f>ROUND(E17/$E$8*100,1)</f>
        <v>6.3</v>
      </c>
      <c r="G17" s="14"/>
    </row>
    <row r="18" spans="1:7" ht="13.9" customHeight="1">
      <c r="A18" s="260" t="s">
        <v>89</v>
      </c>
      <c r="B18" s="52" t="s">
        <v>39</v>
      </c>
      <c r="C18" s="465"/>
      <c r="D18" s="460"/>
      <c r="E18" s="525"/>
      <c r="F18" s="532"/>
      <c r="G18" s="14"/>
    </row>
    <row r="19" spans="1:7" ht="19.5" customHeight="1">
      <c r="A19" s="259" t="s">
        <v>90</v>
      </c>
      <c r="B19" s="52" t="s">
        <v>39</v>
      </c>
      <c r="C19" s="465">
        <v>166.8</v>
      </c>
      <c r="D19" s="460">
        <v>302.7</v>
      </c>
      <c r="E19" s="525">
        <v>324.2</v>
      </c>
      <c r="F19" s="532">
        <f>ROUND(E19/$E$8*100,1)</f>
        <v>4.0999999999999996</v>
      </c>
      <c r="G19" s="14"/>
    </row>
    <row r="20" spans="1:7" ht="15" customHeight="1">
      <c r="A20" s="261" t="s">
        <v>91</v>
      </c>
      <c r="B20" s="52"/>
      <c r="C20" s="465"/>
      <c r="D20" s="460"/>
      <c r="E20" s="525"/>
      <c r="F20" s="532"/>
      <c r="G20" s="14"/>
    </row>
    <row r="21" spans="1:7" ht="21.75" customHeight="1">
      <c r="A21" s="262" t="s">
        <v>44</v>
      </c>
      <c r="B21" s="52" t="s">
        <v>39</v>
      </c>
      <c r="C21" s="465">
        <v>65</v>
      </c>
      <c r="D21" s="460">
        <v>70.400000000000006</v>
      </c>
      <c r="E21" s="525">
        <v>130.6</v>
      </c>
      <c r="F21" s="532">
        <f>ROUND(E21/$E$8*100,1)</f>
        <v>1.7</v>
      </c>
      <c r="G21" s="14"/>
    </row>
    <row r="22" spans="1:7" ht="13.9" customHeight="1">
      <c r="A22" s="260" t="s">
        <v>45</v>
      </c>
      <c r="B22" s="52"/>
      <c r="C22" s="465"/>
      <c r="D22" s="460"/>
      <c r="E22" s="525"/>
      <c r="F22" s="532"/>
      <c r="G22" s="14"/>
    </row>
    <row r="23" spans="1:7" ht="22.5" customHeight="1">
      <c r="A23" s="264" t="s">
        <v>92</v>
      </c>
      <c r="B23" s="52" t="s">
        <v>39</v>
      </c>
      <c r="C23" s="465">
        <v>68.5</v>
      </c>
      <c r="D23" s="460">
        <v>37.4</v>
      </c>
      <c r="E23" s="525">
        <v>61.3</v>
      </c>
      <c r="F23" s="532">
        <f>ROUND(E23/$E$8*100,1)</f>
        <v>0.8</v>
      </c>
      <c r="G23" s="14"/>
    </row>
    <row r="24" spans="1:7" ht="13.9" customHeight="1">
      <c r="A24" s="254" t="s">
        <v>46</v>
      </c>
      <c r="B24" s="52"/>
      <c r="C24" s="465"/>
      <c r="D24" s="460"/>
      <c r="E24" s="525"/>
      <c r="F24" s="532"/>
      <c r="G24" s="14"/>
    </row>
    <row r="25" spans="1:7" ht="22.5" customHeight="1">
      <c r="A25" s="265" t="s">
        <v>93</v>
      </c>
      <c r="B25" s="52" t="s">
        <v>39</v>
      </c>
      <c r="C25" s="465">
        <v>24.6</v>
      </c>
      <c r="D25" s="460">
        <v>28.5</v>
      </c>
      <c r="E25" s="525">
        <v>33.299999999999997</v>
      </c>
      <c r="F25" s="532">
        <f>ROUND(E25/$E$8*100,1)</f>
        <v>0.4</v>
      </c>
      <c r="G25" s="14"/>
    </row>
    <row r="26" spans="1:7" ht="13.9" customHeight="1">
      <c r="A26" s="254" t="s">
        <v>238</v>
      </c>
      <c r="B26" s="52"/>
      <c r="C26" s="465"/>
      <c r="D26" s="460"/>
      <c r="E26" s="525"/>
      <c r="F26" s="532"/>
      <c r="G26" s="14"/>
    </row>
    <row r="27" spans="1:7" ht="21.75" customHeight="1">
      <c r="A27" s="266" t="s">
        <v>239</v>
      </c>
      <c r="B27" s="52" t="s">
        <v>39</v>
      </c>
      <c r="C27" s="465">
        <v>7.8</v>
      </c>
      <c r="D27" s="460">
        <v>6.6</v>
      </c>
      <c r="E27" s="525">
        <v>5.8</v>
      </c>
      <c r="F27" s="532">
        <f>ROUND(E27/$E$8*100,1)</f>
        <v>0.1</v>
      </c>
      <c r="G27" s="14"/>
    </row>
    <row r="28" spans="1:7" ht="13.9" customHeight="1">
      <c r="A28" s="267" t="s">
        <v>94</v>
      </c>
      <c r="B28" s="52"/>
      <c r="C28" s="465"/>
      <c r="D28" s="460"/>
      <c r="E28" s="525"/>
      <c r="F28" s="532"/>
      <c r="G28" s="14"/>
    </row>
    <row r="29" spans="1:7" ht="21.75" customHeight="1">
      <c r="A29" s="264" t="s">
        <v>350</v>
      </c>
      <c r="B29" s="52" t="s">
        <v>39</v>
      </c>
      <c r="C29" s="465">
        <v>49.8</v>
      </c>
      <c r="D29" s="460">
        <v>69.599999999999994</v>
      </c>
      <c r="E29" s="525">
        <v>64.7</v>
      </c>
      <c r="F29" s="532">
        <f>ROUND(E29/$E$8*100,1)</f>
        <v>0.8</v>
      </c>
      <c r="G29" s="14"/>
    </row>
    <row r="30" spans="1:7" ht="13.9" customHeight="1">
      <c r="A30" s="267" t="s">
        <v>340</v>
      </c>
      <c r="B30" s="52" t="s">
        <v>39</v>
      </c>
      <c r="C30" s="465"/>
      <c r="D30" s="460"/>
      <c r="E30" s="525"/>
      <c r="F30" s="532"/>
      <c r="G30" s="14"/>
    </row>
    <row r="31" spans="1:7" ht="22.5" customHeight="1">
      <c r="A31" s="264" t="s">
        <v>240</v>
      </c>
      <c r="B31" s="52" t="s">
        <v>39</v>
      </c>
      <c r="C31" s="465">
        <v>122.9</v>
      </c>
      <c r="D31" s="460">
        <v>114.9</v>
      </c>
      <c r="E31" s="525">
        <v>89.1</v>
      </c>
      <c r="F31" s="532">
        <f>ROUND(E31/$E$8*100,1)</f>
        <v>1.1000000000000001</v>
      </c>
      <c r="G31" s="14"/>
    </row>
    <row r="32" spans="1:7" ht="13.9" customHeight="1">
      <c r="A32" s="267" t="s">
        <v>16</v>
      </c>
      <c r="B32" s="52" t="s">
        <v>39</v>
      </c>
      <c r="C32" s="465"/>
      <c r="D32" s="460"/>
      <c r="E32" s="525"/>
      <c r="F32" s="532"/>
      <c r="G32" s="14"/>
    </row>
    <row r="33" spans="1:7" ht="24" customHeight="1">
      <c r="A33" s="264" t="s">
        <v>108</v>
      </c>
      <c r="B33" s="52" t="s">
        <v>39</v>
      </c>
      <c r="C33" s="465">
        <v>44.4</v>
      </c>
      <c r="D33" s="460">
        <v>72.599999999999994</v>
      </c>
      <c r="E33" s="525">
        <v>84.8</v>
      </c>
      <c r="F33" s="532">
        <f>ROUND(E33/$E$8*100,1)</f>
        <v>1.1000000000000001</v>
      </c>
      <c r="G33" s="14"/>
    </row>
    <row r="34" spans="1:7" ht="13.9" customHeight="1">
      <c r="A34" s="267" t="s">
        <v>18</v>
      </c>
      <c r="B34" s="52" t="s">
        <v>39</v>
      </c>
      <c r="C34" s="465"/>
      <c r="D34" s="460"/>
      <c r="E34" s="525"/>
      <c r="F34" s="532"/>
      <c r="G34" s="14"/>
    </row>
    <row r="35" spans="1:7" ht="23.25" customHeight="1">
      <c r="A35" s="259" t="s">
        <v>341</v>
      </c>
      <c r="B35" s="52" t="s">
        <v>39</v>
      </c>
      <c r="C35" s="465">
        <v>190.6</v>
      </c>
      <c r="D35" s="460">
        <v>222.2</v>
      </c>
      <c r="E35" s="525">
        <v>330.2</v>
      </c>
      <c r="F35" s="532">
        <f>ROUND(E35/$E$8*100,1)</f>
        <v>4.2</v>
      </c>
      <c r="G35" s="14"/>
    </row>
    <row r="36" spans="1:7" ht="15" customHeight="1">
      <c r="A36" s="260" t="s">
        <v>129</v>
      </c>
      <c r="B36" s="52"/>
      <c r="C36" s="465"/>
      <c r="D36" s="460"/>
      <c r="E36" s="525"/>
      <c r="F36" s="532"/>
      <c r="G36" s="14"/>
    </row>
    <row r="37" spans="1:7" ht="21.75" customHeight="1">
      <c r="A37" s="259" t="s">
        <v>250</v>
      </c>
      <c r="B37" s="52" t="s">
        <v>39</v>
      </c>
      <c r="C37" s="465">
        <v>326.89999999999998</v>
      </c>
      <c r="D37" s="460">
        <v>383.8</v>
      </c>
      <c r="E37" s="525">
        <v>281.7</v>
      </c>
      <c r="F37" s="532">
        <f>ROUND(E37/$E$8*100,1)</f>
        <v>3.6</v>
      </c>
      <c r="G37" s="14"/>
    </row>
    <row r="38" spans="1:7" ht="15" customHeight="1">
      <c r="A38" s="260" t="s">
        <v>19</v>
      </c>
      <c r="B38" s="52"/>
      <c r="C38" s="465"/>
      <c r="D38" s="460"/>
      <c r="E38" s="525"/>
      <c r="F38" s="532"/>
      <c r="G38" s="14"/>
    </row>
    <row r="39" spans="1:7" ht="22.5" customHeight="1">
      <c r="A39" s="274" t="s">
        <v>242</v>
      </c>
      <c r="B39" s="52" t="s">
        <v>39</v>
      </c>
      <c r="C39" s="465">
        <v>54.5</v>
      </c>
      <c r="D39" s="460">
        <v>82.5</v>
      </c>
      <c r="E39" s="525">
        <v>83.3</v>
      </c>
      <c r="F39" s="532">
        <f>ROUND(E39/$E$8*100,1)</f>
        <v>1.1000000000000001</v>
      </c>
      <c r="G39" s="14"/>
    </row>
    <row r="40" spans="1:7" ht="15" customHeight="1">
      <c r="A40" s="275" t="s">
        <v>243</v>
      </c>
      <c r="B40" s="52"/>
      <c r="C40" s="465"/>
      <c r="D40" s="460"/>
      <c r="E40" s="525"/>
      <c r="F40" s="532"/>
      <c r="G40" s="14"/>
    </row>
    <row r="41" spans="1:7" ht="21.75" customHeight="1">
      <c r="A41" s="265" t="s">
        <v>20</v>
      </c>
      <c r="B41" s="52" t="s">
        <v>39</v>
      </c>
      <c r="C41" s="466">
        <v>159.69999999999999</v>
      </c>
      <c r="D41" s="460">
        <v>207.5</v>
      </c>
      <c r="E41" s="525">
        <v>238</v>
      </c>
      <c r="F41" s="532">
        <f>ROUND(E41/$E$8*100,1)</f>
        <v>3</v>
      </c>
      <c r="G41" s="14"/>
    </row>
    <row r="42" spans="1:7" ht="15" customHeight="1">
      <c r="A42" s="260" t="s">
        <v>49</v>
      </c>
      <c r="B42" s="52"/>
      <c r="C42" s="465"/>
      <c r="D42" s="465"/>
      <c r="E42" s="525"/>
      <c r="F42" s="532"/>
      <c r="G42" s="14"/>
    </row>
    <row r="43" spans="1:7" ht="20.25" customHeight="1">
      <c r="A43" s="290" t="s">
        <v>21</v>
      </c>
      <c r="B43" s="52" t="s">
        <v>39</v>
      </c>
      <c r="C43" s="465"/>
      <c r="D43" s="460"/>
      <c r="E43" s="525"/>
      <c r="F43" s="532"/>
      <c r="G43" s="14"/>
    </row>
    <row r="44" spans="1:7" ht="13.5" customHeight="1">
      <c r="A44" s="264" t="s">
        <v>109</v>
      </c>
      <c r="B44" s="52" t="s">
        <v>39</v>
      </c>
      <c r="C44" s="465">
        <v>261.8</v>
      </c>
      <c r="D44" s="460">
        <v>233.7</v>
      </c>
      <c r="E44" s="525">
        <v>307.39999999999998</v>
      </c>
      <c r="F44" s="532">
        <f>ROUND(E44/$E$8*100,1)</f>
        <v>3.9</v>
      </c>
      <c r="G44" s="14"/>
    </row>
    <row r="45" spans="1:7" ht="15" customHeight="1">
      <c r="A45" s="260" t="s">
        <v>60</v>
      </c>
      <c r="B45" s="52"/>
      <c r="C45" s="466"/>
      <c r="D45" s="465"/>
      <c r="E45" s="460"/>
      <c r="F45" s="461"/>
      <c r="G45" s="14"/>
    </row>
    <row r="46" spans="1:7" ht="14.25" customHeight="1">
      <c r="A46" s="1" t="s">
        <v>403</v>
      </c>
      <c r="B46" s="1"/>
      <c r="C46" s="8"/>
      <c r="D46" s="8"/>
      <c r="E46" s="8"/>
      <c r="F46" s="23"/>
      <c r="G46" s="23"/>
    </row>
    <row r="47" spans="1:7" ht="13.9" customHeight="1">
      <c r="A47" s="3" t="s">
        <v>9</v>
      </c>
      <c r="B47" s="1"/>
      <c r="C47" s="8"/>
      <c r="D47" s="8"/>
      <c r="E47" s="8"/>
      <c r="F47" s="23"/>
      <c r="G47" s="23"/>
    </row>
    <row r="48" spans="1:7" ht="13.9" customHeight="1">
      <c r="A48" s="115" t="s">
        <v>10</v>
      </c>
      <c r="B48" s="1"/>
      <c r="C48" s="8"/>
      <c r="D48" s="8"/>
      <c r="E48" s="8"/>
      <c r="F48" s="23"/>
      <c r="G48" s="23"/>
    </row>
    <row r="49" spans="1:7" ht="11.25" customHeight="1" thickBot="1">
      <c r="A49" s="17"/>
      <c r="B49" s="1"/>
      <c r="C49" s="8"/>
      <c r="D49" s="8"/>
      <c r="E49" s="8"/>
      <c r="F49" s="23"/>
      <c r="G49" s="25"/>
    </row>
    <row r="50" spans="1:7" ht="18.75" customHeight="1">
      <c r="A50" s="609" t="s">
        <v>232</v>
      </c>
      <c r="B50" s="643"/>
      <c r="C50" s="183">
        <v>2009</v>
      </c>
      <c r="D50" s="49">
        <v>2010</v>
      </c>
      <c r="E50" s="698">
        <v>2011</v>
      </c>
      <c r="F50" s="628"/>
      <c r="G50" s="25"/>
    </row>
    <row r="51" spans="1:7" ht="27" customHeight="1" thickBot="1">
      <c r="A51" s="644"/>
      <c r="B51" s="645"/>
      <c r="C51" s="693" t="s">
        <v>219</v>
      </c>
      <c r="D51" s="615"/>
      <c r="E51" s="694"/>
      <c r="F51" s="161" t="s">
        <v>8</v>
      </c>
      <c r="G51" s="25"/>
    </row>
    <row r="52" spans="1:7" ht="18.75" customHeight="1">
      <c r="A52" s="287" t="s">
        <v>51</v>
      </c>
      <c r="B52" s="158"/>
      <c r="C52" s="468"/>
      <c r="D52" s="491"/>
      <c r="E52" s="491"/>
      <c r="F52" s="462"/>
      <c r="G52" s="14"/>
    </row>
    <row r="53" spans="1:7" ht="14.25" customHeight="1">
      <c r="A53" s="289" t="s">
        <v>48</v>
      </c>
      <c r="B53" s="50"/>
      <c r="C53" s="466"/>
      <c r="D53" s="465"/>
      <c r="E53" s="465"/>
      <c r="F53" s="462"/>
      <c r="G53" s="14"/>
    </row>
    <row r="54" spans="1:7" ht="21" customHeight="1">
      <c r="A54" s="262" t="s">
        <v>22</v>
      </c>
      <c r="B54" s="52" t="s">
        <v>39</v>
      </c>
      <c r="C54" s="465">
        <v>200.3</v>
      </c>
      <c r="D54" s="460">
        <v>133.80000000000001</v>
      </c>
      <c r="E54" s="525">
        <v>183.4</v>
      </c>
      <c r="F54" s="532">
        <f>ROUND(E54/$E$8*100,1)</f>
        <v>2.2999999999999998</v>
      </c>
      <c r="G54" s="14"/>
    </row>
    <row r="55" spans="1:7" ht="13.9" customHeight="1">
      <c r="A55" s="260" t="s">
        <v>50</v>
      </c>
      <c r="B55" s="52"/>
      <c r="C55" s="465"/>
      <c r="D55" s="460"/>
      <c r="E55" s="525"/>
      <c r="F55" s="532"/>
      <c r="G55" s="14"/>
    </row>
    <row r="56" spans="1:7" ht="20.25" customHeight="1">
      <c r="A56" s="290" t="s">
        <v>244</v>
      </c>
      <c r="B56" s="52" t="s">
        <v>39</v>
      </c>
      <c r="C56" s="465">
        <v>132.6</v>
      </c>
      <c r="D56" s="460">
        <v>199.9</v>
      </c>
      <c r="E56" s="525">
        <v>202.3</v>
      </c>
      <c r="F56" s="532">
        <f>ROUND(E56/$E$8*100,1)</f>
        <v>2.6</v>
      </c>
      <c r="G56" s="14"/>
    </row>
    <row r="57" spans="1:7" ht="13.9" customHeight="1">
      <c r="A57" s="260" t="s">
        <v>245</v>
      </c>
      <c r="B57" s="52"/>
      <c r="C57" s="465"/>
      <c r="D57" s="460"/>
      <c r="E57" s="525"/>
      <c r="F57" s="532"/>
      <c r="G57" s="14"/>
    </row>
    <row r="58" spans="1:7" ht="21" customHeight="1">
      <c r="A58" s="259" t="s">
        <v>12</v>
      </c>
      <c r="B58" s="52" t="s">
        <v>39</v>
      </c>
      <c r="C58" s="465"/>
      <c r="D58" s="460"/>
      <c r="E58" s="525"/>
      <c r="F58" s="532"/>
      <c r="G58" s="14"/>
    </row>
    <row r="59" spans="1:7" ht="13.5" customHeight="1">
      <c r="A59" s="259" t="s">
        <v>11</v>
      </c>
      <c r="B59" s="52" t="s">
        <v>39</v>
      </c>
      <c r="C59" s="465">
        <v>89.1</v>
      </c>
      <c r="D59" s="460">
        <v>63.9</v>
      </c>
      <c r="E59" s="525">
        <v>106.9</v>
      </c>
      <c r="F59" s="532">
        <f>ROUND(E59/$E$8*100,1)</f>
        <v>1.4</v>
      </c>
      <c r="G59" s="14"/>
    </row>
    <row r="60" spans="1:7" ht="13.9" customHeight="1">
      <c r="A60" s="275" t="s">
        <v>111</v>
      </c>
      <c r="B60" s="52"/>
      <c r="C60" s="465"/>
      <c r="D60" s="460"/>
      <c r="E60" s="525"/>
      <c r="F60" s="532"/>
      <c r="G60" s="14"/>
    </row>
    <row r="61" spans="1:7" ht="21.75" customHeight="1">
      <c r="A61" s="264" t="s">
        <v>23</v>
      </c>
      <c r="B61" s="52" t="s">
        <v>39</v>
      </c>
      <c r="C61" s="465">
        <v>131.9</v>
      </c>
      <c r="D61" s="460">
        <v>123.6</v>
      </c>
      <c r="E61" s="525">
        <v>355.2</v>
      </c>
      <c r="F61" s="532">
        <f>ROUND(E61/$E$8*100,1)</f>
        <v>4.5</v>
      </c>
      <c r="G61" s="14"/>
    </row>
    <row r="62" spans="1:7" ht="13.9" customHeight="1">
      <c r="A62" s="267" t="s">
        <v>24</v>
      </c>
      <c r="B62" s="52"/>
      <c r="C62" s="465"/>
      <c r="D62" s="460"/>
      <c r="E62" s="525"/>
      <c r="F62" s="532"/>
      <c r="G62" s="14"/>
    </row>
    <row r="63" spans="1:7" ht="21.75" customHeight="1">
      <c r="A63" s="264" t="s">
        <v>252</v>
      </c>
      <c r="B63" s="52" t="s">
        <v>39</v>
      </c>
      <c r="C63" s="465">
        <v>174.8</v>
      </c>
      <c r="D63" s="460">
        <v>236.4</v>
      </c>
      <c r="E63" s="525">
        <v>197</v>
      </c>
      <c r="F63" s="532">
        <f>ROUND(E63/$E$8*100,1)</f>
        <v>2.5</v>
      </c>
      <c r="G63" s="14"/>
    </row>
    <row r="64" spans="1:7" ht="13.9" customHeight="1">
      <c r="A64" s="267" t="s">
        <v>130</v>
      </c>
      <c r="B64" s="52"/>
      <c r="C64" s="465"/>
      <c r="D64" s="460"/>
      <c r="E64" s="525"/>
      <c r="F64" s="532"/>
      <c r="G64" s="14"/>
    </row>
    <row r="65" spans="1:7" ht="22.5" customHeight="1">
      <c r="A65" s="264" t="s">
        <v>342</v>
      </c>
      <c r="B65" s="52" t="s">
        <v>39</v>
      </c>
      <c r="C65" s="465">
        <v>370.1</v>
      </c>
      <c r="D65" s="460">
        <v>495.6</v>
      </c>
      <c r="E65" s="525">
        <v>656.9</v>
      </c>
      <c r="F65" s="532">
        <f>ROUND(E65/$E$8*100,1)</f>
        <v>8.3000000000000007</v>
      </c>
      <c r="G65" s="14"/>
    </row>
    <row r="66" spans="1:7" ht="13.9" customHeight="1">
      <c r="A66" s="267" t="s">
        <v>128</v>
      </c>
      <c r="B66" s="52" t="s">
        <v>39</v>
      </c>
      <c r="C66" s="465"/>
      <c r="D66" s="460"/>
      <c r="E66" s="525"/>
      <c r="F66" s="532"/>
      <c r="G66" s="14"/>
    </row>
    <row r="67" spans="1:7" ht="21" customHeight="1">
      <c r="A67" s="266" t="s">
        <v>25</v>
      </c>
      <c r="B67" s="52" t="s">
        <v>39</v>
      </c>
      <c r="C67" s="465">
        <v>35.5</v>
      </c>
      <c r="D67" s="460">
        <v>58.7</v>
      </c>
      <c r="E67" s="525">
        <v>56.4</v>
      </c>
      <c r="F67" s="532">
        <f>ROUND(E67/$E$8*100,1)</f>
        <v>0.7</v>
      </c>
      <c r="G67" s="14"/>
    </row>
    <row r="68" spans="1:7" ht="13.9" customHeight="1">
      <c r="A68" s="267" t="s">
        <v>52</v>
      </c>
      <c r="B68" s="52" t="s">
        <v>39</v>
      </c>
      <c r="C68" s="465"/>
      <c r="D68" s="460"/>
      <c r="E68" s="525"/>
      <c r="F68" s="532"/>
      <c r="G68" s="14"/>
    </row>
    <row r="69" spans="1:7" ht="21.75" customHeight="1">
      <c r="A69" s="266" t="s">
        <v>26</v>
      </c>
      <c r="B69" s="52" t="s">
        <v>39</v>
      </c>
      <c r="C69" s="465">
        <v>56.4</v>
      </c>
      <c r="D69" s="460">
        <v>58.6</v>
      </c>
      <c r="E69" s="525">
        <v>66.3</v>
      </c>
      <c r="F69" s="532">
        <f>ROUND(E69/$E$8*100,1)</f>
        <v>0.8</v>
      </c>
      <c r="G69" s="14"/>
    </row>
    <row r="70" spans="1:7" ht="13.9" customHeight="1">
      <c r="A70" s="275" t="s">
        <v>27</v>
      </c>
      <c r="B70" s="52"/>
      <c r="C70" s="465"/>
      <c r="D70" s="460"/>
      <c r="E70" s="525"/>
      <c r="F70" s="532"/>
      <c r="G70" s="14"/>
    </row>
    <row r="71" spans="1:7" ht="21" customHeight="1">
      <c r="A71" s="274" t="s">
        <v>28</v>
      </c>
      <c r="B71" s="52" t="s">
        <v>39</v>
      </c>
      <c r="C71" s="465">
        <v>16.100000000000001</v>
      </c>
      <c r="D71" s="460">
        <v>25.8</v>
      </c>
      <c r="E71" s="525">
        <v>32.5</v>
      </c>
      <c r="F71" s="532">
        <f>ROUND(E71/$E$8*100,1)</f>
        <v>0.4</v>
      </c>
      <c r="G71" s="14"/>
    </row>
    <row r="72" spans="1:7" ht="13.9" customHeight="1">
      <c r="A72" s="275" t="s">
        <v>121</v>
      </c>
      <c r="B72" s="52"/>
      <c r="C72" s="465"/>
      <c r="D72" s="460"/>
      <c r="E72" s="525"/>
      <c r="F72" s="532"/>
      <c r="G72" s="14"/>
    </row>
    <row r="73" spans="1:7" ht="21.75" customHeight="1">
      <c r="A73" s="274" t="s">
        <v>113</v>
      </c>
      <c r="B73" s="52" t="s">
        <v>39</v>
      </c>
      <c r="C73" s="465">
        <v>82.7</v>
      </c>
      <c r="D73" s="460">
        <v>72.099999999999994</v>
      </c>
      <c r="E73" s="525">
        <v>47.8</v>
      </c>
      <c r="F73" s="532">
        <f>ROUND(E73/$E$8*100,1)</f>
        <v>0.6</v>
      </c>
      <c r="G73" s="14"/>
    </row>
    <row r="74" spans="1:7" ht="13.9" customHeight="1">
      <c r="A74" s="292" t="s">
        <v>114</v>
      </c>
      <c r="B74" s="52"/>
      <c r="C74" s="465"/>
      <c r="D74" s="460"/>
      <c r="E74" s="525"/>
      <c r="F74" s="532"/>
      <c r="G74" s="14"/>
    </row>
    <row r="75" spans="1:7" ht="24" customHeight="1">
      <c r="A75" s="293" t="s">
        <v>110</v>
      </c>
      <c r="B75" s="52" t="s">
        <v>39</v>
      </c>
      <c r="C75" s="465"/>
      <c r="D75" s="460"/>
      <c r="E75" s="525"/>
      <c r="F75" s="532"/>
      <c r="G75" s="14"/>
    </row>
    <row r="76" spans="1:7" ht="13.9" customHeight="1">
      <c r="A76" s="293" t="s">
        <v>349</v>
      </c>
      <c r="B76" s="52" t="s">
        <v>39</v>
      </c>
      <c r="C76" s="463">
        <v>1018.7</v>
      </c>
      <c r="D76" s="463">
        <v>1844.7</v>
      </c>
      <c r="E76" s="537">
        <v>1842.4</v>
      </c>
      <c r="F76" s="536">
        <f>ROUND(E76/$E$8*100,1)</f>
        <v>23.4</v>
      </c>
      <c r="G76" s="14"/>
    </row>
    <row r="77" spans="1:7" ht="13.9" customHeight="1">
      <c r="A77" s="299" t="s">
        <v>29</v>
      </c>
      <c r="B77" s="52"/>
      <c r="C77" s="463"/>
      <c r="D77" s="463"/>
      <c r="E77" s="525"/>
      <c r="F77" s="536"/>
      <c r="G77" s="14"/>
    </row>
    <row r="78" spans="1:7" ht="22.5" customHeight="1">
      <c r="A78" s="293" t="s">
        <v>30</v>
      </c>
      <c r="B78" s="52" t="s">
        <v>39</v>
      </c>
      <c r="C78" s="463"/>
      <c r="D78" s="463"/>
      <c r="E78" s="525"/>
      <c r="F78" s="536"/>
      <c r="G78" s="14"/>
    </row>
    <row r="79" spans="1:7" ht="13.9" customHeight="1">
      <c r="A79" s="293" t="s">
        <v>343</v>
      </c>
      <c r="B79" s="52" t="s">
        <v>39</v>
      </c>
      <c r="C79" s="463">
        <v>398.2</v>
      </c>
      <c r="D79" s="463">
        <v>513.20000000000005</v>
      </c>
      <c r="E79" s="537">
        <v>421.8</v>
      </c>
      <c r="F79" s="536">
        <f>ROUND(E79/$E$8*100,1)</f>
        <v>5.4</v>
      </c>
      <c r="G79" s="14"/>
    </row>
    <row r="80" spans="1:7" ht="15" customHeight="1">
      <c r="A80" s="299" t="s">
        <v>83</v>
      </c>
      <c r="B80" s="52" t="s">
        <v>39</v>
      </c>
      <c r="C80" s="465"/>
      <c r="D80" s="460"/>
      <c r="E80" s="525"/>
      <c r="F80" s="532"/>
      <c r="G80" s="14"/>
    </row>
    <row r="81" spans="1:7" ht="15" customHeight="1">
      <c r="A81" s="299" t="s">
        <v>84</v>
      </c>
      <c r="B81" s="52"/>
      <c r="C81" s="465"/>
      <c r="D81" s="460"/>
      <c r="E81" s="525"/>
      <c r="F81" s="532"/>
      <c r="G81" s="14"/>
    </row>
    <row r="82" spans="1:7" ht="19.5" customHeight="1">
      <c r="A82" s="1" t="s">
        <v>380</v>
      </c>
      <c r="B82" s="52"/>
      <c r="C82" s="465"/>
      <c r="D82" s="460"/>
      <c r="E82" s="525"/>
      <c r="F82" s="532"/>
      <c r="G82" s="14"/>
    </row>
    <row r="83" spans="1:7" ht="12.75" customHeight="1">
      <c r="A83" s="441" t="s">
        <v>379</v>
      </c>
      <c r="B83" s="52"/>
      <c r="C83" s="465"/>
      <c r="D83" s="460"/>
      <c r="E83" s="525"/>
      <c r="F83" s="532"/>
      <c r="G83" s="14"/>
    </row>
    <row r="84" spans="1:7" ht="21.75" customHeight="1">
      <c r="A84" s="305" t="s">
        <v>31</v>
      </c>
      <c r="B84" s="52" t="s">
        <v>39</v>
      </c>
      <c r="C84" s="465">
        <v>156.19999999999999</v>
      </c>
      <c r="D84" s="460">
        <v>148.80000000000001</v>
      </c>
      <c r="E84" s="525">
        <v>126.4</v>
      </c>
      <c r="F84" s="532">
        <f>ROUND(E84/$E$8*100,1)</f>
        <v>1.6</v>
      </c>
      <c r="G84" s="14"/>
    </row>
    <row r="85" spans="1:7" ht="13.9" customHeight="1">
      <c r="A85" s="307" t="s">
        <v>32</v>
      </c>
      <c r="B85" s="52" t="s">
        <v>39</v>
      </c>
      <c r="C85" s="465"/>
      <c r="D85" s="460"/>
      <c r="E85" s="525"/>
      <c r="F85" s="532"/>
      <c r="G85" s="14"/>
    </row>
    <row r="86" spans="1:7" ht="23.25" customHeight="1">
      <c r="A86" s="305" t="s">
        <v>247</v>
      </c>
      <c r="B86" s="52" t="s">
        <v>39</v>
      </c>
      <c r="C86" s="465">
        <v>99.4</v>
      </c>
      <c r="D86" s="460">
        <v>94.1</v>
      </c>
      <c r="E86" s="525">
        <v>132.4</v>
      </c>
      <c r="F86" s="532">
        <f>ROUND(E86/$E$8*100,1)</f>
        <v>1.7</v>
      </c>
      <c r="G86" s="14"/>
    </row>
    <row r="87" spans="1:7" ht="14.25" customHeight="1">
      <c r="A87" s="307" t="s">
        <v>33</v>
      </c>
      <c r="B87" s="52"/>
      <c r="C87" s="466"/>
      <c r="D87" s="460"/>
      <c r="E87" s="428"/>
      <c r="F87" s="461"/>
      <c r="G87" s="14"/>
    </row>
    <row r="88" spans="1:7" ht="13.9" customHeight="1">
      <c r="A88" s="307" t="s">
        <v>34</v>
      </c>
      <c r="B88" s="52"/>
      <c r="C88" s="466"/>
      <c r="D88" s="465"/>
      <c r="E88" s="465"/>
      <c r="F88" s="462"/>
      <c r="G88" s="14"/>
    </row>
    <row r="89" spans="1:7">
      <c r="A89" s="55" t="s">
        <v>38</v>
      </c>
      <c r="B89" s="24" t="s">
        <v>39</v>
      </c>
      <c r="C89" s="24"/>
      <c r="D89" s="24"/>
      <c r="E89" s="24"/>
      <c r="F89" s="24"/>
    </row>
    <row r="90" spans="1:7">
      <c r="A90" s="9"/>
      <c r="B90" s="8"/>
      <c r="C90" s="24"/>
      <c r="D90" s="45"/>
      <c r="E90" s="45"/>
      <c r="F90" s="45"/>
    </row>
    <row r="91" spans="1:7">
      <c r="A91" s="8"/>
      <c r="B91" s="8" t="s">
        <v>39</v>
      </c>
      <c r="C91" s="24"/>
      <c r="D91" s="24"/>
      <c r="E91" s="24"/>
      <c r="F91" s="24"/>
    </row>
    <row r="92" spans="1:7">
      <c r="A92" s="8"/>
      <c r="B92" s="8" t="s">
        <v>39</v>
      </c>
      <c r="C92" s="24"/>
      <c r="D92" s="24"/>
      <c r="E92" s="24"/>
      <c r="F92" s="24"/>
    </row>
    <row r="93" spans="1:7">
      <c r="A93" s="8"/>
      <c r="B93" s="8"/>
      <c r="C93" s="8"/>
      <c r="D93" s="8"/>
      <c r="E93" s="8"/>
      <c r="F93" s="8"/>
    </row>
    <row r="94" spans="1:7">
      <c r="A94" s="8"/>
      <c r="B94" s="8"/>
      <c r="C94" s="8"/>
      <c r="D94" s="8"/>
      <c r="E94" s="8"/>
      <c r="F94" s="8"/>
    </row>
    <row r="95" spans="1:7">
      <c r="A95" s="8"/>
      <c r="B95" s="8"/>
      <c r="C95" s="8"/>
      <c r="D95" s="8"/>
      <c r="E95" s="8"/>
      <c r="F95" s="8"/>
    </row>
    <row r="96" spans="1:7">
      <c r="A96" s="8"/>
      <c r="B96" s="8"/>
      <c r="C96" s="8"/>
      <c r="D96" s="8"/>
      <c r="E96" s="8"/>
      <c r="F96" s="8"/>
    </row>
    <row r="97" spans="1:6">
      <c r="A97" s="8"/>
      <c r="B97" s="8"/>
      <c r="C97" s="8"/>
      <c r="D97" s="8"/>
      <c r="E97" s="8"/>
      <c r="F97" s="8"/>
    </row>
    <row r="98" spans="1:6">
      <c r="A98" s="8"/>
      <c r="B98" s="8"/>
      <c r="C98" s="8"/>
      <c r="D98" s="8"/>
      <c r="E98" s="8"/>
      <c r="F98" s="8"/>
    </row>
    <row r="99" spans="1:6">
      <c r="A99" s="8"/>
      <c r="B99" s="8"/>
      <c r="C99" s="8"/>
      <c r="D99" s="8"/>
      <c r="E99" s="8"/>
      <c r="F99" s="8"/>
    </row>
    <row r="100" spans="1:6">
      <c r="A100" s="8"/>
      <c r="B100" s="8"/>
      <c r="C100" s="8"/>
      <c r="D100" s="8"/>
      <c r="E100" s="8"/>
      <c r="F100" s="8"/>
    </row>
    <row r="101" spans="1:6">
      <c r="A101" s="8"/>
      <c r="B101" s="8"/>
      <c r="C101" s="8"/>
      <c r="D101" s="8"/>
      <c r="E101" s="8"/>
      <c r="F101" s="8"/>
    </row>
    <row r="102" spans="1:6">
      <c r="A102" s="8"/>
      <c r="B102" s="8"/>
      <c r="C102" s="8"/>
      <c r="D102" s="8"/>
      <c r="E102" s="8"/>
      <c r="F102" s="8"/>
    </row>
    <row r="103" spans="1:6">
      <c r="A103" s="8"/>
      <c r="B103" s="8"/>
      <c r="C103" s="8"/>
      <c r="D103" s="8"/>
      <c r="E103" s="8"/>
      <c r="F103" s="8"/>
    </row>
    <row r="104" spans="1:6">
      <c r="A104" s="8"/>
      <c r="B104" s="8"/>
      <c r="C104" s="8"/>
      <c r="D104" s="8"/>
      <c r="E104" s="8"/>
      <c r="F104" s="8"/>
    </row>
    <row r="105" spans="1:6">
      <c r="A105" s="8"/>
      <c r="B105" s="8"/>
      <c r="C105" s="8"/>
      <c r="D105" s="8"/>
      <c r="E105" s="8"/>
      <c r="F105" s="8"/>
    </row>
    <row r="106" spans="1:6">
      <c r="A106" s="8"/>
      <c r="B106" s="8"/>
      <c r="C106" s="8"/>
      <c r="D106" s="8"/>
      <c r="E106" s="8"/>
      <c r="F106" s="8"/>
    </row>
    <row r="107" spans="1:6">
      <c r="A107" s="8"/>
      <c r="B107" s="8"/>
      <c r="C107" s="8"/>
      <c r="D107" s="8"/>
      <c r="E107" s="8"/>
      <c r="F107" s="8"/>
    </row>
    <row r="108" spans="1:6">
      <c r="A108" s="8"/>
      <c r="B108" s="8"/>
      <c r="C108" s="8"/>
      <c r="D108" s="8"/>
      <c r="E108" s="8"/>
      <c r="F108" s="8"/>
    </row>
    <row r="109" spans="1:6">
      <c r="A109" s="8"/>
      <c r="B109" s="8"/>
      <c r="C109" s="8"/>
      <c r="D109" s="8"/>
      <c r="E109" s="8"/>
      <c r="F109" s="8"/>
    </row>
    <row r="110" spans="1:6">
      <c r="A110" s="8"/>
      <c r="B110" s="8"/>
      <c r="C110" s="8"/>
      <c r="D110" s="8"/>
      <c r="E110" s="8"/>
      <c r="F110" s="8"/>
    </row>
    <row r="111" spans="1:6">
      <c r="A111" s="8"/>
      <c r="B111" s="8"/>
      <c r="C111" s="8"/>
      <c r="D111" s="8"/>
      <c r="E111" s="8"/>
      <c r="F111" s="8"/>
    </row>
    <row r="112" spans="1:6">
      <c r="A112" s="8"/>
      <c r="B112" s="8"/>
      <c r="C112" s="8"/>
      <c r="D112" s="8"/>
      <c r="E112" s="8"/>
      <c r="F112" s="8"/>
    </row>
    <row r="113" spans="1:6">
      <c r="A113" s="8"/>
      <c r="B113" s="8"/>
      <c r="C113" s="8"/>
      <c r="D113" s="8"/>
      <c r="E113" s="8"/>
      <c r="F113" s="8"/>
    </row>
    <row r="114" spans="1:6">
      <c r="A114" s="8"/>
      <c r="B114" s="8"/>
      <c r="C114" s="8"/>
      <c r="D114" s="8"/>
      <c r="E114" s="8"/>
      <c r="F114" s="8"/>
    </row>
    <row r="115" spans="1:6">
      <c r="A115" s="8"/>
      <c r="B115" s="8"/>
      <c r="C115" s="8"/>
      <c r="D115" s="8"/>
      <c r="E115" s="8"/>
      <c r="F115" s="8"/>
    </row>
    <row r="116" spans="1:6">
      <c r="A116" s="8"/>
      <c r="B116" s="8"/>
      <c r="C116" s="8"/>
      <c r="D116" s="8"/>
      <c r="E116" s="8"/>
      <c r="F116" s="8"/>
    </row>
    <row r="117" spans="1:6">
      <c r="A117" s="8"/>
      <c r="B117" s="8"/>
      <c r="C117" s="8"/>
      <c r="D117" s="8"/>
      <c r="E117" s="8"/>
      <c r="F117" s="8"/>
    </row>
    <row r="118" spans="1:6">
      <c r="A118" s="8"/>
      <c r="B118" s="8"/>
      <c r="C118" s="8"/>
      <c r="D118" s="8"/>
      <c r="E118" s="8"/>
      <c r="F118" s="8"/>
    </row>
    <row r="119" spans="1:6">
      <c r="A119" s="8"/>
      <c r="B119" s="8"/>
      <c r="C119" s="8"/>
      <c r="D119" s="8"/>
      <c r="E119" s="8"/>
      <c r="F119" s="8"/>
    </row>
    <row r="120" spans="1:6">
      <c r="A120" s="8"/>
      <c r="B120" s="8"/>
      <c r="C120" s="8"/>
      <c r="D120" s="8"/>
      <c r="E120" s="8"/>
      <c r="F120" s="8"/>
    </row>
    <row r="121" spans="1:6">
      <c r="A121" s="8"/>
      <c r="B121" s="8"/>
      <c r="C121" s="8"/>
      <c r="D121" s="8"/>
      <c r="E121" s="8"/>
      <c r="F121" s="8"/>
    </row>
    <row r="122" spans="1:6">
      <c r="A122" s="8"/>
      <c r="B122" s="8"/>
      <c r="C122" s="8"/>
      <c r="D122" s="8"/>
      <c r="E122" s="8"/>
      <c r="F122" s="8"/>
    </row>
    <row r="123" spans="1:6">
      <c r="A123" s="8"/>
      <c r="B123" s="8"/>
      <c r="C123" s="8"/>
      <c r="D123" s="8"/>
      <c r="E123" s="8"/>
      <c r="F123" s="8"/>
    </row>
    <row r="124" spans="1:6">
      <c r="A124" s="8"/>
      <c r="B124" s="8"/>
      <c r="C124" s="8"/>
      <c r="D124" s="8"/>
      <c r="E124" s="8"/>
      <c r="F124" s="8"/>
    </row>
    <row r="125" spans="1:6">
      <c r="A125" s="8"/>
      <c r="B125" s="8"/>
      <c r="C125" s="8"/>
      <c r="D125" s="8"/>
      <c r="E125" s="8"/>
      <c r="F125" s="8"/>
    </row>
    <row r="126" spans="1:6">
      <c r="A126" s="8"/>
      <c r="B126" s="8"/>
      <c r="C126" s="8"/>
      <c r="D126" s="8"/>
      <c r="E126" s="8"/>
      <c r="F126" s="8"/>
    </row>
    <row r="127" spans="1:6">
      <c r="A127" s="8"/>
      <c r="B127" s="8"/>
      <c r="C127" s="8"/>
      <c r="D127" s="8"/>
      <c r="E127" s="8"/>
      <c r="F127" s="8"/>
    </row>
    <row r="128" spans="1:6">
      <c r="A128" s="8"/>
      <c r="B128" s="8"/>
      <c r="C128" s="8"/>
      <c r="D128" s="8"/>
      <c r="E128" s="8"/>
      <c r="F128" s="8"/>
    </row>
    <row r="129" spans="1:6">
      <c r="A129" s="8"/>
      <c r="B129" s="8"/>
      <c r="C129" s="8"/>
      <c r="D129" s="8"/>
      <c r="E129" s="8"/>
      <c r="F129" s="8"/>
    </row>
    <row r="130" spans="1:6">
      <c r="A130" s="8"/>
      <c r="B130" s="8"/>
      <c r="C130" s="8"/>
      <c r="D130" s="8"/>
      <c r="E130" s="8"/>
      <c r="F130" s="8"/>
    </row>
    <row r="131" spans="1:6">
      <c r="A131" s="8"/>
      <c r="B131" s="8"/>
      <c r="C131" s="8"/>
      <c r="D131" s="8"/>
      <c r="E131" s="8"/>
      <c r="F131" s="8"/>
    </row>
    <row r="132" spans="1:6">
      <c r="A132" s="8"/>
      <c r="B132" s="8"/>
      <c r="C132" s="8"/>
      <c r="D132" s="8"/>
      <c r="E132" s="8"/>
      <c r="F132" s="8"/>
    </row>
    <row r="133" spans="1:6">
      <c r="A133" s="8"/>
      <c r="B133" s="8"/>
      <c r="C133" s="8"/>
      <c r="D133" s="8"/>
      <c r="E133" s="8"/>
      <c r="F133" s="8"/>
    </row>
    <row r="134" spans="1:6">
      <c r="A134" s="8"/>
      <c r="B134" s="8"/>
      <c r="C134" s="8"/>
      <c r="D134" s="8"/>
      <c r="E134" s="8"/>
      <c r="F134" s="8"/>
    </row>
    <row r="135" spans="1:6">
      <c r="A135" s="8"/>
      <c r="B135" s="8"/>
      <c r="C135" s="8"/>
      <c r="D135" s="8"/>
      <c r="E135" s="8"/>
      <c r="F135" s="8"/>
    </row>
    <row r="136" spans="1:6">
      <c r="A136" s="8"/>
      <c r="B136" s="8"/>
      <c r="C136" s="8"/>
      <c r="D136" s="8"/>
      <c r="E136" s="8"/>
      <c r="F136" s="8"/>
    </row>
    <row r="137" spans="1:6">
      <c r="A137" s="8"/>
      <c r="B137" s="8"/>
      <c r="C137" s="8"/>
      <c r="D137" s="8"/>
      <c r="E137" s="8"/>
      <c r="F137" s="8"/>
    </row>
    <row r="138" spans="1:6">
      <c r="A138" s="8"/>
      <c r="B138" s="8"/>
      <c r="C138" s="8"/>
      <c r="D138" s="8"/>
      <c r="E138" s="8"/>
      <c r="F138" s="8"/>
    </row>
    <row r="139" spans="1:6">
      <c r="A139" s="8"/>
      <c r="B139" s="8"/>
      <c r="C139" s="8"/>
      <c r="D139" s="8"/>
      <c r="E139" s="8"/>
      <c r="F139" s="8"/>
    </row>
    <row r="140" spans="1:6">
      <c r="A140" s="8"/>
      <c r="B140" s="8"/>
      <c r="C140" s="8"/>
      <c r="D140" s="8"/>
      <c r="E140" s="8"/>
      <c r="F140" s="8"/>
    </row>
    <row r="141" spans="1:6">
      <c r="A141" s="8"/>
      <c r="B141" s="8"/>
      <c r="C141" s="8"/>
      <c r="D141" s="8"/>
      <c r="E141" s="8"/>
      <c r="F141" s="8"/>
    </row>
    <row r="142" spans="1:6">
      <c r="A142" s="8"/>
      <c r="B142" s="8"/>
      <c r="C142" s="8"/>
      <c r="D142" s="8"/>
      <c r="E142" s="8"/>
      <c r="F142" s="8"/>
    </row>
    <row r="143" spans="1:6">
      <c r="A143" s="8"/>
      <c r="B143" s="8"/>
      <c r="C143" s="8"/>
      <c r="D143" s="8"/>
      <c r="E143" s="8"/>
      <c r="F143" s="8"/>
    </row>
    <row r="144" spans="1:6">
      <c r="A144" s="8"/>
      <c r="B144" s="8"/>
      <c r="C144" s="8"/>
      <c r="D144" s="8"/>
      <c r="E144" s="8"/>
      <c r="F144" s="8"/>
    </row>
    <row r="145" spans="1:6">
      <c r="A145" s="8"/>
      <c r="B145" s="8"/>
      <c r="C145" s="8"/>
      <c r="D145" s="8"/>
      <c r="E145" s="8"/>
      <c r="F145" s="8"/>
    </row>
    <row r="146" spans="1:6">
      <c r="A146" s="8"/>
      <c r="B146" s="8"/>
      <c r="C146" s="8"/>
      <c r="D146" s="8"/>
      <c r="E146" s="8"/>
      <c r="F146" s="8"/>
    </row>
    <row r="147" spans="1:6">
      <c r="A147" s="8"/>
      <c r="B147" s="8"/>
      <c r="C147" s="8"/>
      <c r="D147" s="8"/>
      <c r="E147" s="8"/>
      <c r="F147" s="8"/>
    </row>
    <row r="148" spans="1:6">
      <c r="A148" s="8"/>
      <c r="B148" s="8"/>
      <c r="C148" s="8"/>
      <c r="D148" s="8"/>
      <c r="E148" s="8"/>
      <c r="F148" s="8"/>
    </row>
    <row r="149" spans="1:6">
      <c r="A149" s="8"/>
      <c r="B149" s="8"/>
      <c r="C149" s="8"/>
      <c r="D149" s="8"/>
      <c r="E149" s="8"/>
      <c r="F149" s="8"/>
    </row>
    <row r="150" spans="1:6">
      <c r="A150" s="8"/>
      <c r="B150" s="8"/>
      <c r="C150" s="8"/>
      <c r="D150" s="8"/>
      <c r="E150" s="8"/>
      <c r="F150" s="8"/>
    </row>
    <row r="151" spans="1:6">
      <c r="A151" s="8"/>
      <c r="B151" s="8"/>
      <c r="C151" s="8"/>
      <c r="D151" s="8"/>
      <c r="E151" s="8"/>
      <c r="F151" s="8"/>
    </row>
    <row r="152" spans="1:6">
      <c r="A152" s="8"/>
      <c r="B152" s="8"/>
      <c r="C152" s="8"/>
      <c r="D152" s="8"/>
      <c r="E152" s="8"/>
      <c r="F152" s="8"/>
    </row>
    <row r="153" spans="1:6">
      <c r="A153" s="8"/>
      <c r="B153" s="8"/>
      <c r="C153" s="8"/>
      <c r="D153" s="8"/>
      <c r="E153" s="8"/>
      <c r="F153" s="8"/>
    </row>
    <row r="154" spans="1:6">
      <c r="A154" s="8"/>
      <c r="B154" s="8"/>
      <c r="C154" s="8"/>
      <c r="D154" s="8"/>
      <c r="E154" s="8"/>
      <c r="F154" s="8"/>
    </row>
    <row r="155" spans="1:6">
      <c r="A155" s="8"/>
      <c r="B155" s="8"/>
      <c r="C155" s="8"/>
      <c r="D155" s="8"/>
      <c r="E155" s="8"/>
      <c r="F155" s="8"/>
    </row>
    <row r="156" spans="1:6">
      <c r="A156" s="8"/>
      <c r="B156" s="8"/>
      <c r="C156" s="8"/>
      <c r="D156" s="8"/>
      <c r="E156" s="8"/>
      <c r="F156" s="8"/>
    </row>
    <row r="157" spans="1:6">
      <c r="A157" s="8"/>
      <c r="B157" s="8"/>
      <c r="C157" s="8"/>
      <c r="D157" s="8"/>
      <c r="E157" s="8"/>
      <c r="F157" s="8"/>
    </row>
    <row r="158" spans="1:6">
      <c r="A158" s="8"/>
      <c r="B158" s="8"/>
      <c r="C158" s="8"/>
      <c r="D158" s="8"/>
      <c r="E158" s="8"/>
      <c r="F158" s="8"/>
    </row>
    <row r="159" spans="1:6">
      <c r="A159" s="8"/>
      <c r="B159" s="8"/>
      <c r="C159" s="8"/>
      <c r="D159" s="8"/>
      <c r="E159" s="8"/>
      <c r="F159" s="8"/>
    </row>
    <row r="160" spans="1:6">
      <c r="A160" s="8"/>
      <c r="B160" s="8"/>
      <c r="C160" s="8"/>
      <c r="D160" s="8"/>
      <c r="E160" s="8"/>
      <c r="F160" s="8"/>
    </row>
    <row r="161" spans="1:6">
      <c r="A161" s="8"/>
      <c r="B161" s="8"/>
      <c r="C161" s="8"/>
      <c r="D161" s="8"/>
      <c r="E161" s="8"/>
      <c r="F161" s="8"/>
    </row>
    <row r="162" spans="1:6">
      <c r="A162" s="8"/>
      <c r="B162" s="8"/>
      <c r="C162" s="8"/>
      <c r="D162" s="8"/>
      <c r="E162" s="8"/>
      <c r="F162" s="8"/>
    </row>
    <row r="163" spans="1:6">
      <c r="A163" s="8"/>
      <c r="B163" s="8"/>
      <c r="C163" s="8"/>
      <c r="D163" s="8"/>
      <c r="E163" s="8"/>
      <c r="F163" s="8"/>
    </row>
    <row r="164" spans="1:6">
      <c r="A164" s="8"/>
      <c r="B164" s="8"/>
      <c r="C164" s="8"/>
      <c r="D164" s="8"/>
      <c r="E164" s="8"/>
      <c r="F164" s="8"/>
    </row>
    <row r="165" spans="1:6">
      <c r="A165" s="8"/>
      <c r="B165" s="8"/>
      <c r="C165" s="8"/>
      <c r="D165" s="8"/>
      <c r="E165" s="8"/>
      <c r="F165" s="8"/>
    </row>
    <row r="166" spans="1:6">
      <c r="A166" s="8"/>
      <c r="B166" s="8"/>
      <c r="C166" s="8"/>
      <c r="D166" s="8"/>
      <c r="E166" s="8"/>
      <c r="F166" s="8"/>
    </row>
    <row r="167" spans="1:6">
      <c r="A167" s="8"/>
      <c r="B167" s="8"/>
      <c r="C167" s="8"/>
      <c r="D167" s="8"/>
      <c r="E167" s="8"/>
      <c r="F167" s="8"/>
    </row>
    <row r="168" spans="1:6">
      <c r="A168" s="8"/>
      <c r="B168" s="8"/>
      <c r="C168" s="8"/>
      <c r="D168" s="8"/>
      <c r="E168" s="8"/>
      <c r="F168" s="8"/>
    </row>
    <row r="169" spans="1:6">
      <c r="A169" s="8"/>
      <c r="B169" s="8"/>
      <c r="C169" s="8"/>
      <c r="D169" s="8"/>
      <c r="E169" s="8"/>
      <c r="F169" s="8"/>
    </row>
    <row r="170" spans="1:6">
      <c r="A170" s="8"/>
      <c r="B170" s="8"/>
      <c r="C170" s="8"/>
      <c r="D170" s="8"/>
      <c r="E170" s="8"/>
      <c r="F170" s="8"/>
    </row>
    <row r="171" spans="1:6">
      <c r="A171" s="8"/>
      <c r="B171" s="8"/>
      <c r="C171" s="8"/>
      <c r="D171" s="8"/>
      <c r="E171" s="8"/>
      <c r="F171" s="8"/>
    </row>
    <row r="172" spans="1:6">
      <c r="A172" s="8"/>
      <c r="B172" s="8"/>
      <c r="C172" s="8"/>
      <c r="D172" s="8"/>
      <c r="E172" s="8"/>
      <c r="F172" s="8"/>
    </row>
    <row r="173" spans="1:6">
      <c r="A173" s="8"/>
      <c r="B173" s="8"/>
      <c r="C173" s="8"/>
      <c r="D173" s="8"/>
      <c r="E173" s="8"/>
      <c r="F173" s="8"/>
    </row>
    <row r="174" spans="1:6">
      <c r="A174" s="8"/>
      <c r="B174" s="8"/>
      <c r="C174" s="8"/>
      <c r="D174" s="8"/>
      <c r="E174" s="8"/>
      <c r="F174" s="8"/>
    </row>
    <row r="175" spans="1:6">
      <c r="A175" s="8"/>
      <c r="B175" s="8"/>
      <c r="C175" s="8"/>
      <c r="D175" s="8"/>
      <c r="E175" s="8"/>
      <c r="F175" s="8"/>
    </row>
    <row r="176" spans="1:6">
      <c r="A176" s="8"/>
      <c r="B176" s="8"/>
      <c r="C176" s="8"/>
      <c r="D176" s="8"/>
      <c r="E176" s="8"/>
      <c r="F176" s="8"/>
    </row>
    <row r="177" spans="1:6">
      <c r="A177" s="8"/>
      <c r="B177" s="8"/>
      <c r="C177" s="8"/>
      <c r="D177" s="8"/>
      <c r="E177" s="8"/>
      <c r="F177" s="8"/>
    </row>
    <row r="178" spans="1:6">
      <c r="A178" s="8"/>
      <c r="B178" s="8"/>
      <c r="C178" s="8"/>
      <c r="D178" s="8"/>
      <c r="E178" s="8"/>
      <c r="F178" s="8"/>
    </row>
    <row r="179" spans="1:6">
      <c r="A179" s="8"/>
      <c r="B179" s="8"/>
      <c r="C179" s="8"/>
      <c r="D179" s="8"/>
      <c r="E179" s="8"/>
      <c r="F179" s="8"/>
    </row>
    <row r="180" spans="1:6">
      <c r="A180" s="8"/>
      <c r="B180" s="8"/>
      <c r="C180" s="8"/>
      <c r="D180" s="8"/>
      <c r="E180" s="8"/>
      <c r="F180" s="8"/>
    </row>
    <row r="181" spans="1:6">
      <c r="A181" s="8"/>
      <c r="B181" s="8"/>
      <c r="C181" s="8"/>
      <c r="D181" s="8"/>
      <c r="E181" s="8"/>
      <c r="F181" s="8"/>
    </row>
    <row r="182" spans="1:6">
      <c r="A182" s="8"/>
      <c r="B182" s="8"/>
      <c r="C182" s="8"/>
      <c r="D182" s="8"/>
      <c r="E182" s="8"/>
      <c r="F182" s="8"/>
    </row>
    <row r="183" spans="1:6">
      <c r="A183" s="8"/>
      <c r="B183" s="8"/>
      <c r="C183" s="8"/>
      <c r="D183" s="8"/>
      <c r="E183" s="8"/>
      <c r="F183" s="8"/>
    </row>
    <row r="184" spans="1:6">
      <c r="A184" s="8"/>
      <c r="B184" s="8"/>
      <c r="C184" s="8"/>
      <c r="D184" s="8"/>
      <c r="E184" s="8"/>
      <c r="F184" s="8"/>
    </row>
    <row r="185" spans="1:6">
      <c r="A185" s="8"/>
      <c r="B185" s="8"/>
      <c r="C185" s="8"/>
      <c r="D185" s="8"/>
      <c r="E185" s="8"/>
      <c r="F185" s="8"/>
    </row>
    <row r="186" spans="1:6">
      <c r="A186" s="8"/>
      <c r="B186" s="8"/>
      <c r="C186" s="8"/>
      <c r="D186" s="8"/>
      <c r="E186" s="8"/>
      <c r="F186" s="8"/>
    </row>
    <row r="187" spans="1:6">
      <c r="A187" s="8"/>
      <c r="B187" s="8"/>
      <c r="C187" s="8"/>
      <c r="D187" s="8"/>
      <c r="E187" s="8"/>
      <c r="F187" s="8"/>
    </row>
    <row r="188" spans="1:6">
      <c r="A188" s="8"/>
      <c r="B188" s="8"/>
      <c r="C188" s="8"/>
      <c r="D188" s="8"/>
      <c r="E188" s="8"/>
      <c r="F188" s="8"/>
    </row>
    <row r="189" spans="1:6">
      <c r="A189" s="8"/>
      <c r="B189" s="8"/>
      <c r="C189" s="8"/>
      <c r="D189" s="8"/>
      <c r="E189" s="8"/>
      <c r="F189" s="8"/>
    </row>
    <row r="190" spans="1:6">
      <c r="A190" s="8"/>
      <c r="B190" s="8"/>
      <c r="C190" s="8"/>
      <c r="D190" s="8"/>
      <c r="E190" s="8"/>
      <c r="F190" s="8"/>
    </row>
    <row r="191" spans="1:6">
      <c r="A191" s="8"/>
      <c r="B191" s="8"/>
      <c r="C191" s="8"/>
      <c r="D191" s="8"/>
      <c r="E191" s="8"/>
      <c r="F191" s="8"/>
    </row>
    <row r="192" spans="1:6">
      <c r="A192" s="8"/>
      <c r="B192" s="8"/>
      <c r="C192" s="8"/>
      <c r="D192" s="8"/>
      <c r="E192" s="8"/>
      <c r="F192" s="8"/>
    </row>
    <row r="193" spans="1:6">
      <c r="A193" s="8"/>
      <c r="B193" s="8"/>
      <c r="C193" s="8"/>
      <c r="D193" s="8"/>
      <c r="E193" s="8"/>
      <c r="F193" s="8"/>
    </row>
    <row r="194" spans="1:6">
      <c r="A194" s="8"/>
      <c r="B194" s="8"/>
      <c r="C194" s="8"/>
      <c r="D194" s="8"/>
      <c r="E194" s="8"/>
      <c r="F194" s="8"/>
    </row>
    <row r="195" spans="1:6">
      <c r="A195" s="8"/>
      <c r="B195" s="8"/>
      <c r="C195" s="8"/>
      <c r="D195" s="8"/>
      <c r="E195" s="8"/>
      <c r="F195" s="8"/>
    </row>
    <row r="196" spans="1:6">
      <c r="A196" s="8"/>
      <c r="B196" s="8"/>
      <c r="C196" s="8"/>
      <c r="D196" s="8"/>
      <c r="E196" s="8"/>
      <c r="F196" s="8"/>
    </row>
    <row r="197" spans="1:6">
      <c r="A197" s="8"/>
      <c r="B197" s="8"/>
      <c r="C197" s="8"/>
      <c r="D197" s="8"/>
      <c r="E197" s="8"/>
      <c r="F197" s="8"/>
    </row>
    <row r="198" spans="1:6">
      <c r="A198" s="8"/>
      <c r="B198" s="8"/>
      <c r="C198" s="8"/>
      <c r="D198" s="8"/>
      <c r="E198" s="8"/>
      <c r="F198" s="8"/>
    </row>
    <row r="199" spans="1:6">
      <c r="A199" s="8"/>
      <c r="B199" s="8"/>
      <c r="C199" s="8"/>
      <c r="D199" s="8"/>
      <c r="E199" s="8"/>
      <c r="F199" s="8"/>
    </row>
    <row r="200" spans="1:6">
      <c r="A200" s="8"/>
      <c r="B200" s="8"/>
      <c r="C200" s="8"/>
      <c r="D200" s="8"/>
      <c r="E200" s="8"/>
      <c r="F200" s="8"/>
    </row>
    <row r="201" spans="1:6">
      <c r="A201" s="8"/>
      <c r="B201" s="8"/>
      <c r="C201" s="8"/>
      <c r="D201" s="8"/>
      <c r="E201" s="8"/>
      <c r="F201" s="8"/>
    </row>
    <row r="202" spans="1:6">
      <c r="A202" s="8"/>
      <c r="B202" s="8"/>
      <c r="C202" s="8"/>
      <c r="D202" s="8"/>
      <c r="E202" s="8"/>
      <c r="F202" s="8"/>
    </row>
    <row r="203" spans="1:6">
      <c r="A203" s="8"/>
      <c r="B203" s="8"/>
      <c r="C203" s="8"/>
      <c r="D203" s="8"/>
      <c r="E203" s="8"/>
      <c r="F203" s="8"/>
    </row>
    <row r="204" spans="1:6">
      <c r="A204" s="8"/>
      <c r="B204" s="8"/>
      <c r="C204" s="8"/>
      <c r="D204" s="8"/>
      <c r="E204" s="8"/>
      <c r="F204" s="8"/>
    </row>
    <row r="205" spans="1:6">
      <c r="A205" s="8"/>
      <c r="B205" s="8"/>
      <c r="C205" s="8"/>
      <c r="D205" s="8"/>
      <c r="E205" s="8"/>
      <c r="F205" s="8"/>
    </row>
    <row r="206" spans="1:6">
      <c r="A206" s="8"/>
      <c r="B206" s="8"/>
      <c r="C206" s="8"/>
      <c r="D206" s="8"/>
      <c r="E206" s="8"/>
      <c r="F206" s="8"/>
    </row>
    <row r="207" spans="1:6">
      <c r="A207" s="8"/>
      <c r="B207" s="8"/>
      <c r="C207" s="8"/>
      <c r="D207" s="8"/>
      <c r="E207" s="8"/>
      <c r="F207" s="8"/>
    </row>
    <row r="208" spans="1:6">
      <c r="A208" s="8"/>
      <c r="B208" s="8"/>
      <c r="C208" s="8"/>
      <c r="D208" s="8"/>
      <c r="E208" s="8"/>
      <c r="F208" s="8"/>
    </row>
    <row r="209" spans="1:6">
      <c r="A209" s="8"/>
      <c r="B209" s="8"/>
      <c r="C209" s="8"/>
      <c r="D209" s="8"/>
      <c r="E209" s="8"/>
      <c r="F209" s="8"/>
    </row>
    <row r="210" spans="1:6">
      <c r="A210" s="8"/>
      <c r="B210" s="8"/>
      <c r="C210" s="8"/>
      <c r="D210" s="8"/>
      <c r="E210" s="8"/>
      <c r="F210" s="8"/>
    </row>
    <row r="211" spans="1:6">
      <c r="A211" s="8"/>
      <c r="B211" s="8"/>
      <c r="C211" s="8"/>
      <c r="D211" s="8"/>
      <c r="E211" s="8"/>
      <c r="F211" s="8"/>
    </row>
    <row r="212" spans="1:6">
      <c r="A212" s="8"/>
      <c r="B212" s="8"/>
      <c r="C212" s="8"/>
      <c r="D212" s="8"/>
      <c r="E212" s="8"/>
      <c r="F212" s="8"/>
    </row>
    <row r="213" spans="1:6">
      <c r="A213" s="8"/>
      <c r="B213" s="8"/>
      <c r="C213" s="8"/>
      <c r="D213" s="8"/>
      <c r="E213" s="8"/>
      <c r="F213" s="8"/>
    </row>
    <row r="214" spans="1:6">
      <c r="A214" s="8"/>
      <c r="B214" s="8"/>
      <c r="C214" s="8"/>
      <c r="D214" s="8"/>
      <c r="E214" s="8"/>
      <c r="F214" s="8"/>
    </row>
    <row r="215" spans="1:6">
      <c r="A215" s="8"/>
      <c r="B215" s="8"/>
      <c r="C215" s="8"/>
      <c r="D215" s="8"/>
      <c r="E215" s="8"/>
      <c r="F215" s="8"/>
    </row>
    <row r="216" spans="1:6">
      <c r="A216" s="8"/>
      <c r="B216" s="8"/>
      <c r="C216" s="8"/>
      <c r="D216" s="8"/>
      <c r="E216" s="8"/>
      <c r="F216" s="8"/>
    </row>
    <row r="217" spans="1:6">
      <c r="A217" s="8"/>
      <c r="B217" s="8"/>
      <c r="C217" s="8"/>
      <c r="D217" s="8"/>
      <c r="E217" s="8"/>
      <c r="F217" s="8"/>
    </row>
    <row r="218" spans="1:6">
      <c r="A218" s="8"/>
      <c r="B218" s="8"/>
      <c r="C218" s="8"/>
      <c r="D218" s="8"/>
      <c r="E218" s="8"/>
      <c r="F218" s="8"/>
    </row>
    <row r="219" spans="1:6">
      <c r="A219" s="8"/>
      <c r="B219" s="8"/>
      <c r="C219" s="8"/>
      <c r="D219" s="8"/>
      <c r="E219" s="8"/>
      <c r="F219" s="8"/>
    </row>
    <row r="220" spans="1:6">
      <c r="A220" s="8"/>
      <c r="B220" s="8"/>
      <c r="C220" s="8"/>
      <c r="D220" s="8"/>
      <c r="E220" s="8"/>
      <c r="F220" s="8"/>
    </row>
    <row r="221" spans="1:6">
      <c r="A221" s="8"/>
      <c r="B221" s="8"/>
      <c r="C221" s="8"/>
      <c r="D221" s="8"/>
      <c r="E221" s="8"/>
      <c r="F221" s="8"/>
    </row>
    <row r="222" spans="1:6">
      <c r="A222" s="8"/>
      <c r="B222" s="8"/>
      <c r="C222" s="8"/>
      <c r="D222" s="8"/>
      <c r="E222" s="8"/>
      <c r="F222" s="8"/>
    </row>
    <row r="223" spans="1:6">
      <c r="A223" s="8"/>
      <c r="B223" s="8"/>
      <c r="C223" s="8"/>
      <c r="D223" s="8"/>
      <c r="E223" s="8"/>
      <c r="F223" s="8"/>
    </row>
    <row r="224" spans="1:6">
      <c r="A224" s="8"/>
      <c r="B224" s="8"/>
      <c r="C224" s="8"/>
      <c r="D224" s="8"/>
      <c r="E224" s="8"/>
      <c r="F224" s="8"/>
    </row>
    <row r="225" spans="1:6">
      <c r="A225" s="8"/>
      <c r="B225" s="8"/>
      <c r="C225" s="8"/>
      <c r="D225" s="8"/>
      <c r="E225" s="8"/>
      <c r="F225" s="8"/>
    </row>
    <row r="226" spans="1:6">
      <c r="A226" s="8"/>
      <c r="B226" s="8"/>
      <c r="C226" s="8"/>
      <c r="D226" s="8"/>
      <c r="E226" s="8"/>
      <c r="F226" s="8"/>
    </row>
    <row r="227" spans="1:6">
      <c r="A227" s="8"/>
      <c r="B227" s="8"/>
      <c r="C227" s="8"/>
      <c r="D227" s="8"/>
      <c r="E227" s="8"/>
      <c r="F227" s="8"/>
    </row>
    <row r="228" spans="1:6">
      <c r="A228" s="8"/>
      <c r="B228" s="8"/>
      <c r="C228" s="8"/>
      <c r="D228" s="8"/>
      <c r="E228" s="8"/>
      <c r="F228" s="8"/>
    </row>
    <row r="229" spans="1:6">
      <c r="A229" s="8"/>
      <c r="B229" s="8"/>
      <c r="C229" s="8"/>
      <c r="D229" s="8"/>
      <c r="E229" s="8"/>
      <c r="F229" s="8"/>
    </row>
    <row r="230" spans="1:6">
      <c r="A230" s="8"/>
      <c r="B230" s="8"/>
      <c r="C230" s="8"/>
      <c r="D230" s="8"/>
      <c r="E230" s="8"/>
      <c r="F230" s="8"/>
    </row>
    <row r="231" spans="1:6">
      <c r="A231" s="8"/>
      <c r="B231" s="8"/>
      <c r="C231" s="8"/>
      <c r="D231" s="8"/>
      <c r="E231" s="8"/>
      <c r="F231" s="8"/>
    </row>
    <row r="232" spans="1:6">
      <c r="A232" s="8"/>
      <c r="B232" s="8"/>
      <c r="C232" s="8"/>
      <c r="D232" s="8"/>
      <c r="E232" s="8"/>
      <c r="F232" s="8"/>
    </row>
    <row r="233" spans="1:6">
      <c r="A233" s="8"/>
      <c r="B233" s="8"/>
      <c r="C233" s="8"/>
      <c r="D233" s="8"/>
      <c r="E233" s="8"/>
      <c r="F233" s="8"/>
    </row>
    <row r="234" spans="1:6">
      <c r="A234" s="8"/>
      <c r="B234" s="8"/>
      <c r="C234" s="8"/>
      <c r="D234" s="8"/>
      <c r="E234" s="8"/>
      <c r="F234" s="8"/>
    </row>
    <row r="235" spans="1:6">
      <c r="A235" s="8"/>
      <c r="B235" s="8"/>
      <c r="C235" s="8"/>
      <c r="D235" s="8"/>
      <c r="E235" s="8"/>
      <c r="F235" s="8"/>
    </row>
    <row r="236" spans="1:6">
      <c r="A236" s="8"/>
      <c r="B236" s="8"/>
      <c r="C236" s="8"/>
      <c r="D236" s="8"/>
      <c r="E236" s="8"/>
      <c r="F236" s="8"/>
    </row>
    <row r="237" spans="1:6">
      <c r="A237" s="8"/>
      <c r="B237" s="8"/>
      <c r="C237" s="8"/>
      <c r="D237" s="8"/>
      <c r="E237" s="8"/>
      <c r="F237" s="8"/>
    </row>
    <row r="238" spans="1:6">
      <c r="A238" s="8"/>
      <c r="B238" s="8"/>
      <c r="C238" s="8"/>
      <c r="D238" s="8"/>
      <c r="E238" s="8"/>
      <c r="F238" s="8"/>
    </row>
    <row r="239" spans="1:6">
      <c r="A239" s="8"/>
      <c r="B239" s="8"/>
      <c r="C239" s="8"/>
      <c r="D239" s="8"/>
      <c r="E239" s="8"/>
      <c r="F239" s="8"/>
    </row>
    <row r="240" spans="1:6">
      <c r="A240" s="8"/>
      <c r="B240" s="8"/>
      <c r="C240" s="8"/>
      <c r="D240" s="8"/>
      <c r="E240" s="8"/>
      <c r="F240" s="8"/>
    </row>
    <row r="241" spans="1:6">
      <c r="A241" s="8"/>
      <c r="B241" s="8"/>
      <c r="C241" s="8"/>
      <c r="D241" s="8"/>
      <c r="E241" s="8"/>
      <c r="F241" s="8"/>
    </row>
    <row r="242" spans="1:6">
      <c r="A242" s="8"/>
      <c r="B242" s="8"/>
      <c r="C242" s="8"/>
      <c r="D242" s="8"/>
      <c r="E242" s="8"/>
      <c r="F242" s="8"/>
    </row>
    <row r="243" spans="1:6">
      <c r="A243" s="8"/>
      <c r="B243" s="8"/>
      <c r="C243" s="8"/>
      <c r="D243" s="8"/>
      <c r="E243" s="8"/>
      <c r="F243" s="8"/>
    </row>
    <row r="244" spans="1:6">
      <c r="A244" s="8"/>
      <c r="B244" s="8"/>
      <c r="C244" s="8"/>
      <c r="D244" s="8"/>
      <c r="E244" s="8"/>
      <c r="F244" s="8"/>
    </row>
    <row r="245" spans="1:6">
      <c r="A245" s="8"/>
      <c r="B245" s="8"/>
      <c r="C245" s="8"/>
      <c r="D245" s="8"/>
      <c r="E245" s="8"/>
      <c r="F245" s="8"/>
    </row>
    <row r="246" spans="1:6">
      <c r="A246" s="8"/>
      <c r="B246" s="8"/>
      <c r="C246" s="8"/>
      <c r="D246" s="8"/>
      <c r="E246" s="8"/>
      <c r="F246" s="8"/>
    </row>
    <row r="247" spans="1:6">
      <c r="A247" s="8"/>
      <c r="B247" s="8"/>
      <c r="C247" s="8"/>
      <c r="D247" s="8"/>
      <c r="E247" s="8"/>
      <c r="F247" s="8"/>
    </row>
    <row r="248" spans="1:6">
      <c r="A248" s="8"/>
      <c r="B248" s="8"/>
      <c r="C248" s="8"/>
      <c r="D248" s="8"/>
      <c r="E248" s="8"/>
      <c r="F248" s="8"/>
    </row>
    <row r="249" spans="1:6">
      <c r="A249" s="8"/>
      <c r="B249" s="8"/>
      <c r="C249" s="8"/>
      <c r="D249" s="8"/>
      <c r="E249" s="8"/>
      <c r="F249" s="8"/>
    </row>
    <row r="250" spans="1:6">
      <c r="A250" s="8"/>
      <c r="B250" s="8"/>
      <c r="C250" s="8"/>
      <c r="D250" s="8"/>
      <c r="E250" s="8"/>
      <c r="F250" s="8"/>
    </row>
    <row r="251" spans="1:6">
      <c r="A251" s="8"/>
      <c r="B251" s="8"/>
      <c r="C251" s="8"/>
      <c r="D251" s="8"/>
      <c r="E251" s="8"/>
      <c r="F251" s="8"/>
    </row>
    <row r="252" spans="1:6">
      <c r="A252" s="8"/>
      <c r="B252" s="8"/>
      <c r="C252" s="8"/>
      <c r="D252" s="8"/>
      <c r="E252" s="8"/>
      <c r="F252" s="8"/>
    </row>
    <row r="253" spans="1:6">
      <c r="A253" s="8"/>
      <c r="B253" s="8"/>
      <c r="C253" s="8"/>
      <c r="D253" s="8"/>
      <c r="E253" s="8"/>
      <c r="F253" s="8"/>
    </row>
    <row r="254" spans="1:6">
      <c r="A254" s="8"/>
      <c r="B254" s="8"/>
      <c r="C254" s="8"/>
      <c r="D254" s="8"/>
      <c r="E254" s="8"/>
      <c r="F254" s="8"/>
    </row>
    <row r="255" spans="1:6">
      <c r="A255" s="8"/>
      <c r="B255" s="8"/>
      <c r="C255" s="8"/>
      <c r="D255" s="8"/>
      <c r="E255" s="8"/>
      <c r="F255" s="8"/>
    </row>
    <row r="256" spans="1:6">
      <c r="A256" s="8"/>
      <c r="B256" s="8"/>
      <c r="C256" s="8"/>
      <c r="D256" s="8"/>
      <c r="E256" s="8"/>
      <c r="F256" s="8"/>
    </row>
    <row r="257" spans="1:6">
      <c r="A257" s="8"/>
      <c r="B257" s="8"/>
      <c r="C257" s="8"/>
      <c r="D257" s="8"/>
      <c r="E257" s="8"/>
      <c r="F257" s="8"/>
    </row>
    <row r="258" spans="1:6">
      <c r="A258" s="8"/>
      <c r="B258" s="8"/>
      <c r="C258" s="8"/>
      <c r="D258" s="8"/>
      <c r="E258" s="8"/>
      <c r="F258" s="8"/>
    </row>
    <row r="259" spans="1:6">
      <c r="A259" s="8"/>
      <c r="B259" s="8"/>
      <c r="C259" s="8"/>
      <c r="D259" s="8"/>
      <c r="E259" s="8"/>
      <c r="F259" s="8"/>
    </row>
    <row r="260" spans="1:6">
      <c r="A260" s="8"/>
      <c r="B260" s="8"/>
      <c r="C260" s="8"/>
      <c r="D260" s="8"/>
      <c r="E260" s="8"/>
      <c r="F260" s="8"/>
    </row>
    <row r="261" spans="1:6">
      <c r="A261" s="8"/>
      <c r="B261" s="8"/>
      <c r="C261" s="8"/>
      <c r="D261" s="8"/>
      <c r="E261" s="8"/>
      <c r="F261" s="8"/>
    </row>
    <row r="262" spans="1:6">
      <c r="A262" s="8"/>
      <c r="B262" s="8"/>
      <c r="C262" s="8"/>
      <c r="D262" s="8"/>
      <c r="E262" s="8"/>
      <c r="F262" s="8"/>
    </row>
    <row r="263" spans="1:6">
      <c r="A263" s="8"/>
      <c r="B263" s="8"/>
      <c r="C263" s="8"/>
      <c r="D263" s="8"/>
      <c r="E263" s="8"/>
      <c r="F263" s="8"/>
    </row>
    <row r="264" spans="1:6">
      <c r="A264" s="8"/>
      <c r="B264" s="8"/>
      <c r="C264" s="8"/>
      <c r="D264" s="8"/>
      <c r="E264" s="8"/>
      <c r="F264" s="8"/>
    </row>
    <row r="265" spans="1:6">
      <c r="A265" s="8"/>
      <c r="B265" s="8"/>
      <c r="C265" s="8"/>
      <c r="D265" s="8"/>
      <c r="E265" s="8"/>
      <c r="F265" s="8"/>
    </row>
    <row r="266" spans="1:6">
      <c r="A266" s="8"/>
      <c r="B266" s="8"/>
      <c r="C266" s="8"/>
      <c r="D266" s="8"/>
      <c r="E266" s="8"/>
      <c r="F266" s="8"/>
    </row>
    <row r="267" spans="1:6">
      <c r="A267" s="8"/>
      <c r="B267" s="8"/>
      <c r="C267" s="8"/>
      <c r="D267" s="8"/>
      <c r="E267" s="8"/>
      <c r="F267" s="8"/>
    </row>
    <row r="268" spans="1:6">
      <c r="A268" s="8"/>
      <c r="B268" s="8"/>
      <c r="C268" s="8"/>
      <c r="D268" s="8"/>
      <c r="E268" s="8"/>
      <c r="F268" s="8"/>
    </row>
    <row r="269" spans="1:6">
      <c r="A269" s="8"/>
      <c r="B269" s="8"/>
      <c r="C269" s="8"/>
      <c r="D269" s="8"/>
      <c r="E269" s="8"/>
      <c r="F269" s="8"/>
    </row>
    <row r="270" spans="1:6">
      <c r="A270" s="8"/>
      <c r="B270" s="8"/>
      <c r="C270" s="8"/>
      <c r="D270" s="8"/>
      <c r="E270" s="8"/>
      <c r="F270" s="8"/>
    </row>
    <row r="271" spans="1:6">
      <c r="A271" s="8"/>
      <c r="B271" s="8"/>
      <c r="C271" s="8"/>
      <c r="D271" s="8"/>
      <c r="E271" s="8"/>
      <c r="F271" s="8"/>
    </row>
    <row r="272" spans="1:6">
      <c r="A272" s="8"/>
      <c r="B272" s="8"/>
      <c r="C272" s="8"/>
      <c r="D272" s="8"/>
      <c r="E272" s="8"/>
      <c r="F272" s="8"/>
    </row>
    <row r="273" spans="1:6">
      <c r="A273" s="8"/>
      <c r="B273" s="8"/>
      <c r="C273" s="8"/>
      <c r="D273" s="8"/>
      <c r="E273" s="8"/>
      <c r="F273" s="8"/>
    </row>
    <row r="274" spans="1:6">
      <c r="A274" s="8"/>
      <c r="B274" s="8"/>
      <c r="C274" s="8"/>
      <c r="D274" s="8"/>
      <c r="E274" s="8"/>
      <c r="F274" s="8"/>
    </row>
    <row r="275" spans="1:6">
      <c r="A275" s="8"/>
      <c r="B275" s="8"/>
      <c r="C275" s="8"/>
      <c r="D275" s="8"/>
      <c r="E275" s="8"/>
      <c r="F275" s="8"/>
    </row>
    <row r="276" spans="1:6">
      <c r="A276" s="8"/>
      <c r="B276" s="8"/>
      <c r="C276" s="8"/>
      <c r="D276" s="8"/>
      <c r="E276" s="8"/>
      <c r="F276" s="8"/>
    </row>
    <row r="277" spans="1:6">
      <c r="A277" s="8"/>
      <c r="B277" s="8"/>
      <c r="C277" s="8"/>
      <c r="D277" s="8"/>
      <c r="E277" s="8"/>
      <c r="F277" s="8"/>
    </row>
    <row r="278" spans="1:6">
      <c r="A278" s="8"/>
      <c r="B278" s="8"/>
      <c r="C278" s="8"/>
      <c r="D278" s="8"/>
      <c r="E278" s="8"/>
      <c r="F278" s="8"/>
    </row>
    <row r="279" spans="1:6">
      <c r="A279" s="8"/>
      <c r="B279" s="8"/>
      <c r="C279" s="8"/>
      <c r="D279" s="8"/>
      <c r="E279" s="8"/>
      <c r="F279" s="8"/>
    </row>
    <row r="280" spans="1:6">
      <c r="A280" s="8"/>
      <c r="B280" s="8"/>
      <c r="C280" s="8"/>
      <c r="D280" s="8"/>
      <c r="E280" s="8"/>
      <c r="F280" s="8"/>
    </row>
    <row r="281" spans="1:6">
      <c r="A281" s="8"/>
      <c r="B281" s="8"/>
      <c r="C281" s="8"/>
      <c r="D281" s="8"/>
      <c r="E281" s="8"/>
      <c r="F281" s="8"/>
    </row>
    <row r="282" spans="1:6">
      <c r="A282" s="8"/>
      <c r="B282" s="8"/>
      <c r="C282" s="8"/>
      <c r="D282" s="8"/>
      <c r="E282" s="8"/>
      <c r="F282" s="8"/>
    </row>
    <row r="283" spans="1:6">
      <c r="A283" s="8"/>
      <c r="B283" s="8"/>
      <c r="C283" s="8"/>
      <c r="D283" s="8"/>
      <c r="E283" s="8"/>
      <c r="F283" s="8"/>
    </row>
    <row r="284" spans="1:6">
      <c r="A284" s="8"/>
      <c r="B284" s="8"/>
      <c r="C284" s="8"/>
      <c r="D284" s="8"/>
      <c r="E284" s="8"/>
      <c r="F284" s="8"/>
    </row>
    <row r="285" spans="1:6">
      <c r="A285" s="8"/>
      <c r="B285" s="8"/>
      <c r="C285" s="8"/>
      <c r="D285" s="8"/>
      <c r="E285" s="8"/>
      <c r="F285" s="8"/>
    </row>
    <row r="286" spans="1:6">
      <c r="A286" s="8"/>
      <c r="B286" s="8"/>
      <c r="C286" s="8"/>
      <c r="D286" s="8"/>
      <c r="E286" s="8"/>
      <c r="F286" s="8"/>
    </row>
    <row r="287" spans="1:6">
      <c r="A287" s="8"/>
      <c r="B287" s="8"/>
      <c r="C287" s="8"/>
      <c r="D287" s="8"/>
      <c r="E287" s="8"/>
      <c r="F287" s="8"/>
    </row>
    <row r="288" spans="1:6">
      <c r="A288" s="8"/>
      <c r="B288" s="8"/>
      <c r="C288" s="8"/>
      <c r="D288" s="8"/>
      <c r="E288" s="8"/>
      <c r="F288" s="8"/>
    </row>
    <row r="289" spans="1:6">
      <c r="A289" s="8"/>
      <c r="B289" s="8"/>
      <c r="C289" s="8"/>
      <c r="D289" s="8"/>
      <c r="E289" s="8"/>
      <c r="F289" s="8"/>
    </row>
    <row r="290" spans="1:6">
      <c r="A290" s="8"/>
      <c r="B290" s="8"/>
      <c r="C290" s="8"/>
      <c r="D290" s="8"/>
      <c r="E290" s="8"/>
      <c r="F290" s="8"/>
    </row>
    <row r="291" spans="1:6">
      <c r="A291" s="8"/>
      <c r="B291" s="8"/>
      <c r="C291" s="8"/>
      <c r="D291" s="8"/>
      <c r="E291" s="8"/>
      <c r="F291" s="8"/>
    </row>
    <row r="292" spans="1:6">
      <c r="A292" s="8"/>
      <c r="B292" s="8"/>
      <c r="C292" s="8"/>
      <c r="D292" s="8"/>
      <c r="E292" s="8"/>
      <c r="F292" s="8"/>
    </row>
    <row r="293" spans="1:6">
      <c r="A293" s="8"/>
      <c r="B293" s="8"/>
      <c r="C293" s="8"/>
      <c r="D293" s="8"/>
      <c r="E293" s="8"/>
      <c r="F293" s="8"/>
    </row>
    <row r="294" spans="1:6">
      <c r="A294" s="8"/>
      <c r="B294" s="8"/>
      <c r="C294" s="8"/>
      <c r="D294" s="8"/>
      <c r="E294" s="8"/>
      <c r="F294" s="8"/>
    </row>
    <row r="295" spans="1:6">
      <c r="A295" s="8"/>
      <c r="B295" s="8"/>
      <c r="C295" s="8"/>
      <c r="D295" s="8"/>
      <c r="E295" s="8"/>
      <c r="F295" s="8"/>
    </row>
    <row r="296" spans="1:6">
      <c r="A296" s="8"/>
      <c r="B296" s="8"/>
      <c r="C296" s="8"/>
      <c r="D296" s="8"/>
      <c r="E296" s="8"/>
      <c r="F296" s="8"/>
    </row>
    <row r="297" spans="1:6">
      <c r="A297" s="8"/>
      <c r="B297" s="8"/>
      <c r="C297" s="8"/>
      <c r="D297" s="8"/>
      <c r="E297" s="8"/>
      <c r="F297" s="8"/>
    </row>
    <row r="298" spans="1:6">
      <c r="A298" s="8"/>
      <c r="B298" s="8"/>
      <c r="C298" s="8"/>
      <c r="D298" s="8"/>
      <c r="E298" s="8"/>
      <c r="F298" s="8"/>
    </row>
    <row r="299" spans="1:6">
      <c r="A299" s="8"/>
      <c r="B299" s="8"/>
      <c r="C299" s="8"/>
      <c r="D299" s="8"/>
      <c r="E299" s="8"/>
      <c r="F299" s="8"/>
    </row>
    <row r="300" spans="1:6">
      <c r="A300" s="8"/>
      <c r="B300" s="8"/>
      <c r="C300" s="8"/>
      <c r="D300" s="8"/>
      <c r="E300" s="8"/>
      <c r="F300" s="8"/>
    </row>
    <row r="301" spans="1:6">
      <c r="A301" s="8"/>
      <c r="B301" s="8"/>
      <c r="C301" s="8"/>
      <c r="D301" s="8"/>
      <c r="E301" s="8"/>
      <c r="F301" s="8"/>
    </row>
    <row r="302" spans="1:6">
      <c r="A302" s="8"/>
      <c r="B302" s="8"/>
      <c r="C302" s="8"/>
      <c r="D302" s="8"/>
      <c r="E302" s="8"/>
      <c r="F302" s="8"/>
    </row>
    <row r="303" spans="1:6">
      <c r="A303" s="8"/>
      <c r="B303" s="8"/>
      <c r="C303" s="8"/>
      <c r="D303" s="8"/>
      <c r="E303" s="8"/>
      <c r="F303" s="8"/>
    </row>
    <row r="304" spans="1:6">
      <c r="A304" s="8"/>
      <c r="B304" s="8"/>
      <c r="C304" s="8"/>
      <c r="D304" s="8"/>
      <c r="E304" s="8"/>
      <c r="F304" s="8"/>
    </row>
    <row r="305" spans="1:6">
      <c r="A305" s="8"/>
      <c r="B305" s="8"/>
      <c r="C305" s="8"/>
      <c r="D305" s="8"/>
      <c r="E305" s="8"/>
      <c r="F305" s="8"/>
    </row>
    <row r="306" spans="1:6">
      <c r="A306" s="8"/>
      <c r="B306" s="8"/>
      <c r="C306" s="8"/>
      <c r="D306" s="8"/>
      <c r="E306" s="8"/>
      <c r="F306" s="8"/>
    </row>
    <row r="307" spans="1:6">
      <c r="A307" s="8"/>
      <c r="B307" s="8"/>
      <c r="C307" s="8"/>
      <c r="D307" s="8"/>
      <c r="E307" s="8"/>
      <c r="F307" s="8"/>
    </row>
    <row r="308" spans="1:6">
      <c r="A308" s="8"/>
      <c r="B308" s="8"/>
      <c r="C308" s="8"/>
      <c r="D308" s="8"/>
      <c r="E308" s="8"/>
      <c r="F308" s="8"/>
    </row>
    <row r="309" spans="1:6">
      <c r="A309" s="8"/>
      <c r="B309" s="8"/>
      <c r="C309" s="8"/>
      <c r="D309" s="8"/>
      <c r="E309" s="8"/>
      <c r="F309" s="8"/>
    </row>
    <row r="310" spans="1:6">
      <c r="A310" s="8"/>
      <c r="B310" s="8"/>
      <c r="C310" s="8"/>
      <c r="D310" s="8"/>
      <c r="E310" s="8"/>
      <c r="F310" s="8"/>
    </row>
    <row r="311" spans="1:6">
      <c r="A311" s="8"/>
      <c r="B311" s="8"/>
      <c r="C311" s="8"/>
      <c r="D311" s="8"/>
      <c r="E311" s="8"/>
      <c r="F311" s="8"/>
    </row>
    <row r="312" spans="1:6">
      <c r="A312" s="8"/>
      <c r="B312" s="8"/>
      <c r="C312" s="8"/>
      <c r="D312" s="8"/>
      <c r="E312" s="8"/>
      <c r="F312" s="8"/>
    </row>
    <row r="313" spans="1:6">
      <c r="A313" s="8"/>
      <c r="B313" s="8"/>
      <c r="C313" s="8"/>
      <c r="D313" s="8"/>
      <c r="E313" s="8"/>
      <c r="F313" s="8"/>
    </row>
    <row r="314" spans="1:6">
      <c r="A314" s="8"/>
      <c r="B314" s="8"/>
      <c r="C314" s="8"/>
      <c r="D314" s="8"/>
      <c r="E314" s="8"/>
      <c r="F314" s="8"/>
    </row>
    <row r="315" spans="1:6">
      <c r="A315" s="8"/>
      <c r="B315" s="8"/>
      <c r="C315" s="8"/>
      <c r="D315" s="8"/>
      <c r="E315" s="8"/>
      <c r="F315" s="8"/>
    </row>
    <row r="316" spans="1:6">
      <c r="A316" s="8"/>
      <c r="B316" s="8"/>
      <c r="C316" s="8"/>
      <c r="D316" s="8"/>
      <c r="E316" s="8"/>
      <c r="F316" s="8"/>
    </row>
    <row r="317" spans="1:6">
      <c r="A317" s="8"/>
      <c r="B317" s="8"/>
      <c r="C317" s="8"/>
      <c r="D317" s="8"/>
      <c r="E317" s="8"/>
      <c r="F317" s="8"/>
    </row>
    <row r="318" spans="1:6">
      <c r="A318" s="8"/>
      <c r="B318" s="8"/>
      <c r="C318" s="8"/>
      <c r="D318" s="8"/>
      <c r="E318" s="8"/>
      <c r="F318" s="8"/>
    </row>
    <row r="319" spans="1:6">
      <c r="A319" s="8"/>
      <c r="B319" s="8"/>
      <c r="C319" s="8"/>
      <c r="D319" s="8"/>
      <c r="E319" s="8"/>
      <c r="F319" s="8"/>
    </row>
    <row r="320" spans="1:6">
      <c r="A320" s="8"/>
      <c r="B320" s="8"/>
      <c r="C320" s="8"/>
      <c r="D320" s="8"/>
      <c r="E320" s="8"/>
      <c r="F320" s="8"/>
    </row>
    <row r="321" spans="1:6">
      <c r="A321" s="8"/>
      <c r="B321" s="8"/>
      <c r="C321" s="8"/>
      <c r="D321" s="8"/>
      <c r="E321" s="8"/>
      <c r="F321" s="8"/>
    </row>
    <row r="322" spans="1:6">
      <c r="A322" s="8"/>
      <c r="B322" s="8"/>
      <c r="C322" s="8"/>
      <c r="D322" s="8"/>
      <c r="E322" s="8"/>
      <c r="F322" s="8"/>
    </row>
    <row r="323" spans="1:6">
      <c r="A323" s="8"/>
      <c r="B323" s="8"/>
      <c r="C323" s="8"/>
      <c r="D323" s="8"/>
      <c r="E323" s="8"/>
      <c r="F323" s="8"/>
    </row>
    <row r="324" spans="1:6">
      <c r="A324" s="8"/>
      <c r="B324" s="8"/>
      <c r="C324" s="8"/>
      <c r="D324" s="8"/>
      <c r="E324" s="8"/>
      <c r="F324" s="8"/>
    </row>
    <row r="325" spans="1:6">
      <c r="A325" s="8"/>
      <c r="B325" s="8"/>
      <c r="C325" s="8"/>
      <c r="D325" s="8"/>
      <c r="E325" s="8"/>
      <c r="F325" s="8"/>
    </row>
    <row r="326" spans="1:6">
      <c r="A326" s="8"/>
      <c r="B326" s="8"/>
      <c r="C326" s="8"/>
      <c r="D326" s="8"/>
      <c r="E326" s="8"/>
      <c r="F326" s="8"/>
    </row>
    <row r="327" spans="1:6">
      <c r="A327" s="8"/>
      <c r="B327" s="8"/>
      <c r="C327" s="8"/>
      <c r="D327" s="8"/>
      <c r="E327" s="8"/>
      <c r="F327" s="8"/>
    </row>
    <row r="328" spans="1:6">
      <c r="A328" s="8"/>
      <c r="B328" s="8"/>
      <c r="C328" s="8"/>
      <c r="D328" s="8"/>
      <c r="E328" s="8"/>
      <c r="F328" s="8"/>
    </row>
    <row r="329" spans="1:6">
      <c r="A329" s="8"/>
      <c r="B329" s="8"/>
      <c r="C329" s="8"/>
      <c r="D329" s="8"/>
      <c r="E329" s="8"/>
      <c r="F329" s="8"/>
    </row>
    <row r="330" spans="1:6">
      <c r="A330" s="8"/>
      <c r="B330" s="8"/>
      <c r="C330" s="8"/>
      <c r="D330" s="8"/>
      <c r="E330" s="8"/>
      <c r="F330" s="8"/>
    </row>
    <row r="331" spans="1:6">
      <c r="A331" s="8"/>
      <c r="B331" s="8"/>
      <c r="C331" s="8"/>
      <c r="D331" s="8"/>
      <c r="E331" s="8"/>
      <c r="F331" s="8"/>
    </row>
    <row r="332" spans="1:6">
      <c r="A332" s="8"/>
      <c r="B332" s="8"/>
      <c r="C332" s="8"/>
      <c r="D332" s="8"/>
      <c r="E332" s="8"/>
      <c r="F332" s="8"/>
    </row>
    <row r="333" spans="1:6">
      <c r="A333" s="8"/>
      <c r="B333" s="8"/>
      <c r="C333" s="8"/>
      <c r="D333" s="8"/>
      <c r="E333" s="8"/>
      <c r="F333" s="8"/>
    </row>
    <row r="334" spans="1:6">
      <c r="A334" s="8"/>
      <c r="B334" s="8"/>
      <c r="C334" s="8"/>
      <c r="D334" s="8"/>
      <c r="E334" s="8"/>
      <c r="F334" s="8"/>
    </row>
    <row r="335" spans="1:6">
      <c r="A335" s="8"/>
      <c r="B335" s="8"/>
      <c r="C335" s="8"/>
      <c r="D335" s="8"/>
      <c r="E335" s="8"/>
      <c r="F335" s="8"/>
    </row>
    <row r="336" spans="1:6">
      <c r="A336" s="8"/>
      <c r="B336" s="8"/>
      <c r="C336" s="8"/>
      <c r="D336" s="8"/>
      <c r="E336" s="8"/>
      <c r="F336" s="8"/>
    </row>
    <row r="337" spans="1:6">
      <c r="A337" s="8"/>
      <c r="B337" s="8"/>
      <c r="C337" s="8"/>
      <c r="D337" s="8"/>
      <c r="E337" s="8"/>
      <c r="F337" s="8"/>
    </row>
    <row r="338" spans="1:6">
      <c r="A338" s="8"/>
      <c r="B338" s="8"/>
      <c r="C338" s="8"/>
      <c r="D338" s="8"/>
      <c r="E338" s="8"/>
      <c r="F338" s="8"/>
    </row>
    <row r="339" spans="1:6">
      <c r="A339" s="8"/>
      <c r="B339" s="8"/>
      <c r="C339" s="8"/>
      <c r="D339" s="8"/>
      <c r="E339" s="8"/>
      <c r="F339" s="8"/>
    </row>
    <row r="340" spans="1:6">
      <c r="A340" s="8"/>
      <c r="B340" s="8"/>
      <c r="C340" s="8"/>
      <c r="D340" s="8"/>
      <c r="E340" s="8"/>
      <c r="F340" s="8"/>
    </row>
    <row r="341" spans="1:6">
      <c r="A341" s="8"/>
      <c r="B341" s="8"/>
      <c r="C341" s="8"/>
      <c r="D341" s="8"/>
      <c r="E341" s="8"/>
      <c r="F341" s="8"/>
    </row>
    <row r="342" spans="1:6">
      <c r="A342" s="8"/>
      <c r="B342" s="8"/>
      <c r="C342" s="8"/>
      <c r="D342" s="8"/>
      <c r="E342" s="8"/>
      <c r="F342" s="8"/>
    </row>
    <row r="343" spans="1:6">
      <c r="A343" s="8"/>
      <c r="B343" s="8"/>
      <c r="C343" s="8"/>
      <c r="D343" s="8"/>
      <c r="E343" s="8"/>
      <c r="F343" s="8"/>
    </row>
    <row r="344" spans="1:6">
      <c r="A344" s="8"/>
      <c r="B344" s="8"/>
      <c r="C344" s="8"/>
      <c r="D344" s="8"/>
      <c r="E344" s="8"/>
      <c r="F344" s="8"/>
    </row>
    <row r="345" spans="1:6">
      <c r="A345" s="8"/>
      <c r="B345" s="8"/>
      <c r="C345" s="8"/>
      <c r="D345" s="8"/>
      <c r="E345" s="8"/>
      <c r="F345" s="8"/>
    </row>
    <row r="346" spans="1:6">
      <c r="A346" s="8"/>
      <c r="B346" s="8"/>
      <c r="C346" s="8"/>
      <c r="D346" s="8"/>
      <c r="E346" s="8"/>
      <c r="F346" s="8"/>
    </row>
    <row r="347" spans="1:6">
      <c r="A347" s="8"/>
      <c r="B347" s="8"/>
      <c r="C347" s="8"/>
      <c r="D347" s="8"/>
      <c r="E347" s="8"/>
      <c r="F347" s="8"/>
    </row>
    <row r="348" spans="1:6">
      <c r="A348" s="8"/>
      <c r="B348" s="8"/>
      <c r="C348" s="8"/>
      <c r="D348" s="8"/>
      <c r="E348" s="8"/>
      <c r="F348" s="8"/>
    </row>
    <row r="349" spans="1:6">
      <c r="A349" s="8"/>
      <c r="B349" s="8"/>
      <c r="C349" s="8"/>
      <c r="D349" s="8"/>
      <c r="E349" s="8"/>
      <c r="F349" s="8"/>
    </row>
    <row r="350" spans="1:6">
      <c r="A350" s="8"/>
      <c r="B350" s="8"/>
      <c r="C350" s="8"/>
      <c r="D350" s="8"/>
      <c r="E350" s="8"/>
      <c r="F350" s="8"/>
    </row>
    <row r="351" spans="1:6">
      <c r="A351" s="8"/>
      <c r="B351" s="8"/>
      <c r="C351" s="8"/>
      <c r="D351" s="8"/>
      <c r="E351" s="8"/>
      <c r="F351" s="8"/>
    </row>
    <row r="352" spans="1:6">
      <c r="A352" s="8"/>
      <c r="B352" s="8"/>
      <c r="C352" s="8"/>
      <c r="D352" s="8"/>
      <c r="E352" s="8"/>
      <c r="F352" s="8"/>
    </row>
    <row r="353" spans="1:6">
      <c r="A353" s="8"/>
      <c r="B353" s="8"/>
      <c r="C353" s="8"/>
      <c r="D353" s="8"/>
      <c r="E353" s="8"/>
      <c r="F353" s="8"/>
    </row>
    <row r="354" spans="1:6">
      <c r="A354" s="8"/>
      <c r="B354" s="8"/>
      <c r="C354" s="8"/>
      <c r="D354" s="8"/>
      <c r="E354" s="8"/>
      <c r="F354" s="8"/>
    </row>
    <row r="355" spans="1:6">
      <c r="A355" s="8"/>
      <c r="B355" s="8"/>
      <c r="C355" s="8"/>
      <c r="D355" s="8"/>
      <c r="E355" s="8"/>
      <c r="F355" s="8"/>
    </row>
    <row r="356" spans="1:6">
      <c r="A356" s="8"/>
      <c r="B356" s="8"/>
      <c r="C356" s="8"/>
      <c r="D356" s="8"/>
      <c r="E356" s="8"/>
      <c r="F356" s="8"/>
    </row>
    <row r="357" spans="1:6">
      <c r="A357" s="8"/>
      <c r="B357" s="8"/>
      <c r="C357" s="8"/>
      <c r="D357" s="8"/>
      <c r="E357" s="8"/>
      <c r="F357" s="8"/>
    </row>
    <row r="358" spans="1:6">
      <c r="A358" s="8"/>
      <c r="B358" s="8"/>
      <c r="C358" s="8"/>
      <c r="D358" s="8"/>
      <c r="E358" s="8"/>
      <c r="F358" s="8"/>
    </row>
    <row r="359" spans="1:6">
      <c r="A359" s="8"/>
      <c r="B359" s="8"/>
      <c r="C359" s="8"/>
      <c r="D359" s="8"/>
      <c r="E359" s="8"/>
      <c r="F359" s="8"/>
    </row>
    <row r="360" spans="1:6">
      <c r="A360" s="8"/>
      <c r="B360" s="8"/>
      <c r="C360" s="8"/>
      <c r="D360" s="8"/>
      <c r="E360" s="8"/>
      <c r="F360" s="8"/>
    </row>
    <row r="361" spans="1:6">
      <c r="A361" s="8"/>
      <c r="B361" s="8"/>
      <c r="C361" s="8"/>
      <c r="D361" s="8"/>
      <c r="E361" s="8"/>
      <c r="F361" s="8"/>
    </row>
    <row r="362" spans="1:6">
      <c r="A362" s="8"/>
      <c r="B362" s="8"/>
      <c r="C362" s="8"/>
      <c r="D362" s="8"/>
      <c r="E362" s="8"/>
      <c r="F362" s="8"/>
    </row>
    <row r="363" spans="1:6">
      <c r="A363" s="8"/>
      <c r="B363" s="8"/>
      <c r="C363" s="8"/>
      <c r="D363" s="8"/>
      <c r="E363" s="8"/>
      <c r="F363" s="8"/>
    </row>
    <row r="364" spans="1:6">
      <c r="A364" s="8"/>
      <c r="B364" s="8"/>
      <c r="C364" s="8"/>
      <c r="D364" s="8"/>
      <c r="E364" s="8"/>
      <c r="F364" s="8"/>
    </row>
    <row r="365" spans="1:6">
      <c r="A365" s="8"/>
      <c r="B365" s="8"/>
      <c r="C365" s="8"/>
      <c r="D365" s="8"/>
      <c r="E365" s="8"/>
      <c r="F365" s="8"/>
    </row>
    <row r="366" spans="1:6">
      <c r="A366" s="8"/>
      <c r="B366" s="8"/>
      <c r="C366" s="8"/>
      <c r="D366" s="8"/>
      <c r="E366" s="8"/>
      <c r="F366" s="8"/>
    </row>
    <row r="367" spans="1:6">
      <c r="A367" s="8"/>
      <c r="B367" s="8"/>
      <c r="C367" s="8"/>
      <c r="D367" s="8"/>
      <c r="E367" s="8"/>
      <c r="F367" s="8"/>
    </row>
  </sheetData>
  <mergeCells count="6">
    <mergeCell ref="A6:B7"/>
    <mergeCell ref="A50:B51"/>
    <mergeCell ref="C7:E7"/>
    <mergeCell ref="E6:F6"/>
    <mergeCell ref="E50:F50"/>
    <mergeCell ref="C51:E51"/>
  </mergeCells>
  <phoneticPr fontId="0" type="noConversion"/>
  <pageMargins left="0.39370078740157483" right="0.39370078740157483" top="0.51181102362204722" bottom="0.51181102362204722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workbookViewId="0"/>
  </sheetViews>
  <sheetFormatPr defaultRowHeight="12.75"/>
  <cols>
    <col min="1" max="1" width="31.85546875" customWidth="1"/>
    <col min="2" max="2" width="1.7109375" customWidth="1"/>
    <col min="3" max="6" width="15.85546875" customWidth="1"/>
  </cols>
  <sheetData>
    <row r="1" spans="1:6" ht="14.25">
      <c r="A1" s="1" t="s">
        <v>405</v>
      </c>
      <c r="B1" s="3"/>
      <c r="C1" s="1"/>
      <c r="D1" s="1"/>
      <c r="E1" s="1"/>
      <c r="F1" s="1"/>
    </row>
    <row r="2" spans="1:6">
      <c r="A2" s="3" t="s">
        <v>404</v>
      </c>
      <c r="B2" s="1"/>
      <c r="C2" s="1"/>
      <c r="D2" s="1"/>
      <c r="E2" s="1"/>
      <c r="F2" s="1"/>
    </row>
    <row r="3" spans="1:6">
      <c r="A3" s="1" t="s">
        <v>71</v>
      </c>
      <c r="B3" s="1"/>
      <c r="C3" s="1"/>
      <c r="D3" s="1"/>
      <c r="E3" s="1"/>
      <c r="F3" s="1"/>
    </row>
    <row r="4" spans="1:6" ht="15.75">
      <c r="A4" s="115" t="s">
        <v>175</v>
      </c>
      <c r="B4" s="1"/>
      <c r="C4" s="1"/>
      <c r="D4" s="1"/>
      <c r="E4" s="1"/>
      <c r="F4" s="1"/>
    </row>
    <row r="5" spans="1:6">
      <c r="A5" s="17" t="s">
        <v>145</v>
      </c>
      <c r="B5" s="1"/>
      <c r="C5" s="1"/>
      <c r="D5" s="1"/>
      <c r="E5" s="1"/>
      <c r="F5" s="1"/>
    </row>
    <row r="6" spans="1:6" ht="8.25" customHeight="1" thickBot="1">
      <c r="A6" s="1"/>
      <c r="B6" s="1"/>
      <c r="C6" s="1"/>
      <c r="D6" s="1"/>
      <c r="E6" s="1"/>
      <c r="F6" s="1"/>
    </row>
    <row r="7" spans="1:6" ht="18" customHeight="1">
      <c r="A7" s="609" t="s">
        <v>58</v>
      </c>
      <c r="B7" s="643"/>
      <c r="C7" s="183">
        <v>2009</v>
      </c>
      <c r="D7" s="49">
        <v>2010</v>
      </c>
      <c r="E7" s="698">
        <v>2011</v>
      </c>
      <c r="F7" s="628"/>
    </row>
    <row r="8" spans="1:6" ht="30.75" customHeight="1" thickBot="1">
      <c r="A8" s="644"/>
      <c r="B8" s="645"/>
      <c r="C8" s="693" t="s">
        <v>219</v>
      </c>
      <c r="D8" s="615"/>
      <c r="E8" s="694"/>
      <c r="F8" s="161" t="s">
        <v>234</v>
      </c>
    </row>
    <row r="9" spans="1:6">
      <c r="A9" s="10"/>
      <c r="B9" s="50"/>
      <c r="C9" s="16"/>
      <c r="D9" s="16"/>
      <c r="E9" s="16"/>
      <c r="F9" s="1"/>
    </row>
    <row r="10" spans="1:6">
      <c r="A10" s="453" t="s">
        <v>57</v>
      </c>
      <c r="B10" s="51" t="s">
        <v>39</v>
      </c>
      <c r="C10" s="457">
        <v>768614.1</v>
      </c>
      <c r="D10" s="457">
        <f>SUM(D13:D43)</f>
        <v>800776.90000000014</v>
      </c>
      <c r="E10" s="538">
        <f>SUM(E13:E43)</f>
        <v>856831.3</v>
      </c>
      <c r="F10" s="530">
        <f>SUM(F13:F43)</f>
        <v>100</v>
      </c>
    </row>
    <row r="11" spans="1:6" ht="13.5">
      <c r="A11" s="494" t="s">
        <v>351</v>
      </c>
      <c r="B11" s="51"/>
      <c r="C11" s="454"/>
      <c r="D11" s="457"/>
      <c r="E11" s="525"/>
      <c r="F11" s="539"/>
    </row>
    <row r="12" spans="1:6">
      <c r="A12" s="453"/>
      <c r="B12" s="51"/>
      <c r="C12" s="221"/>
      <c r="D12" s="221"/>
      <c r="E12" s="525"/>
      <c r="F12" s="540"/>
    </row>
    <row r="13" spans="1:6">
      <c r="A13" s="495" t="s">
        <v>352</v>
      </c>
      <c r="B13" s="52" t="s">
        <v>39</v>
      </c>
      <c r="C13" s="212">
        <v>76558.600000000006</v>
      </c>
      <c r="D13" s="213">
        <v>79448.399999999994</v>
      </c>
      <c r="E13" s="525">
        <v>83760.3</v>
      </c>
      <c r="F13" s="205">
        <f>ROUND(E13/$E$10*100,1)</f>
        <v>9.8000000000000007</v>
      </c>
    </row>
    <row r="14" spans="1:6">
      <c r="A14" s="495"/>
      <c r="B14" s="52"/>
      <c r="C14" s="212"/>
      <c r="D14" s="213"/>
      <c r="E14" s="525"/>
      <c r="F14" s="205"/>
    </row>
    <row r="15" spans="1:6">
      <c r="A15" s="495" t="s">
        <v>353</v>
      </c>
      <c r="B15" s="52" t="s">
        <v>39</v>
      </c>
      <c r="C15" s="212">
        <v>33997.599999999999</v>
      </c>
      <c r="D15" s="213">
        <v>38202.6</v>
      </c>
      <c r="E15" s="525">
        <v>40026.800000000003</v>
      </c>
      <c r="F15" s="205">
        <f>ROUND(E15/$E$10*100,1)</f>
        <v>4.7</v>
      </c>
    </row>
    <row r="16" spans="1:6">
      <c r="A16" s="495"/>
      <c r="B16" s="52"/>
      <c r="C16" s="212"/>
      <c r="D16" s="213"/>
      <c r="E16" s="525"/>
      <c r="F16" s="205"/>
    </row>
    <row r="17" spans="1:6">
      <c r="A17" s="495" t="s">
        <v>354</v>
      </c>
      <c r="B17" s="52" t="s">
        <v>39</v>
      </c>
      <c r="C17" s="212">
        <v>23160.7</v>
      </c>
      <c r="D17" s="213">
        <v>24676.3</v>
      </c>
      <c r="E17" s="525">
        <v>25135.4</v>
      </c>
      <c r="F17" s="205">
        <f>ROUND(E17/$E$10*100,1)</f>
        <v>2.9</v>
      </c>
    </row>
    <row r="18" spans="1:6">
      <c r="A18" s="495"/>
      <c r="B18" s="52"/>
      <c r="C18" s="212"/>
      <c r="D18" s="213"/>
      <c r="E18" s="525"/>
      <c r="F18" s="205"/>
    </row>
    <row r="19" spans="1:6">
      <c r="A19" s="495" t="s">
        <v>355</v>
      </c>
      <c r="B19" s="52" t="s">
        <v>39</v>
      </c>
      <c r="C19" s="212">
        <v>21512.3</v>
      </c>
      <c r="D19" s="213">
        <v>22180.2</v>
      </c>
      <c r="E19" s="525">
        <v>23444.2</v>
      </c>
      <c r="F19" s="205">
        <f>ROUND(E19/$E$10*100,1)</f>
        <v>2.7</v>
      </c>
    </row>
    <row r="20" spans="1:6">
      <c r="A20" s="495"/>
      <c r="B20" s="52"/>
      <c r="C20" s="212"/>
      <c r="D20" s="213"/>
      <c r="E20" s="525"/>
      <c r="F20" s="205"/>
    </row>
    <row r="21" spans="1:6">
      <c r="A21" s="495" t="s">
        <v>356</v>
      </c>
      <c r="B21" s="52" t="s">
        <v>39</v>
      </c>
      <c r="C21" s="212">
        <v>56515.3</v>
      </c>
      <c r="D21" s="213">
        <v>52117.2</v>
      </c>
      <c r="E21" s="525">
        <v>61451.3</v>
      </c>
      <c r="F21" s="205">
        <f>ROUND(E21/$E$10*100,1)</f>
        <v>7.2</v>
      </c>
    </row>
    <row r="22" spans="1:6">
      <c r="A22" s="495"/>
      <c r="B22" s="52"/>
      <c r="C22" s="212"/>
      <c r="D22" s="213"/>
      <c r="E22" s="525"/>
      <c r="F22" s="205"/>
    </row>
    <row r="23" spans="1:6">
      <c r="A23" s="495" t="s">
        <v>357</v>
      </c>
      <c r="B23" s="52" t="s">
        <v>39</v>
      </c>
      <c r="C23" s="212">
        <v>52205</v>
      </c>
      <c r="D23" s="213">
        <v>52731.8</v>
      </c>
      <c r="E23" s="525">
        <v>55643</v>
      </c>
      <c r="F23" s="205">
        <f>ROUND(E23/$E$10*100,1)</f>
        <v>6.5</v>
      </c>
    </row>
    <row r="24" spans="1:6">
      <c r="A24" s="495"/>
      <c r="B24" s="52"/>
      <c r="C24" s="212"/>
      <c r="D24" s="213"/>
      <c r="E24" s="525"/>
      <c r="F24" s="205"/>
    </row>
    <row r="25" spans="1:6">
      <c r="A25" s="495" t="s">
        <v>358</v>
      </c>
      <c r="B25" s="52" t="s">
        <v>39</v>
      </c>
      <c r="C25" s="212">
        <v>114803</v>
      </c>
      <c r="D25" s="213">
        <v>120507.2</v>
      </c>
      <c r="E25" s="525">
        <v>130071.2</v>
      </c>
      <c r="F25" s="205">
        <f>ROUND(E25/$E$10*100,1)</f>
        <v>15.2</v>
      </c>
    </row>
    <row r="26" spans="1:6">
      <c r="A26" s="495"/>
      <c r="B26" s="52"/>
      <c r="C26" s="212"/>
      <c r="D26" s="213"/>
      <c r="E26" s="525"/>
      <c r="F26" s="205"/>
    </row>
    <row r="27" spans="1:6">
      <c r="A27" s="495" t="s">
        <v>359</v>
      </c>
      <c r="B27" s="52" t="s">
        <v>39</v>
      </c>
      <c r="C27" s="212">
        <v>25656.6</v>
      </c>
      <c r="D27" s="213">
        <v>27882.400000000001</v>
      </c>
      <c r="E27" s="525">
        <v>26602.3</v>
      </c>
      <c r="F27" s="205">
        <f>ROUND(E27/$E$10*100,1)</f>
        <v>3.1</v>
      </c>
    </row>
    <row r="28" spans="1:6">
      <c r="A28" s="495"/>
      <c r="B28" s="52"/>
      <c r="C28" s="212"/>
      <c r="D28" s="213"/>
      <c r="E28" s="525"/>
      <c r="F28" s="205"/>
    </row>
    <row r="29" spans="1:6">
      <c r="A29" s="495" t="s">
        <v>360</v>
      </c>
      <c r="B29" s="52" t="s">
        <v>39</v>
      </c>
      <c r="C29" s="212">
        <v>35280.300000000003</v>
      </c>
      <c r="D29" s="213">
        <v>36122.5</v>
      </c>
      <c r="E29" s="525">
        <v>38783.1</v>
      </c>
      <c r="F29" s="205">
        <f>ROUND(E29/$E$10*100,1)</f>
        <v>4.5</v>
      </c>
    </row>
    <row r="30" spans="1:6">
      <c r="A30" s="495"/>
      <c r="B30" s="52"/>
      <c r="C30" s="212"/>
      <c r="D30" s="213"/>
      <c r="E30" s="525"/>
      <c r="F30" s="205"/>
    </row>
    <row r="31" spans="1:6">
      <c r="A31" s="495" t="s">
        <v>361</v>
      </c>
      <c r="B31" s="52" t="s">
        <v>39</v>
      </c>
      <c r="C31" s="212">
        <v>14760.7</v>
      </c>
      <c r="D31" s="213">
        <v>15447.9</v>
      </c>
      <c r="E31" s="525">
        <v>16560.900000000001</v>
      </c>
      <c r="F31" s="205">
        <f>ROUND(E31/$E$10*100,1)</f>
        <v>1.9</v>
      </c>
    </row>
    <row r="32" spans="1:6">
      <c r="A32" s="495"/>
      <c r="B32" s="52"/>
      <c r="C32" s="212"/>
      <c r="D32" s="213"/>
      <c r="E32" s="525"/>
      <c r="F32" s="205"/>
    </row>
    <row r="33" spans="1:6">
      <c r="A33" s="495" t="s">
        <v>362</v>
      </c>
      <c r="B33" s="52" t="s">
        <v>39</v>
      </c>
      <c r="C33" s="212">
        <v>35470.5</v>
      </c>
      <c r="D33" s="213">
        <v>40923.1</v>
      </c>
      <c r="E33" s="525">
        <v>45678.9</v>
      </c>
      <c r="F33" s="205">
        <f>ROUND(E33/$E$10*100,1)</f>
        <v>5.3</v>
      </c>
    </row>
    <row r="34" spans="1:6">
      <c r="A34" s="495"/>
      <c r="B34" s="52"/>
      <c r="C34" s="212"/>
      <c r="D34" s="213"/>
      <c r="E34" s="525"/>
      <c r="F34" s="205"/>
    </row>
    <row r="35" spans="1:6">
      <c r="A35" s="495" t="s">
        <v>363</v>
      </c>
      <c r="B35" s="52" t="s">
        <v>39</v>
      </c>
      <c r="C35" s="212">
        <v>136246.20000000001</v>
      </c>
      <c r="D35" s="213">
        <v>145490.6</v>
      </c>
      <c r="E35" s="525">
        <v>154490.4</v>
      </c>
      <c r="F35" s="205">
        <f>ROUND(E35/$E$10*100,1)</f>
        <v>18</v>
      </c>
    </row>
    <row r="36" spans="1:6">
      <c r="A36" s="495"/>
      <c r="B36" s="52"/>
      <c r="C36" s="212"/>
      <c r="D36" s="213"/>
      <c r="E36" s="525"/>
      <c r="F36" s="205"/>
    </row>
    <row r="37" spans="1:6">
      <c r="A37" s="495" t="s">
        <v>364</v>
      </c>
      <c r="B37" s="52" t="s">
        <v>39</v>
      </c>
      <c r="C37" s="212">
        <v>21769.599999999999</v>
      </c>
      <c r="D37" s="213">
        <v>22234</v>
      </c>
      <c r="E37" s="525">
        <v>25410.799999999999</v>
      </c>
      <c r="F37" s="205">
        <f>ROUND(E37/$E$10*100,1)</f>
        <v>3</v>
      </c>
    </row>
    <row r="38" spans="1:6">
      <c r="A38" s="495"/>
      <c r="B38" s="52"/>
      <c r="C38" s="212"/>
      <c r="D38" s="213"/>
      <c r="E38" s="525"/>
      <c r="F38" s="205"/>
    </row>
    <row r="39" spans="1:6">
      <c r="A39" s="495" t="s">
        <v>365</v>
      </c>
      <c r="B39" s="52" t="s">
        <v>39</v>
      </c>
      <c r="C39" s="212">
        <v>18435.599999999999</v>
      </c>
      <c r="D39" s="213">
        <v>19548.099999999999</v>
      </c>
      <c r="E39" s="525">
        <v>21626.6</v>
      </c>
      <c r="F39" s="205">
        <f>ROUND(E39/$E$10*100,1)</f>
        <v>2.5</v>
      </c>
    </row>
    <row r="40" spans="1:6">
      <c r="A40" s="495"/>
      <c r="B40" s="52"/>
      <c r="C40" s="212"/>
      <c r="D40" s="213"/>
      <c r="E40" s="525"/>
      <c r="F40" s="205"/>
    </row>
    <row r="41" spans="1:6">
      <c r="A41" s="495" t="s">
        <v>366</v>
      </c>
      <c r="B41" s="52" t="s">
        <v>39</v>
      </c>
      <c r="C41" s="212">
        <v>73014.899999999994</v>
      </c>
      <c r="D41" s="213">
        <v>73603.8</v>
      </c>
      <c r="E41" s="525">
        <v>78663.899999999994</v>
      </c>
      <c r="F41" s="205">
        <f>ROUND(E41/$E$10*100,1)</f>
        <v>9.1999999999999993</v>
      </c>
    </row>
    <row r="42" spans="1:6">
      <c r="A42" s="495"/>
      <c r="B42" s="52"/>
      <c r="C42" s="212"/>
      <c r="D42" s="213"/>
      <c r="E42" s="525"/>
      <c r="F42" s="205"/>
    </row>
    <row r="43" spans="1:6">
      <c r="A43" s="495" t="s">
        <v>367</v>
      </c>
      <c r="B43" s="52" t="s">
        <v>39</v>
      </c>
      <c r="C43" s="212">
        <v>29227.200000000001</v>
      </c>
      <c r="D43" s="213">
        <v>29660.799999999999</v>
      </c>
      <c r="E43" s="525">
        <v>29482.2</v>
      </c>
      <c r="F43" s="205">
        <f>ROUND(E43/$E$10*100,1)+0.1</f>
        <v>3.5</v>
      </c>
    </row>
    <row r="44" spans="1:6">
      <c r="A44" s="1"/>
      <c r="B44" s="1"/>
      <c r="C44" s="1"/>
      <c r="D44" s="1"/>
      <c r="E44" s="1"/>
      <c r="F44" s="1"/>
    </row>
    <row r="45" spans="1:6">
      <c r="A45" s="1"/>
      <c r="B45" s="1"/>
      <c r="C45" s="1"/>
      <c r="D45" s="1"/>
      <c r="E45" s="1"/>
      <c r="F45" s="1"/>
    </row>
    <row r="46" spans="1:6">
      <c r="A46" s="13" t="s">
        <v>13</v>
      </c>
      <c r="B46" s="1"/>
      <c r="C46" s="1"/>
      <c r="D46" s="1"/>
      <c r="E46" s="1"/>
      <c r="F46" s="1"/>
    </row>
    <row r="47" spans="1:6" ht="16.5" customHeight="1">
      <c r="A47" s="13" t="s">
        <v>37</v>
      </c>
      <c r="B47" s="1"/>
      <c r="C47" s="1"/>
      <c r="D47" s="1"/>
      <c r="E47" s="1"/>
      <c r="F47" s="1"/>
    </row>
  </sheetData>
  <mergeCells count="3">
    <mergeCell ref="A7:B8"/>
    <mergeCell ref="C8:E8"/>
    <mergeCell ref="E7:F7"/>
  </mergeCells>
  <phoneticPr fontId="26" type="noConversion"/>
  <printOptions horizontalCentered="1"/>
  <pageMargins left="0.39370078740157483" right="0.39370078740157483" top="0.59055118110236227" bottom="0.59055118110236227" header="0.31496062992125984" footer="0.905511811023622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/>
  </sheetViews>
  <sheetFormatPr defaultRowHeight="12.75"/>
  <cols>
    <col min="1" max="1" width="36.7109375" customWidth="1"/>
    <col min="2" max="2" width="1.7109375" customWidth="1"/>
  </cols>
  <sheetData>
    <row r="1" spans="1:8">
      <c r="A1" s="1" t="s">
        <v>388</v>
      </c>
      <c r="B1" s="1"/>
      <c r="C1" s="1"/>
      <c r="D1" s="1"/>
      <c r="E1" s="1"/>
      <c r="F1" s="1"/>
      <c r="G1" s="1"/>
      <c r="H1" s="1"/>
    </row>
    <row r="2" spans="1:8">
      <c r="A2" s="3" t="s">
        <v>61</v>
      </c>
      <c r="B2" s="3"/>
      <c r="C2" s="1"/>
      <c r="D2" s="1"/>
      <c r="E2" s="1"/>
      <c r="F2" s="1"/>
      <c r="G2" s="1"/>
      <c r="H2" s="1"/>
    </row>
    <row r="3" spans="1:8">
      <c r="A3" s="1" t="s">
        <v>75</v>
      </c>
      <c r="B3" s="1"/>
      <c r="C3" s="1"/>
      <c r="D3" s="1"/>
      <c r="E3" s="1"/>
      <c r="F3" s="1"/>
      <c r="G3" s="1"/>
      <c r="H3" s="1"/>
    </row>
    <row r="4" spans="1:8" ht="13.5">
      <c r="A4" s="115" t="s">
        <v>224</v>
      </c>
      <c r="B4" s="17"/>
      <c r="C4" s="1"/>
      <c r="D4" s="1"/>
      <c r="E4" s="1"/>
      <c r="F4" s="1"/>
      <c r="G4" s="1"/>
      <c r="H4" s="1"/>
    </row>
    <row r="5" spans="1:8" ht="13.5">
      <c r="A5" s="115" t="s">
        <v>225</v>
      </c>
      <c r="B5" s="17"/>
      <c r="C5" s="1"/>
      <c r="D5" s="1"/>
      <c r="E5" s="1"/>
      <c r="F5" s="1"/>
      <c r="G5" s="1"/>
      <c r="H5" s="1"/>
    </row>
    <row r="6" spans="1:8">
      <c r="A6" s="17" t="s">
        <v>184</v>
      </c>
      <c r="B6" s="17"/>
      <c r="C6" s="182"/>
      <c r="D6" s="182"/>
      <c r="E6" s="182"/>
      <c r="F6" s="182"/>
      <c r="G6" s="182"/>
      <c r="H6" s="182"/>
    </row>
    <row r="7" spans="1:8" ht="9" customHeight="1" thickBot="1">
      <c r="A7" s="1"/>
      <c r="B7" s="1"/>
      <c r="C7" s="95"/>
      <c r="D7" s="1"/>
      <c r="E7" s="1"/>
      <c r="F7" s="1"/>
      <c r="G7" s="1"/>
      <c r="H7" s="1"/>
    </row>
    <row r="8" spans="1:8" ht="18" customHeight="1">
      <c r="A8" s="631" t="s">
        <v>230</v>
      </c>
      <c r="B8" s="632"/>
      <c r="C8" s="49">
        <v>2009</v>
      </c>
      <c r="D8" s="49">
        <v>2010</v>
      </c>
      <c r="E8" s="183">
        <v>2011</v>
      </c>
      <c r="F8" s="49">
        <v>2009</v>
      </c>
      <c r="G8" s="49">
        <v>2010</v>
      </c>
      <c r="H8" s="183">
        <v>2011</v>
      </c>
    </row>
    <row r="9" spans="1:8" ht="39" customHeight="1" thickBot="1">
      <c r="A9" s="633"/>
      <c r="B9" s="634"/>
      <c r="C9" s="635" t="s">
        <v>122</v>
      </c>
      <c r="D9" s="636"/>
      <c r="E9" s="637"/>
      <c r="F9" s="621" t="s">
        <v>226</v>
      </c>
      <c r="G9" s="615"/>
      <c r="H9" s="615"/>
    </row>
    <row r="10" spans="1:8" ht="21" customHeight="1">
      <c r="A10" s="184" t="s">
        <v>227</v>
      </c>
      <c r="B10" s="224" t="s">
        <v>41</v>
      </c>
      <c r="C10" s="186">
        <v>289129.59999999998</v>
      </c>
      <c r="D10" s="187">
        <v>293419.09999999998</v>
      </c>
      <c r="E10" s="186">
        <v>304500.3</v>
      </c>
      <c r="F10" s="188">
        <v>488432.6</v>
      </c>
      <c r="G10" s="188">
        <v>519103.5</v>
      </c>
      <c r="H10" s="189">
        <v>573603.9</v>
      </c>
    </row>
    <row r="11" spans="1:8" ht="14.1" customHeight="1">
      <c r="A11" s="190" t="s">
        <v>79</v>
      </c>
      <c r="B11" s="224" t="s">
        <v>40</v>
      </c>
      <c r="C11" s="192">
        <v>37.200000000000003</v>
      </c>
      <c r="D11" s="193">
        <v>36.1</v>
      </c>
      <c r="E11" s="194">
        <v>34.700000000000003</v>
      </c>
      <c r="F11" s="194">
        <v>62.8</v>
      </c>
      <c r="G11" s="194">
        <v>63.9</v>
      </c>
      <c r="H11" s="195">
        <v>65.3</v>
      </c>
    </row>
    <row r="12" spans="1:8" ht="21" customHeight="1">
      <c r="A12" s="200" t="s">
        <v>119</v>
      </c>
      <c r="B12" s="185" t="s">
        <v>41</v>
      </c>
      <c r="C12" s="196">
        <v>39984.300000000003</v>
      </c>
      <c r="D12" s="197">
        <v>32893.1</v>
      </c>
      <c r="E12" s="198">
        <v>35155.1</v>
      </c>
      <c r="F12" s="201">
        <v>17129</v>
      </c>
      <c r="G12" s="201">
        <v>20402.400000000001</v>
      </c>
      <c r="H12" s="202">
        <v>22240.7</v>
      </c>
    </row>
    <row r="13" spans="1:8" ht="14.1" customHeight="1">
      <c r="A13" s="203" t="s">
        <v>80</v>
      </c>
      <c r="B13" s="185" t="s">
        <v>40</v>
      </c>
      <c r="C13" s="204">
        <v>70</v>
      </c>
      <c r="D13" s="205">
        <v>61.7</v>
      </c>
      <c r="E13" s="201">
        <v>62.3</v>
      </c>
      <c r="F13" s="201">
        <v>30</v>
      </c>
      <c r="G13" s="201">
        <v>38.299999999999997</v>
      </c>
      <c r="H13" s="202">
        <v>38.700000000000003</v>
      </c>
    </row>
    <row r="14" spans="1:8" ht="21" customHeight="1">
      <c r="A14" s="206" t="s">
        <v>120</v>
      </c>
      <c r="B14" s="185" t="s">
        <v>41</v>
      </c>
      <c r="C14" s="196">
        <v>30482.5</v>
      </c>
      <c r="D14" s="197">
        <v>30042.7</v>
      </c>
      <c r="E14" s="198">
        <v>31205.9</v>
      </c>
      <c r="F14" s="201">
        <v>389767</v>
      </c>
      <c r="G14" s="201">
        <v>418134.7</v>
      </c>
      <c r="H14" s="202">
        <v>454517.6</v>
      </c>
    </row>
    <row r="15" spans="1:8" ht="14.1" customHeight="1">
      <c r="A15" s="207" t="s">
        <v>81</v>
      </c>
      <c r="B15" s="185" t="s">
        <v>40</v>
      </c>
      <c r="C15" s="196">
        <v>7.3</v>
      </c>
      <c r="D15" s="197">
        <v>6.7</v>
      </c>
      <c r="E15" s="198">
        <v>6.4</v>
      </c>
      <c r="F15" s="198">
        <v>92.7</v>
      </c>
      <c r="G15" s="198">
        <v>93.3</v>
      </c>
      <c r="H15" s="199">
        <v>93.6</v>
      </c>
    </row>
    <row r="16" spans="1:8" ht="21" customHeight="1">
      <c r="A16" s="206" t="s">
        <v>123</v>
      </c>
      <c r="B16" s="185" t="s">
        <v>41</v>
      </c>
      <c r="C16" s="204">
        <v>136028</v>
      </c>
      <c r="D16" s="205">
        <v>137159.29999999999</v>
      </c>
      <c r="E16" s="201">
        <v>132947</v>
      </c>
      <c r="F16" s="201">
        <v>73536.399999999994</v>
      </c>
      <c r="G16" s="201">
        <v>71022.2</v>
      </c>
      <c r="H16" s="202">
        <v>86278.9</v>
      </c>
    </row>
    <row r="17" spans="1:8" ht="14.1" customHeight="1">
      <c r="A17" s="206" t="s">
        <v>228</v>
      </c>
      <c r="B17" s="185" t="s">
        <v>40</v>
      </c>
      <c r="C17" s="196">
        <v>64.900000000000006</v>
      </c>
      <c r="D17" s="197">
        <v>65.900000000000006</v>
      </c>
      <c r="E17" s="198">
        <v>60.6</v>
      </c>
      <c r="F17" s="198">
        <v>35.1</v>
      </c>
      <c r="G17" s="198">
        <v>34.1</v>
      </c>
      <c r="H17" s="199">
        <v>39.4</v>
      </c>
    </row>
    <row r="18" spans="1:8" ht="14.1" customHeight="1">
      <c r="A18" s="223" t="s">
        <v>95</v>
      </c>
      <c r="B18" s="225"/>
      <c r="C18" s="204"/>
      <c r="D18" s="202"/>
      <c r="E18" s="201"/>
      <c r="F18" s="210"/>
      <c r="G18" s="210"/>
      <c r="H18" s="211"/>
    </row>
    <row r="19" spans="1:8" ht="14.1" customHeight="1">
      <c r="A19" s="223" t="s">
        <v>96</v>
      </c>
      <c r="B19" s="225"/>
      <c r="C19" s="204"/>
      <c r="D19" s="202"/>
      <c r="E19" s="201"/>
      <c r="F19" s="210"/>
      <c r="G19" s="210"/>
      <c r="H19" s="211"/>
    </row>
    <row r="20" spans="1:8" ht="21" customHeight="1">
      <c r="A20" s="214" t="s">
        <v>124</v>
      </c>
      <c r="B20" s="185" t="s">
        <v>41</v>
      </c>
      <c r="C20" s="196">
        <v>82634.8</v>
      </c>
      <c r="D20" s="205">
        <v>93324</v>
      </c>
      <c r="E20" s="201">
        <v>105192.3</v>
      </c>
      <c r="F20" s="201">
        <v>8000.2</v>
      </c>
      <c r="G20" s="201">
        <v>9544.2000000000007</v>
      </c>
      <c r="H20" s="202">
        <v>10566.7</v>
      </c>
    </row>
    <row r="21" spans="1:8" ht="14.1" customHeight="1">
      <c r="A21" s="214" t="s">
        <v>229</v>
      </c>
      <c r="B21" s="185" t="s">
        <v>40</v>
      </c>
      <c r="C21" s="196">
        <v>91.2</v>
      </c>
      <c r="D21" s="197">
        <v>90.7</v>
      </c>
      <c r="E21" s="198">
        <v>90.9</v>
      </c>
      <c r="F21" s="198">
        <v>8.8000000000000007</v>
      </c>
      <c r="G21" s="198">
        <v>9.3000000000000007</v>
      </c>
      <c r="H21" s="199">
        <v>9.1</v>
      </c>
    </row>
    <row r="22" spans="1:8" ht="14.1" customHeight="1">
      <c r="A22" s="215" t="s">
        <v>83</v>
      </c>
      <c r="B22" s="216"/>
      <c r="C22" s="217"/>
      <c r="D22" s="218"/>
      <c r="E22" s="87"/>
      <c r="F22" s="96"/>
      <c r="G22" s="219"/>
      <c r="H22" s="220"/>
    </row>
    <row r="23" spans="1:8" ht="14.1" customHeight="1">
      <c r="A23" s="215" t="s">
        <v>125</v>
      </c>
      <c r="B23" s="216"/>
      <c r="C23" s="217"/>
      <c r="D23" s="218"/>
      <c r="E23" s="16"/>
      <c r="F23" s="16"/>
      <c r="G23" s="221"/>
      <c r="H23" s="222"/>
    </row>
  </sheetData>
  <mergeCells count="3">
    <mergeCell ref="A8:B9"/>
    <mergeCell ref="C9:E9"/>
    <mergeCell ref="F9:H9"/>
  </mergeCells>
  <phoneticPr fontId="0" type="noConversion"/>
  <pageMargins left="0.51181102362204722" right="0.51181102362204722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5"/>
  <sheetViews>
    <sheetView workbookViewId="0"/>
  </sheetViews>
  <sheetFormatPr defaultColWidth="9.7109375" defaultRowHeight="12"/>
  <cols>
    <col min="1" max="1" width="45.28515625" style="35" customWidth="1"/>
    <col min="2" max="2" width="1" style="35" customWidth="1"/>
    <col min="3" max="3" width="8.28515625" style="36" customWidth="1"/>
    <col min="4" max="5" width="8.42578125" style="36" customWidth="1"/>
    <col min="6" max="6" width="8.42578125" style="84" customWidth="1"/>
    <col min="7" max="7" width="8.42578125" style="36" customWidth="1"/>
    <col min="8" max="8" width="8.42578125" style="35" customWidth="1"/>
    <col min="9" max="9" width="8.7109375" style="78" customWidth="1"/>
    <col min="10" max="16384" width="9.7109375" style="35"/>
  </cols>
  <sheetData>
    <row r="1" spans="1:10" ht="12.75">
      <c r="A1" s="116" t="s">
        <v>389</v>
      </c>
      <c r="B1" s="1"/>
      <c r="C1" s="1"/>
      <c r="D1" s="1"/>
      <c r="E1" s="1"/>
      <c r="F1" s="82"/>
      <c r="G1" s="1"/>
      <c r="H1" s="56"/>
      <c r="I1" s="74"/>
    </row>
    <row r="2" spans="1:10" ht="12" customHeight="1">
      <c r="A2" s="118" t="s">
        <v>150</v>
      </c>
      <c r="B2" s="1"/>
      <c r="C2" s="1"/>
      <c r="D2" s="1"/>
      <c r="E2" s="1"/>
      <c r="F2" s="82"/>
      <c r="G2" s="1"/>
      <c r="H2" s="56"/>
      <c r="I2" s="74"/>
    </row>
    <row r="3" spans="1:10" ht="12" customHeight="1">
      <c r="A3" s="116" t="s">
        <v>151</v>
      </c>
      <c r="B3" s="1"/>
      <c r="C3" s="1"/>
      <c r="D3" s="1"/>
      <c r="E3" s="1"/>
      <c r="F3" s="82"/>
      <c r="G3" s="1"/>
      <c r="H3" s="56"/>
      <c r="I3" s="74"/>
    </row>
    <row r="4" spans="1:10" ht="12" customHeight="1">
      <c r="A4" s="117" t="s">
        <v>62</v>
      </c>
      <c r="B4" s="1"/>
      <c r="C4" s="1"/>
      <c r="D4" s="1"/>
      <c r="E4" s="1"/>
      <c r="F4" s="82"/>
      <c r="G4" s="1"/>
      <c r="H4" s="56"/>
      <c r="I4" s="74"/>
    </row>
    <row r="5" spans="1:10" ht="12.75" customHeight="1">
      <c r="A5" s="117" t="s">
        <v>63</v>
      </c>
      <c r="B5" s="1"/>
      <c r="C5" s="1"/>
      <c r="D5" s="1"/>
      <c r="E5" s="1"/>
      <c r="F5" s="82"/>
      <c r="G5" s="1"/>
      <c r="H5" s="56"/>
      <c r="I5" s="74"/>
    </row>
    <row r="6" spans="1:10" ht="14.25" customHeight="1">
      <c r="A6" s="226" t="s">
        <v>184</v>
      </c>
      <c r="B6" s="1"/>
      <c r="C6" s="1"/>
      <c r="D6" s="1"/>
      <c r="E6" s="1"/>
      <c r="F6" s="82"/>
      <c r="G6" s="1"/>
      <c r="H6" s="56"/>
      <c r="I6" s="74"/>
    </row>
    <row r="7" spans="1:10" ht="8.25" customHeight="1" thickBot="1">
      <c r="A7" s="226"/>
      <c r="B7" s="1"/>
      <c r="C7" s="1"/>
      <c r="D7" s="1"/>
      <c r="E7" s="1"/>
      <c r="F7" s="82"/>
      <c r="G7" s="1"/>
      <c r="H7" s="56"/>
      <c r="I7" s="74"/>
    </row>
    <row r="8" spans="1:10" ht="15.75" customHeight="1">
      <c r="A8" s="642" t="s">
        <v>232</v>
      </c>
      <c r="B8" s="643"/>
      <c r="C8" s="48">
        <v>2005</v>
      </c>
      <c r="D8" s="48">
        <v>2009</v>
      </c>
      <c r="E8" s="48">
        <v>2010</v>
      </c>
      <c r="F8" s="227">
        <v>2011</v>
      </c>
      <c r="G8" s="48">
        <v>2005</v>
      </c>
      <c r="H8" s="137">
        <v>2011</v>
      </c>
      <c r="I8" s="74"/>
    </row>
    <row r="9" spans="1:10" ht="28.5" customHeight="1" thickBot="1">
      <c r="A9" s="644"/>
      <c r="B9" s="645"/>
      <c r="C9" s="638" t="s">
        <v>233</v>
      </c>
      <c r="D9" s="639"/>
      <c r="E9" s="639"/>
      <c r="F9" s="640"/>
      <c r="G9" s="641" t="s">
        <v>234</v>
      </c>
      <c r="H9" s="639"/>
      <c r="I9" s="74"/>
    </row>
    <row r="10" spans="1:10" ht="18" customHeight="1">
      <c r="A10" s="184" t="s">
        <v>235</v>
      </c>
      <c r="B10" s="228" t="s">
        <v>39</v>
      </c>
      <c r="C10" s="229">
        <v>582110</v>
      </c>
      <c r="D10" s="229">
        <v>777562.2</v>
      </c>
      <c r="E10" s="230">
        <v>812522.6</v>
      </c>
      <c r="F10" s="230">
        <v>878104.2</v>
      </c>
      <c r="G10" s="231">
        <v>100</v>
      </c>
      <c r="H10" s="541">
        <v>100</v>
      </c>
      <c r="I10" s="74"/>
      <c r="J10" s="36"/>
    </row>
    <row r="11" spans="1:10" ht="14.1" customHeight="1">
      <c r="A11" s="190" t="s">
        <v>134</v>
      </c>
      <c r="B11" s="228"/>
      <c r="C11" s="232"/>
      <c r="D11" s="233"/>
      <c r="E11" s="234"/>
      <c r="F11" s="234"/>
      <c r="G11" s="235"/>
      <c r="H11" s="232"/>
      <c r="I11" s="74"/>
      <c r="J11" s="36"/>
    </row>
    <row r="12" spans="1:10" ht="21.75" customHeight="1">
      <c r="A12" s="236" t="s">
        <v>236</v>
      </c>
      <c r="B12" s="237" t="s">
        <v>39</v>
      </c>
      <c r="C12" s="238">
        <v>40219</v>
      </c>
      <c r="D12" s="239">
        <v>57113.3</v>
      </c>
      <c r="E12" s="240">
        <v>53295.5</v>
      </c>
      <c r="F12" s="240">
        <v>57395.8</v>
      </c>
      <c r="G12" s="241">
        <v>6.9</v>
      </c>
      <c r="H12" s="242">
        <v>6.5</v>
      </c>
      <c r="I12" s="79"/>
    </row>
    <row r="13" spans="1:10" ht="12.75" customHeight="1">
      <c r="A13" s="243" t="s">
        <v>42</v>
      </c>
      <c r="B13" s="237"/>
      <c r="C13" s="232"/>
      <c r="D13" s="233"/>
      <c r="E13" s="234"/>
      <c r="F13" s="234"/>
      <c r="G13" s="241"/>
      <c r="H13" s="232"/>
      <c r="I13" s="74"/>
    </row>
    <row r="14" spans="1:10" ht="21" customHeight="1">
      <c r="A14" s="244" t="s">
        <v>85</v>
      </c>
      <c r="B14" s="245" t="s">
        <v>39</v>
      </c>
      <c r="C14" s="246"/>
      <c r="D14" s="233"/>
      <c r="E14" s="234"/>
      <c r="F14" s="234"/>
      <c r="G14" s="241"/>
      <c r="H14" s="247"/>
      <c r="I14" s="74"/>
    </row>
    <row r="15" spans="1:10" ht="14.25" customHeight="1">
      <c r="A15" s="248" t="s">
        <v>86</v>
      </c>
      <c r="B15" s="245" t="s">
        <v>39</v>
      </c>
      <c r="C15" s="249">
        <v>27945</v>
      </c>
      <c r="D15" s="250">
        <v>37833.5</v>
      </c>
      <c r="E15" s="251">
        <v>32261.8</v>
      </c>
      <c r="F15" s="251">
        <v>34877.599999999999</v>
      </c>
      <c r="G15" s="252">
        <v>4.8</v>
      </c>
      <c r="H15" s="500">
        <v>4</v>
      </c>
      <c r="I15" s="75"/>
    </row>
    <row r="16" spans="1:10" ht="14.25" customHeight="1">
      <c r="A16" s="254" t="s">
        <v>87</v>
      </c>
      <c r="B16" s="255"/>
      <c r="C16" s="249"/>
      <c r="D16" s="233"/>
      <c r="E16" s="234"/>
      <c r="F16" s="234"/>
      <c r="G16" s="241"/>
      <c r="H16" s="501"/>
      <c r="I16" s="74"/>
    </row>
    <row r="17" spans="1:9" ht="21" customHeight="1">
      <c r="A17" s="236" t="s">
        <v>237</v>
      </c>
      <c r="B17" s="237" t="s">
        <v>39</v>
      </c>
      <c r="C17" s="238">
        <v>305231.8</v>
      </c>
      <c r="D17" s="239">
        <v>420249.5</v>
      </c>
      <c r="E17" s="240">
        <v>448177.4</v>
      </c>
      <c r="F17" s="240">
        <v>485723.5</v>
      </c>
      <c r="G17" s="241">
        <v>52.4</v>
      </c>
      <c r="H17" s="502">
        <v>55.3</v>
      </c>
      <c r="I17" s="81"/>
    </row>
    <row r="18" spans="1:9" ht="14.1" customHeight="1">
      <c r="A18" s="256" t="s">
        <v>43</v>
      </c>
      <c r="B18" s="237"/>
      <c r="C18" s="257"/>
      <c r="D18" s="257"/>
      <c r="E18" s="257"/>
      <c r="F18" s="257"/>
      <c r="G18" s="257"/>
      <c r="H18" s="258"/>
      <c r="I18" s="76"/>
    </row>
    <row r="19" spans="1:9" ht="21" customHeight="1">
      <c r="A19" s="259" t="s">
        <v>88</v>
      </c>
      <c r="B19" s="237" t="s">
        <v>39</v>
      </c>
      <c r="C19" s="249">
        <v>44998.400000000001</v>
      </c>
      <c r="D19" s="250">
        <v>58577.7</v>
      </c>
      <c r="E19" s="251">
        <v>63318.8</v>
      </c>
      <c r="F19" s="251">
        <v>68210.2</v>
      </c>
      <c r="G19" s="252">
        <v>7.7</v>
      </c>
      <c r="H19" s="500">
        <v>7.8</v>
      </c>
      <c r="I19" s="75"/>
    </row>
    <row r="20" spans="1:9" ht="12" customHeight="1">
      <c r="A20" s="260" t="s">
        <v>89</v>
      </c>
      <c r="B20" s="237"/>
      <c r="C20" s="249"/>
      <c r="D20" s="233"/>
      <c r="E20" s="234"/>
      <c r="F20" s="234"/>
      <c r="G20" s="252"/>
      <c r="H20" s="500"/>
      <c r="I20" s="74"/>
    </row>
    <row r="21" spans="1:9" ht="21" customHeight="1">
      <c r="A21" s="259" t="s">
        <v>90</v>
      </c>
      <c r="B21" s="237" t="s">
        <v>39</v>
      </c>
      <c r="C21" s="249">
        <v>12378.6</v>
      </c>
      <c r="D21" s="250">
        <v>14830.8</v>
      </c>
      <c r="E21" s="251">
        <v>14155.5</v>
      </c>
      <c r="F21" s="251">
        <v>14932.4</v>
      </c>
      <c r="G21" s="252">
        <v>2.1</v>
      </c>
      <c r="H21" s="500">
        <v>1.7</v>
      </c>
      <c r="I21" s="75"/>
    </row>
    <row r="22" spans="1:9" ht="14.1" customHeight="1">
      <c r="A22" s="261" t="s">
        <v>91</v>
      </c>
      <c r="B22" s="237"/>
      <c r="C22" s="249"/>
      <c r="D22" s="233"/>
      <c r="E22" s="234"/>
      <c r="F22" s="234"/>
      <c r="G22" s="252"/>
      <c r="H22" s="500"/>
      <c r="I22" s="74"/>
    </row>
    <row r="23" spans="1:9" ht="21" customHeight="1">
      <c r="A23" s="262" t="s">
        <v>44</v>
      </c>
      <c r="B23" s="263" t="s">
        <v>39</v>
      </c>
      <c r="C23" s="249">
        <v>2976.2</v>
      </c>
      <c r="D23" s="250">
        <v>4151.7</v>
      </c>
      <c r="E23" s="251">
        <v>4369</v>
      </c>
      <c r="F23" s="251">
        <v>4570.3</v>
      </c>
      <c r="G23" s="252">
        <v>0.5</v>
      </c>
      <c r="H23" s="500">
        <v>0.5</v>
      </c>
      <c r="I23" s="75"/>
    </row>
    <row r="24" spans="1:9" ht="12.75" customHeight="1">
      <c r="A24" s="260" t="s">
        <v>45</v>
      </c>
      <c r="B24" s="263"/>
      <c r="C24" s="249"/>
      <c r="D24" s="233"/>
      <c r="E24" s="234"/>
      <c r="F24" s="234"/>
      <c r="G24" s="252"/>
      <c r="H24" s="500"/>
      <c r="I24" s="74"/>
    </row>
    <row r="25" spans="1:9" ht="21" customHeight="1">
      <c r="A25" s="264" t="s">
        <v>92</v>
      </c>
      <c r="B25" s="263" t="s">
        <v>39</v>
      </c>
      <c r="C25" s="249">
        <v>5920</v>
      </c>
      <c r="D25" s="250">
        <v>5589.4</v>
      </c>
      <c r="E25" s="251">
        <v>5553.3</v>
      </c>
      <c r="F25" s="251">
        <v>5544</v>
      </c>
      <c r="G25" s="252">
        <v>1</v>
      </c>
      <c r="H25" s="253">
        <v>0.6</v>
      </c>
      <c r="I25" s="75"/>
    </row>
    <row r="26" spans="1:9" ht="12" customHeight="1">
      <c r="A26" s="254" t="s">
        <v>46</v>
      </c>
      <c r="B26" s="263"/>
      <c r="C26" s="249"/>
      <c r="D26" s="233"/>
      <c r="E26" s="234"/>
      <c r="F26" s="234"/>
      <c r="G26" s="252"/>
      <c r="H26" s="253"/>
      <c r="I26" s="74"/>
    </row>
    <row r="27" spans="1:9" ht="21" customHeight="1">
      <c r="A27" s="265" t="s">
        <v>93</v>
      </c>
      <c r="B27" s="255" t="s">
        <v>39</v>
      </c>
      <c r="C27" s="249">
        <v>4800.5</v>
      </c>
      <c r="D27" s="250">
        <v>3368.9</v>
      </c>
      <c r="E27" s="251">
        <v>3224.4</v>
      </c>
      <c r="F27" s="251">
        <v>3100.7</v>
      </c>
      <c r="G27" s="252">
        <v>0.8</v>
      </c>
      <c r="H27" s="253">
        <v>0.4</v>
      </c>
      <c r="I27" s="75"/>
    </row>
    <row r="28" spans="1:9" ht="12.75" customHeight="1">
      <c r="A28" s="254" t="s">
        <v>238</v>
      </c>
      <c r="B28" s="255"/>
      <c r="C28" s="249"/>
      <c r="D28" s="233"/>
      <c r="E28" s="234"/>
      <c r="F28" s="234"/>
      <c r="G28" s="252"/>
      <c r="H28" s="253"/>
      <c r="I28" s="74"/>
    </row>
    <row r="29" spans="1:9" ht="21" customHeight="1">
      <c r="A29" s="266" t="s">
        <v>239</v>
      </c>
      <c r="B29" s="255" t="s">
        <v>39</v>
      </c>
      <c r="C29" s="249">
        <v>1325</v>
      </c>
      <c r="D29" s="250">
        <v>1376.8</v>
      </c>
      <c r="E29" s="251">
        <v>1380.7</v>
      </c>
      <c r="F29" s="251">
        <v>1470.9</v>
      </c>
      <c r="G29" s="252">
        <v>0.2</v>
      </c>
      <c r="H29" s="253">
        <v>0.2</v>
      </c>
      <c r="I29" s="75"/>
    </row>
    <row r="30" spans="1:9" ht="13.5" customHeight="1">
      <c r="A30" s="267" t="s">
        <v>94</v>
      </c>
      <c r="B30" s="255" t="s">
        <v>39</v>
      </c>
      <c r="C30" s="268"/>
      <c r="D30" s="250"/>
      <c r="E30" s="251"/>
      <c r="F30" s="251"/>
      <c r="G30" s="252"/>
      <c r="H30" s="253"/>
      <c r="I30" s="74"/>
    </row>
    <row r="31" spans="1:9" ht="21" customHeight="1">
      <c r="A31" s="264" t="s">
        <v>259</v>
      </c>
      <c r="B31" s="255" t="s">
        <v>39</v>
      </c>
      <c r="C31" s="249">
        <v>10559.4</v>
      </c>
      <c r="D31" s="250">
        <v>16057.9</v>
      </c>
      <c r="E31" s="251">
        <v>17148.099999999999</v>
      </c>
      <c r="F31" s="251">
        <v>17712.400000000001</v>
      </c>
      <c r="G31" s="252">
        <v>1.8</v>
      </c>
      <c r="H31" s="253">
        <v>2</v>
      </c>
      <c r="I31" s="75"/>
    </row>
    <row r="32" spans="1:9" ht="12.75" customHeight="1">
      <c r="A32" s="267" t="s">
        <v>97</v>
      </c>
      <c r="B32" s="255" t="s">
        <v>39</v>
      </c>
      <c r="C32" s="249"/>
      <c r="D32" s="269"/>
      <c r="E32" s="270"/>
      <c r="F32" s="270"/>
      <c r="G32" s="252"/>
      <c r="H32" s="253"/>
      <c r="I32" s="74"/>
    </row>
    <row r="33" spans="1:9" ht="12.75" customHeight="1">
      <c r="A33" s="267" t="s">
        <v>248</v>
      </c>
      <c r="B33" s="255"/>
      <c r="C33" s="249"/>
      <c r="D33" s="269"/>
      <c r="E33" s="270"/>
      <c r="F33" s="270"/>
      <c r="G33" s="252"/>
      <c r="H33" s="253"/>
      <c r="I33" s="74"/>
    </row>
    <row r="34" spans="1:9" ht="21" customHeight="1">
      <c r="A34" s="264" t="s">
        <v>240</v>
      </c>
      <c r="B34" s="255" t="s">
        <v>39</v>
      </c>
      <c r="C34" s="249">
        <v>13598.8</v>
      </c>
      <c r="D34" s="269">
        <v>18939</v>
      </c>
      <c r="E34" s="270">
        <v>21051.4</v>
      </c>
      <c r="F34" s="270">
        <v>23216.6</v>
      </c>
      <c r="G34" s="252">
        <v>2.2999999999999998</v>
      </c>
      <c r="H34" s="253">
        <v>2.6</v>
      </c>
      <c r="I34" s="75"/>
    </row>
    <row r="35" spans="1:9" ht="13.5" customHeight="1">
      <c r="A35" s="267" t="s">
        <v>16</v>
      </c>
      <c r="B35" s="255"/>
      <c r="C35" s="249"/>
      <c r="D35" s="271"/>
      <c r="E35" s="272"/>
      <c r="F35" s="272"/>
      <c r="G35" s="252"/>
      <c r="H35" s="253"/>
      <c r="I35" s="74"/>
    </row>
    <row r="36" spans="1:9" ht="21" customHeight="1">
      <c r="A36" s="264" t="s">
        <v>17</v>
      </c>
      <c r="B36" s="255" t="s">
        <v>39</v>
      </c>
      <c r="C36" s="249">
        <v>5067.3</v>
      </c>
      <c r="D36" s="271">
        <v>7338.9</v>
      </c>
      <c r="E36" s="272">
        <v>8314.2999999999993</v>
      </c>
      <c r="F36" s="272">
        <v>8733.6</v>
      </c>
      <c r="G36" s="252">
        <v>0.9</v>
      </c>
      <c r="H36" s="253">
        <v>1</v>
      </c>
      <c r="I36" s="75"/>
    </row>
    <row r="37" spans="1:9" ht="12.75">
      <c r="A37" s="267" t="s">
        <v>18</v>
      </c>
      <c r="B37" s="255"/>
      <c r="C37" s="249"/>
      <c r="D37" s="271"/>
      <c r="E37" s="272"/>
      <c r="F37" s="272"/>
      <c r="G37" s="252"/>
      <c r="H37" s="253"/>
      <c r="I37" s="74"/>
    </row>
    <row r="38" spans="1:9" ht="21" customHeight="1">
      <c r="A38" s="259" t="s">
        <v>241</v>
      </c>
      <c r="B38" s="273" t="s">
        <v>39</v>
      </c>
      <c r="C38" s="249">
        <v>17735.900000000001</v>
      </c>
      <c r="D38" s="269">
        <v>22876.400000000001</v>
      </c>
      <c r="E38" s="270">
        <v>25581.8</v>
      </c>
      <c r="F38" s="270">
        <v>34291.9</v>
      </c>
      <c r="G38" s="252">
        <v>3.1</v>
      </c>
      <c r="H38" s="253">
        <v>3.9</v>
      </c>
      <c r="I38" s="75"/>
    </row>
    <row r="39" spans="1:9" ht="12.75">
      <c r="A39" s="260" t="s">
        <v>129</v>
      </c>
      <c r="B39" s="273" t="s">
        <v>39</v>
      </c>
      <c r="C39" s="249"/>
      <c r="D39" s="271"/>
      <c r="E39" s="272"/>
      <c r="F39" s="272"/>
      <c r="G39" s="252"/>
      <c r="H39" s="253"/>
      <c r="I39" s="74"/>
    </row>
    <row r="40" spans="1:9" ht="21" customHeight="1">
      <c r="A40" s="259" t="s">
        <v>250</v>
      </c>
      <c r="B40" s="273" t="s">
        <v>39</v>
      </c>
      <c r="C40" s="249">
        <v>23877</v>
      </c>
      <c r="D40" s="271">
        <v>28133.1</v>
      </c>
      <c r="E40" s="272">
        <v>29687.599999999999</v>
      </c>
      <c r="F40" s="272">
        <v>32022.7</v>
      </c>
      <c r="G40" s="252">
        <v>4.0999999999999996</v>
      </c>
      <c r="H40" s="253">
        <v>3.6</v>
      </c>
      <c r="I40" s="75"/>
    </row>
    <row r="41" spans="1:9" ht="12.75">
      <c r="A41" s="260" t="s">
        <v>19</v>
      </c>
      <c r="B41" s="273"/>
      <c r="C41" s="249"/>
      <c r="D41" s="271"/>
      <c r="E41" s="272"/>
      <c r="F41" s="272"/>
      <c r="G41" s="252"/>
      <c r="H41" s="253"/>
      <c r="I41" s="74"/>
    </row>
    <row r="42" spans="1:9" ht="21" customHeight="1">
      <c r="A42" s="274" t="s">
        <v>242</v>
      </c>
      <c r="B42" s="237" t="s">
        <v>39</v>
      </c>
      <c r="C42" s="249">
        <v>5981.4</v>
      </c>
      <c r="D42" s="271">
        <v>7612.3</v>
      </c>
      <c r="E42" s="272">
        <v>8008.5</v>
      </c>
      <c r="F42" s="272">
        <v>7456.8</v>
      </c>
      <c r="G42" s="252">
        <v>1</v>
      </c>
      <c r="H42" s="253">
        <v>0.8</v>
      </c>
      <c r="I42" s="75"/>
    </row>
    <row r="43" spans="1:9" ht="14.25">
      <c r="A43" s="275" t="s">
        <v>243</v>
      </c>
      <c r="B43" s="237" t="s">
        <v>39</v>
      </c>
      <c r="C43" s="249"/>
      <c r="D43" s="250"/>
      <c r="E43" s="251"/>
      <c r="F43" s="251"/>
      <c r="G43" s="252"/>
      <c r="H43" s="253"/>
      <c r="I43" s="74"/>
    </row>
    <row r="44" spans="1:9" ht="21" customHeight="1">
      <c r="A44" s="265" t="s">
        <v>20</v>
      </c>
      <c r="B44" s="237" t="s">
        <v>39</v>
      </c>
      <c r="C44" s="249">
        <v>19612.3</v>
      </c>
      <c r="D44" s="58">
        <v>31711.9</v>
      </c>
      <c r="E44" s="276">
        <v>34039.800000000003</v>
      </c>
      <c r="F44" s="276">
        <v>36712.699999999997</v>
      </c>
      <c r="G44" s="252">
        <v>3.4</v>
      </c>
      <c r="H44" s="253">
        <v>4.2</v>
      </c>
      <c r="I44" s="75"/>
    </row>
    <row r="45" spans="1:9" ht="12.75">
      <c r="A45" s="260" t="s">
        <v>49</v>
      </c>
      <c r="B45" s="237" t="s">
        <v>39</v>
      </c>
      <c r="C45" s="249"/>
      <c r="D45" s="271"/>
      <c r="E45" s="271"/>
      <c r="F45" s="277"/>
      <c r="G45" s="252"/>
      <c r="H45" s="278"/>
      <c r="I45" s="74"/>
    </row>
    <row r="46" spans="1:9" ht="12.75">
      <c r="A46" s="275"/>
      <c r="B46" s="279"/>
      <c r="C46" s="249"/>
      <c r="D46" s="268"/>
      <c r="E46" s="268"/>
      <c r="F46" s="280"/>
      <c r="G46" s="268"/>
      <c r="H46" s="247"/>
      <c r="I46" s="74"/>
    </row>
    <row r="47" spans="1:9" ht="12.75">
      <c r="A47" s="275"/>
      <c r="B47" s="279"/>
      <c r="C47" s="249"/>
      <c r="D47" s="268"/>
      <c r="E47" s="268"/>
      <c r="F47" s="280"/>
      <c r="G47" s="268"/>
      <c r="H47" s="247"/>
      <c r="I47" s="74"/>
    </row>
    <row r="48" spans="1:9" ht="12.75">
      <c r="A48" s="116" t="s">
        <v>390</v>
      </c>
      <c r="B48" s="281"/>
      <c r="C48" s="281"/>
      <c r="D48" s="281"/>
      <c r="E48" s="281"/>
      <c r="F48" s="282"/>
      <c r="G48" s="281"/>
      <c r="H48" s="281"/>
      <c r="I48" s="74"/>
    </row>
    <row r="49" spans="1:9" ht="12.75">
      <c r="A49" s="116" t="s">
        <v>75</v>
      </c>
      <c r="B49" s="283"/>
      <c r="C49" s="284"/>
      <c r="D49" s="284"/>
      <c r="E49" s="284"/>
      <c r="F49" s="285"/>
      <c r="G49" s="284"/>
      <c r="H49" s="56"/>
      <c r="I49" s="74"/>
    </row>
    <row r="50" spans="1:9" ht="13.5">
      <c r="A50" s="117" t="s">
        <v>64</v>
      </c>
      <c r="B50" s="56"/>
      <c r="C50" s="121"/>
      <c r="D50" s="121"/>
      <c r="E50" s="121"/>
      <c r="F50" s="286"/>
      <c r="G50" s="121"/>
      <c r="H50" s="56"/>
      <c r="I50" s="74"/>
    </row>
    <row r="51" spans="1:9" ht="12" customHeight="1">
      <c r="A51" s="226" t="s">
        <v>152</v>
      </c>
      <c r="B51" s="56"/>
      <c r="C51" s="121"/>
      <c r="D51" s="121"/>
      <c r="E51" s="121"/>
      <c r="F51" s="286"/>
      <c r="G51" s="121"/>
      <c r="H51" s="56"/>
      <c r="I51" s="74"/>
    </row>
    <row r="52" spans="1:9" ht="4.5" customHeight="1" thickBot="1">
      <c r="A52" s="226"/>
      <c r="B52" s="56"/>
      <c r="C52" s="121"/>
      <c r="D52" s="121"/>
      <c r="E52" s="121"/>
      <c r="F52" s="286"/>
      <c r="G52" s="121"/>
      <c r="H52" s="56"/>
      <c r="I52" s="74"/>
    </row>
    <row r="53" spans="1:9" ht="16.5" customHeight="1">
      <c r="A53" s="642" t="s">
        <v>232</v>
      </c>
      <c r="B53" s="643"/>
      <c r="C53" s="48">
        <v>2005</v>
      </c>
      <c r="D53" s="48">
        <v>2009</v>
      </c>
      <c r="E53" s="48">
        <v>2010</v>
      </c>
      <c r="F53" s="227">
        <v>2011</v>
      </c>
      <c r="G53" s="48">
        <v>2005</v>
      </c>
      <c r="H53" s="137">
        <v>2011</v>
      </c>
      <c r="I53" s="74"/>
    </row>
    <row r="54" spans="1:9" ht="27.75" customHeight="1" thickBot="1">
      <c r="A54" s="644"/>
      <c r="B54" s="645"/>
      <c r="C54" s="638" t="s">
        <v>233</v>
      </c>
      <c r="D54" s="639"/>
      <c r="E54" s="639"/>
      <c r="F54" s="640"/>
      <c r="G54" s="641" t="s">
        <v>234</v>
      </c>
      <c r="H54" s="639"/>
      <c r="I54" s="74"/>
    </row>
    <row r="55" spans="1:9" ht="19.5" customHeight="1">
      <c r="A55" s="287" t="s">
        <v>51</v>
      </c>
      <c r="B55" s="255"/>
      <c r="C55" s="288"/>
      <c r="D55" s="58"/>
      <c r="E55" s="58"/>
      <c r="F55" s="85"/>
      <c r="G55" s="58"/>
      <c r="H55" s="247"/>
      <c r="I55" s="74"/>
    </row>
    <row r="56" spans="1:9" ht="12" customHeight="1">
      <c r="A56" s="289" t="s">
        <v>48</v>
      </c>
      <c r="B56" s="255"/>
      <c r="C56" s="288"/>
      <c r="D56" s="58"/>
      <c r="E56" s="58"/>
      <c r="F56" s="85"/>
      <c r="G56" s="58"/>
      <c r="H56" s="247"/>
      <c r="I56" s="74"/>
    </row>
    <row r="57" spans="1:9" ht="20.25" customHeight="1">
      <c r="A57" s="290" t="s">
        <v>101</v>
      </c>
      <c r="B57" s="273"/>
      <c r="C57" s="288"/>
      <c r="D57" s="271"/>
      <c r="E57" s="271"/>
      <c r="F57" s="277"/>
      <c r="G57" s="271"/>
      <c r="H57" s="247"/>
      <c r="I57" s="74"/>
    </row>
    <row r="58" spans="1:9" ht="12.75" customHeight="1">
      <c r="A58" s="264" t="s">
        <v>249</v>
      </c>
      <c r="B58" s="237" t="s">
        <v>39</v>
      </c>
      <c r="C58" s="288">
        <v>26986.9</v>
      </c>
      <c r="D58" s="271">
        <v>39525.5</v>
      </c>
      <c r="E58" s="272">
        <v>40485.599999999999</v>
      </c>
      <c r="F58" s="277">
        <v>42223.4</v>
      </c>
      <c r="G58" s="252">
        <v>4.5999999999999996</v>
      </c>
      <c r="H58" s="253">
        <v>4.8</v>
      </c>
      <c r="I58" s="75"/>
    </row>
    <row r="59" spans="1:9" ht="14.1" customHeight="1">
      <c r="A59" s="260" t="s">
        <v>60</v>
      </c>
      <c r="B59" s="237"/>
      <c r="C59" s="288"/>
      <c r="D59" s="271"/>
      <c r="E59" s="272"/>
      <c r="F59" s="277"/>
      <c r="G59" s="252"/>
      <c r="H59" s="253"/>
      <c r="I59" s="74"/>
    </row>
    <row r="60" spans="1:9" ht="21" customHeight="1">
      <c r="A60" s="262" t="s">
        <v>22</v>
      </c>
      <c r="B60" s="273" t="s">
        <v>39</v>
      </c>
      <c r="C60" s="288">
        <v>16711.599999999999</v>
      </c>
      <c r="D60" s="269">
        <v>22662.6</v>
      </c>
      <c r="E60" s="270">
        <v>25092.6</v>
      </c>
      <c r="F60" s="291">
        <v>28576</v>
      </c>
      <c r="G60" s="252">
        <v>2.9</v>
      </c>
      <c r="H60" s="253">
        <v>3.3</v>
      </c>
      <c r="I60" s="75"/>
    </row>
    <row r="61" spans="1:9" ht="13.5" customHeight="1">
      <c r="A61" s="260" t="s">
        <v>50</v>
      </c>
      <c r="B61" s="273"/>
      <c r="C61" s="288"/>
      <c r="D61" s="271"/>
      <c r="E61" s="272"/>
      <c r="F61" s="277"/>
      <c r="G61" s="252"/>
      <c r="H61" s="253"/>
      <c r="I61" s="74"/>
    </row>
    <row r="62" spans="1:9" ht="20.25" customHeight="1">
      <c r="A62" s="290" t="s">
        <v>244</v>
      </c>
      <c r="B62" s="237" t="s">
        <v>39</v>
      </c>
      <c r="C62" s="288">
        <v>14666.9</v>
      </c>
      <c r="D62" s="271">
        <v>26321.1</v>
      </c>
      <c r="E62" s="272">
        <v>29221.3</v>
      </c>
      <c r="F62" s="277">
        <v>33042.400000000001</v>
      </c>
      <c r="G62" s="252">
        <v>2.5</v>
      </c>
      <c r="H62" s="253">
        <v>3.8</v>
      </c>
      <c r="I62" s="75"/>
    </row>
    <row r="63" spans="1:9" ht="12" customHeight="1">
      <c r="A63" s="260" t="s">
        <v>245</v>
      </c>
      <c r="B63" s="237"/>
      <c r="C63" s="288"/>
      <c r="D63" s="271"/>
      <c r="E63" s="272"/>
      <c r="F63" s="277"/>
      <c r="G63" s="252"/>
      <c r="H63" s="253"/>
      <c r="I63" s="74"/>
    </row>
    <row r="64" spans="1:9" ht="21" customHeight="1">
      <c r="A64" s="259" t="s">
        <v>345</v>
      </c>
      <c r="B64" s="237" t="s">
        <v>39</v>
      </c>
      <c r="C64" s="288"/>
      <c r="D64" s="271"/>
      <c r="E64" s="272"/>
      <c r="F64" s="277"/>
      <c r="G64" s="252"/>
      <c r="H64" s="253"/>
      <c r="I64" s="74"/>
    </row>
    <row r="65" spans="1:9" ht="12.75" customHeight="1">
      <c r="A65" s="259" t="s">
        <v>112</v>
      </c>
      <c r="B65" s="237" t="s">
        <v>39</v>
      </c>
      <c r="C65" s="288">
        <v>4950.3</v>
      </c>
      <c r="D65" s="271">
        <v>8428.1</v>
      </c>
      <c r="E65" s="272">
        <v>10045.4</v>
      </c>
      <c r="F65" s="277">
        <v>9519.5</v>
      </c>
      <c r="G65" s="252">
        <v>0.9</v>
      </c>
      <c r="H65" s="253">
        <v>1.1000000000000001</v>
      </c>
      <c r="I65" s="75"/>
    </row>
    <row r="66" spans="1:9" ht="12" customHeight="1">
      <c r="A66" s="275" t="s">
        <v>116</v>
      </c>
      <c r="B66" s="237"/>
      <c r="C66" s="288"/>
      <c r="D66" s="271"/>
      <c r="E66" s="272"/>
      <c r="F66" s="277"/>
      <c r="G66" s="252"/>
      <c r="H66" s="253"/>
      <c r="I66" s="74"/>
    </row>
    <row r="67" spans="1:9" ht="12" customHeight="1">
      <c r="A67" s="275" t="s">
        <v>117</v>
      </c>
      <c r="B67" s="237"/>
      <c r="C67" s="288"/>
      <c r="D67" s="271"/>
      <c r="E67" s="272"/>
      <c r="F67" s="277"/>
      <c r="G67" s="252"/>
      <c r="H67" s="253"/>
      <c r="I67" s="74"/>
    </row>
    <row r="68" spans="1:9" ht="23.25" customHeight="1">
      <c r="A68" s="264" t="s">
        <v>23</v>
      </c>
      <c r="B68" s="245" t="s">
        <v>39</v>
      </c>
      <c r="C68" s="288">
        <v>9874.2000000000007</v>
      </c>
      <c r="D68" s="271">
        <v>15055.2</v>
      </c>
      <c r="E68" s="272">
        <v>15968.4</v>
      </c>
      <c r="F68" s="277">
        <v>18531.099999999999</v>
      </c>
      <c r="G68" s="252">
        <v>1.7</v>
      </c>
      <c r="H68" s="253">
        <v>2.1</v>
      </c>
      <c r="I68" s="75"/>
    </row>
    <row r="69" spans="1:9" ht="12" customHeight="1">
      <c r="A69" s="267" t="s">
        <v>24</v>
      </c>
      <c r="B69" s="255" t="s">
        <v>39</v>
      </c>
      <c r="C69" s="288"/>
      <c r="D69" s="271"/>
      <c r="E69" s="272"/>
      <c r="F69" s="277"/>
      <c r="G69" s="252"/>
      <c r="H69" s="253"/>
      <c r="I69" s="74"/>
    </row>
    <row r="70" spans="1:9" ht="23.25" customHeight="1">
      <c r="A70" s="264" t="s">
        <v>252</v>
      </c>
      <c r="B70" s="255" t="s">
        <v>39</v>
      </c>
      <c r="C70" s="288">
        <v>14743.9</v>
      </c>
      <c r="D70" s="269">
        <v>21429</v>
      </c>
      <c r="E70" s="270">
        <v>20852.400000000001</v>
      </c>
      <c r="F70" s="291">
        <v>19932.400000000001</v>
      </c>
      <c r="G70" s="252">
        <v>2.5</v>
      </c>
      <c r="H70" s="253">
        <v>2.2999999999999998</v>
      </c>
      <c r="I70" s="75"/>
    </row>
    <row r="71" spans="1:9" ht="12" customHeight="1">
      <c r="A71" s="267" t="s">
        <v>130</v>
      </c>
      <c r="B71" s="255"/>
      <c r="C71" s="288"/>
      <c r="D71" s="271"/>
      <c r="E71" s="272"/>
      <c r="F71" s="277"/>
      <c r="G71" s="252"/>
      <c r="H71" s="253"/>
      <c r="I71" s="74"/>
    </row>
    <row r="72" spans="1:9" ht="21.75" customHeight="1">
      <c r="A72" s="264" t="s">
        <v>251</v>
      </c>
      <c r="B72" s="255" t="s">
        <v>39</v>
      </c>
      <c r="C72" s="288">
        <v>28754.6</v>
      </c>
      <c r="D72" s="269">
        <v>38918</v>
      </c>
      <c r="E72" s="270">
        <v>42107.3</v>
      </c>
      <c r="F72" s="291">
        <v>45803.9</v>
      </c>
      <c r="G72" s="252">
        <v>4.9000000000000004</v>
      </c>
      <c r="H72" s="253">
        <v>5.2</v>
      </c>
      <c r="I72" s="75"/>
    </row>
    <row r="73" spans="1:9" ht="12.75" customHeight="1">
      <c r="A73" s="267" t="s">
        <v>126</v>
      </c>
      <c r="B73" s="255" t="s">
        <v>39</v>
      </c>
      <c r="C73" s="288"/>
      <c r="D73" s="269"/>
      <c r="E73" s="270"/>
      <c r="F73" s="291"/>
      <c r="G73" s="252"/>
      <c r="H73" s="253"/>
      <c r="I73" s="74"/>
    </row>
    <row r="74" spans="1:9" ht="21" customHeight="1">
      <c r="A74" s="266" t="s">
        <v>25</v>
      </c>
      <c r="B74" s="255" t="s">
        <v>39</v>
      </c>
      <c r="C74" s="288">
        <v>5625.3</v>
      </c>
      <c r="D74" s="269">
        <v>6980</v>
      </c>
      <c r="E74" s="270">
        <v>6714.7</v>
      </c>
      <c r="F74" s="291">
        <v>7030.1</v>
      </c>
      <c r="G74" s="252">
        <v>1</v>
      </c>
      <c r="H74" s="253">
        <v>0.8</v>
      </c>
      <c r="I74" s="75"/>
    </row>
    <row r="75" spans="1:9" ht="14.25" customHeight="1">
      <c r="A75" s="267" t="s">
        <v>52</v>
      </c>
      <c r="B75" s="255"/>
      <c r="C75" s="288"/>
      <c r="D75" s="271"/>
      <c r="E75" s="272"/>
      <c r="F75" s="277"/>
      <c r="G75" s="252"/>
      <c r="H75" s="253"/>
      <c r="I75" s="74"/>
    </row>
    <row r="76" spans="1:9" ht="22.5" customHeight="1">
      <c r="A76" s="266" t="s">
        <v>26</v>
      </c>
      <c r="B76" s="255" t="s">
        <v>39</v>
      </c>
      <c r="C76" s="288">
        <v>7357</v>
      </c>
      <c r="D76" s="271">
        <v>11375.6</v>
      </c>
      <c r="E76" s="272">
        <v>11768.3</v>
      </c>
      <c r="F76" s="291">
        <v>12827</v>
      </c>
      <c r="G76" s="252">
        <v>1.3</v>
      </c>
      <c r="H76" s="253">
        <v>1.5</v>
      </c>
      <c r="I76" s="75"/>
    </row>
    <row r="77" spans="1:9" ht="13.5" customHeight="1">
      <c r="A77" s="275" t="s">
        <v>27</v>
      </c>
      <c r="B77" s="263" t="s">
        <v>39</v>
      </c>
      <c r="C77" s="288"/>
      <c r="D77" s="271"/>
      <c r="E77" s="272"/>
      <c r="F77" s="277"/>
      <c r="G77" s="252"/>
      <c r="H77" s="253"/>
      <c r="I77" s="74"/>
    </row>
    <row r="78" spans="1:9" ht="21" customHeight="1">
      <c r="A78" s="274" t="s">
        <v>28</v>
      </c>
      <c r="B78" s="263" t="s">
        <v>39</v>
      </c>
      <c r="C78" s="288">
        <v>2302.6</v>
      </c>
      <c r="D78" s="269">
        <v>3216.3</v>
      </c>
      <c r="E78" s="270">
        <v>3497.4</v>
      </c>
      <c r="F78" s="291">
        <v>3932.4</v>
      </c>
      <c r="G78" s="252">
        <v>0.4</v>
      </c>
      <c r="H78" s="253">
        <v>0.4</v>
      </c>
      <c r="I78" s="75"/>
    </row>
    <row r="79" spans="1:9" ht="12.75" customHeight="1">
      <c r="A79" s="275" t="s">
        <v>121</v>
      </c>
      <c r="B79" s="237" t="s">
        <v>39</v>
      </c>
      <c r="C79" s="288"/>
      <c r="D79" s="271"/>
      <c r="E79" s="272"/>
      <c r="F79" s="277"/>
      <c r="G79" s="252"/>
      <c r="H79" s="253"/>
      <c r="I79" s="74"/>
    </row>
    <row r="80" spans="1:9" ht="19.5" customHeight="1">
      <c r="A80" s="274" t="s">
        <v>113</v>
      </c>
      <c r="B80" s="273" t="s">
        <v>39</v>
      </c>
      <c r="C80" s="288">
        <v>4427.7</v>
      </c>
      <c r="D80" s="271">
        <v>5773.3</v>
      </c>
      <c r="E80" s="272">
        <v>6590.8</v>
      </c>
      <c r="F80" s="277">
        <v>6330.1</v>
      </c>
      <c r="G80" s="252">
        <v>0.8</v>
      </c>
      <c r="H80" s="253">
        <v>0.7</v>
      </c>
      <c r="I80" s="75"/>
    </row>
    <row r="81" spans="1:9" ht="13.5" customHeight="1">
      <c r="A81" s="292" t="s">
        <v>114</v>
      </c>
      <c r="B81" s="273"/>
      <c r="C81" s="288"/>
      <c r="D81" s="271"/>
      <c r="E81" s="272"/>
      <c r="F81" s="277"/>
      <c r="G81" s="252"/>
      <c r="H81" s="278"/>
      <c r="I81" s="74"/>
    </row>
    <row r="82" spans="1:9" ht="21.75" customHeight="1">
      <c r="A82" s="293" t="s">
        <v>36</v>
      </c>
      <c r="B82" s="273"/>
      <c r="C82" s="288"/>
      <c r="D82" s="271"/>
      <c r="E82" s="272"/>
      <c r="F82" s="277"/>
      <c r="G82" s="252"/>
      <c r="H82" s="247"/>
      <c r="I82" s="74"/>
    </row>
    <row r="83" spans="1:9" ht="15" customHeight="1">
      <c r="A83" s="293" t="s">
        <v>253</v>
      </c>
      <c r="B83" s="273" t="s">
        <v>39</v>
      </c>
      <c r="C83" s="294">
        <v>170912.5</v>
      </c>
      <c r="D83" s="295">
        <v>209564.4</v>
      </c>
      <c r="E83" s="296">
        <v>208181.5</v>
      </c>
      <c r="F83" s="297">
        <v>219225.9</v>
      </c>
      <c r="G83" s="298">
        <v>29.4</v>
      </c>
      <c r="H83" s="499">
        <v>25</v>
      </c>
      <c r="I83" s="79"/>
    </row>
    <row r="84" spans="1:9" ht="14.25" customHeight="1">
      <c r="A84" s="299" t="s">
        <v>29</v>
      </c>
      <c r="B84" s="245" t="s">
        <v>39</v>
      </c>
      <c r="C84" s="294"/>
      <c r="D84" s="271"/>
      <c r="E84" s="272"/>
      <c r="F84" s="277"/>
      <c r="G84" s="252"/>
      <c r="H84" s="242"/>
      <c r="I84" s="74"/>
    </row>
    <row r="85" spans="1:9" ht="22.5" customHeight="1">
      <c r="A85" s="293" t="s">
        <v>30</v>
      </c>
      <c r="B85" s="300"/>
      <c r="C85" s="301"/>
      <c r="D85" s="272"/>
      <c r="E85" s="272"/>
      <c r="F85" s="277"/>
      <c r="G85" s="252"/>
      <c r="H85" s="302"/>
      <c r="I85" s="74"/>
    </row>
    <row r="86" spans="1:9" ht="13.5" customHeight="1">
      <c r="A86" s="293" t="s">
        <v>246</v>
      </c>
      <c r="B86" s="255" t="s">
        <v>39</v>
      </c>
      <c r="C86" s="294">
        <v>65746.7</v>
      </c>
      <c r="D86" s="296">
        <v>90635</v>
      </c>
      <c r="E86" s="296">
        <v>102868.2</v>
      </c>
      <c r="F86" s="297">
        <v>115759</v>
      </c>
      <c r="G86" s="298">
        <v>11.3</v>
      </c>
      <c r="H86" s="499">
        <v>13.2</v>
      </c>
      <c r="I86" s="79"/>
    </row>
    <row r="87" spans="1:9" ht="13.5">
      <c r="A87" s="299" t="s">
        <v>83</v>
      </c>
      <c r="B87" s="255"/>
      <c r="C87" s="288"/>
      <c r="D87" s="272"/>
      <c r="E87" s="272"/>
      <c r="F87" s="277"/>
      <c r="G87" s="252"/>
      <c r="H87" s="253"/>
      <c r="I87" s="74"/>
    </row>
    <row r="88" spans="1:9" ht="12" customHeight="1">
      <c r="A88" s="299" t="s">
        <v>84</v>
      </c>
      <c r="B88" s="263" t="s">
        <v>39</v>
      </c>
      <c r="C88" s="288"/>
      <c r="D88" s="271"/>
      <c r="E88" s="272"/>
      <c r="F88" s="277"/>
      <c r="G88" s="252"/>
      <c r="H88" s="247"/>
      <c r="I88" s="74"/>
    </row>
    <row r="89" spans="1:9" ht="15.75" customHeight="1">
      <c r="A89" s="303" t="s">
        <v>378</v>
      </c>
      <c r="B89" s="263"/>
      <c r="C89" s="288"/>
      <c r="D89" s="271"/>
      <c r="E89" s="272"/>
      <c r="F89" s="277"/>
      <c r="G89" s="252"/>
      <c r="H89" s="253"/>
      <c r="I89" s="74"/>
    </row>
    <row r="90" spans="1:9" ht="14.25" customHeight="1">
      <c r="A90" s="267" t="s">
        <v>379</v>
      </c>
      <c r="B90" s="263"/>
      <c r="C90" s="58"/>
      <c r="D90" s="233"/>
      <c r="E90" s="234"/>
      <c r="F90" s="304"/>
      <c r="G90" s="252"/>
      <c r="H90" s="247"/>
      <c r="I90" s="74"/>
    </row>
    <row r="91" spans="1:9" ht="18.75" customHeight="1">
      <c r="A91" s="305" t="s">
        <v>31</v>
      </c>
      <c r="B91" s="121" t="s">
        <v>39</v>
      </c>
      <c r="C91" s="306">
        <v>28758.799999999999</v>
      </c>
      <c r="D91" s="250">
        <v>38843</v>
      </c>
      <c r="E91" s="251">
        <v>44932</v>
      </c>
      <c r="F91" s="280">
        <v>48373.1</v>
      </c>
      <c r="G91" s="252">
        <v>4.9000000000000004</v>
      </c>
      <c r="H91" s="253">
        <v>5.5</v>
      </c>
      <c r="I91" s="80"/>
    </row>
    <row r="92" spans="1:9" ht="12.75">
      <c r="A92" s="307" t="s">
        <v>32</v>
      </c>
      <c r="B92" s="121"/>
      <c r="C92" s="57"/>
      <c r="D92" s="58"/>
      <c r="E92" s="276"/>
      <c r="F92" s="85"/>
      <c r="G92" s="252"/>
      <c r="H92" s="56"/>
      <c r="I92" s="77"/>
    </row>
    <row r="93" spans="1:9" ht="18" customHeight="1">
      <c r="A93" s="305" t="s">
        <v>247</v>
      </c>
      <c r="B93" s="56" t="s">
        <v>39</v>
      </c>
      <c r="C93" s="57">
        <v>8803.5</v>
      </c>
      <c r="D93" s="58">
        <v>10680.1</v>
      </c>
      <c r="E93" s="276">
        <v>12353.1</v>
      </c>
      <c r="F93" s="85">
        <v>13481.3</v>
      </c>
      <c r="G93" s="252">
        <v>1.5</v>
      </c>
      <c r="H93" s="253">
        <v>1.5</v>
      </c>
      <c r="I93" s="80"/>
    </row>
    <row r="94" spans="1:9" ht="12" customHeight="1">
      <c r="A94" s="307" t="s">
        <v>33</v>
      </c>
      <c r="B94" s="56"/>
      <c r="C94" s="57"/>
      <c r="D94" s="58"/>
      <c r="E94" s="58"/>
      <c r="F94" s="85"/>
      <c r="G94" s="58"/>
      <c r="H94" s="56"/>
      <c r="I94" s="77"/>
    </row>
    <row r="95" spans="1:9" ht="12.75">
      <c r="A95" s="307" t="s">
        <v>34</v>
      </c>
      <c r="B95" s="56"/>
      <c r="C95" s="308"/>
      <c r="D95" s="309"/>
      <c r="E95" s="309"/>
      <c r="F95" s="286"/>
      <c r="G95" s="309"/>
      <c r="H95" s="56"/>
      <c r="I95" s="77"/>
    </row>
    <row r="96" spans="1:9" ht="12.75">
      <c r="A96" s="310"/>
      <c r="B96" s="311"/>
      <c r="C96" s="121"/>
      <c r="D96" s="121"/>
      <c r="E96" s="121"/>
      <c r="F96" s="286"/>
      <c r="G96" s="121"/>
      <c r="H96" s="56"/>
      <c r="I96" s="77"/>
    </row>
    <row r="97" spans="1:9" ht="15.75">
      <c r="A97" s="59"/>
      <c r="B97" s="54"/>
      <c r="C97" s="34"/>
      <c r="D97" s="34"/>
      <c r="E97" s="34"/>
      <c r="F97" s="83"/>
      <c r="G97" s="34"/>
      <c r="H97" s="54"/>
      <c r="I97" s="77"/>
    </row>
    <row r="98" spans="1:9">
      <c r="A98" s="54"/>
      <c r="B98" s="54"/>
      <c r="C98" s="34"/>
      <c r="D98" s="34"/>
      <c r="E98" s="34"/>
      <c r="F98" s="83"/>
      <c r="G98" s="34"/>
      <c r="H98" s="54"/>
      <c r="I98" s="77"/>
    </row>
    <row r="99" spans="1:9">
      <c r="A99" s="54"/>
      <c r="B99" s="60"/>
      <c r="C99" s="34"/>
      <c r="D99" s="34"/>
      <c r="E99" s="34"/>
      <c r="F99" s="83"/>
      <c r="G99" s="34"/>
      <c r="H99" s="54"/>
      <c r="I99" s="77"/>
    </row>
    <row r="100" spans="1:9">
      <c r="A100" s="60"/>
      <c r="B100" s="60"/>
      <c r="C100" s="34"/>
      <c r="D100" s="34"/>
      <c r="E100" s="34"/>
      <c r="F100" s="83"/>
      <c r="G100" s="34"/>
      <c r="H100" s="54"/>
      <c r="I100" s="77"/>
    </row>
    <row r="101" spans="1:9">
      <c r="A101" s="60"/>
      <c r="B101" s="61"/>
      <c r="C101" s="34"/>
      <c r="D101" s="34"/>
      <c r="E101" s="34"/>
      <c r="F101" s="83"/>
      <c r="G101" s="34"/>
      <c r="H101" s="54"/>
      <c r="I101" s="77"/>
    </row>
    <row r="102" spans="1:9">
      <c r="A102" s="61"/>
      <c r="B102" s="61"/>
      <c r="C102" s="34"/>
      <c r="D102" s="34"/>
      <c r="E102" s="34"/>
      <c r="F102" s="83"/>
      <c r="G102" s="34"/>
      <c r="H102" s="54"/>
      <c r="I102" s="77"/>
    </row>
    <row r="103" spans="1:9">
      <c r="A103" s="61"/>
      <c r="B103" s="61"/>
      <c r="C103" s="34"/>
      <c r="D103" s="34"/>
      <c r="E103" s="34"/>
      <c r="F103" s="83"/>
      <c r="G103" s="34"/>
      <c r="H103" s="54"/>
      <c r="I103" s="77"/>
    </row>
    <row r="104" spans="1:9">
      <c r="A104" s="61"/>
      <c r="B104" s="61"/>
      <c r="C104" s="34"/>
      <c r="D104" s="34"/>
      <c r="E104" s="34"/>
      <c r="F104" s="83"/>
      <c r="G104" s="34"/>
      <c r="H104" s="54"/>
      <c r="I104" s="77"/>
    </row>
    <row r="105" spans="1:9">
      <c r="A105" s="61"/>
      <c r="B105" s="61"/>
      <c r="C105" s="34"/>
      <c r="D105" s="34"/>
      <c r="E105" s="34"/>
      <c r="F105" s="83"/>
      <c r="G105" s="34"/>
      <c r="H105" s="54"/>
      <c r="I105" s="77"/>
    </row>
    <row r="106" spans="1:9">
      <c r="A106" s="61"/>
      <c r="B106" s="61"/>
      <c r="C106" s="34"/>
      <c r="D106" s="34"/>
      <c r="E106" s="34"/>
      <c r="F106" s="83"/>
      <c r="G106" s="34"/>
      <c r="H106" s="54"/>
      <c r="I106" s="77"/>
    </row>
    <row r="107" spans="1:9">
      <c r="A107" s="61"/>
      <c r="B107" s="61"/>
      <c r="C107" s="34"/>
      <c r="D107" s="34"/>
      <c r="E107" s="34"/>
      <c r="F107" s="83"/>
      <c r="G107" s="34"/>
      <c r="H107" s="54"/>
    </row>
    <row r="108" spans="1:9">
      <c r="A108" s="61"/>
      <c r="B108" s="54"/>
      <c r="C108" s="34"/>
      <c r="D108" s="34"/>
      <c r="E108" s="34"/>
      <c r="F108" s="83"/>
      <c r="G108" s="34"/>
      <c r="H108" s="54"/>
    </row>
    <row r="109" spans="1:9">
      <c r="A109" s="54"/>
      <c r="B109" s="54"/>
      <c r="C109" s="34"/>
      <c r="D109" s="34"/>
      <c r="E109" s="34"/>
      <c r="F109" s="83"/>
      <c r="G109" s="34"/>
      <c r="H109" s="54"/>
    </row>
    <row r="110" spans="1:9">
      <c r="A110" s="54"/>
      <c r="B110" s="54"/>
      <c r="C110" s="34"/>
      <c r="D110" s="34"/>
      <c r="E110" s="34"/>
      <c r="F110" s="83"/>
      <c r="G110" s="34"/>
      <c r="H110" s="54"/>
    </row>
    <row r="111" spans="1:9">
      <c r="A111" s="54"/>
      <c r="B111" s="54"/>
      <c r="C111" s="34"/>
      <c r="D111" s="34"/>
      <c r="E111" s="34"/>
      <c r="F111" s="83"/>
      <c r="G111" s="34"/>
      <c r="H111" s="54"/>
    </row>
    <row r="112" spans="1:9">
      <c r="A112" s="54"/>
      <c r="B112" s="54"/>
      <c r="C112" s="34"/>
      <c r="D112" s="34"/>
      <c r="E112" s="34"/>
      <c r="F112" s="83"/>
      <c r="G112" s="34"/>
      <c r="H112" s="54"/>
    </row>
    <row r="113" spans="1:8">
      <c r="A113" s="54"/>
      <c r="B113" s="54"/>
      <c r="C113" s="34"/>
      <c r="D113" s="34"/>
      <c r="E113" s="34"/>
      <c r="F113" s="83"/>
      <c r="G113" s="34"/>
      <c r="H113" s="54"/>
    </row>
    <row r="114" spans="1:8">
      <c r="A114" s="54"/>
      <c r="B114" s="54"/>
      <c r="C114" s="34"/>
      <c r="D114" s="34"/>
      <c r="E114" s="34"/>
      <c r="F114" s="83"/>
      <c r="G114" s="34"/>
      <c r="H114" s="54"/>
    </row>
    <row r="115" spans="1:8">
      <c r="A115" s="54"/>
    </row>
  </sheetData>
  <mergeCells count="6">
    <mergeCell ref="C54:F54"/>
    <mergeCell ref="G54:H54"/>
    <mergeCell ref="A8:B9"/>
    <mergeCell ref="A53:B54"/>
    <mergeCell ref="C9:F9"/>
    <mergeCell ref="G9:H9"/>
  </mergeCells>
  <phoneticPr fontId="0" type="noConversion"/>
  <printOptions horizontalCentered="1"/>
  <pageMargins left="0.39370078740157483" right="0.39370078740157483" top="0.6692913385826772" bottom="0.6692913385826772" header="0.51181102362204722" footer="0.31496062992125984"/>
  <pageSetup paperSize="9" firstPageNumber="18" pageOrder="overThenDown" orientation="portrait" horizontalDpi="4294967292" verticalDpi="18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zoomScaleNormal="100" workbookViewId="0"/>
  </sheetViews>
  <sheetFormatPr defaultColWidth="10.28515625" defaultRowHeight="14.25"/>
  <cols>
    <col min="1" max="1" width="21.140625" style="155" customWidth="1"/>
    <col min="2" max="2" width="1.140625" style="155" customWidth="1"/>
    <col min="3" max="3" width="12.140625" style="140" customWidth="1"/>
    <col min="4" max="4" width="14" style="140" customWidth="1"/>
    <col min="5" max="5" width="15.5703125" style="140" customWidth="1"/>
    <col min="6" max="6" width="15.140625" style="140" customWidth="1"/>
    <col min="7" max="7" width="16.85546875" style="140" customWidth="1"/>
    <col min="8" max="8" width="6.7109375" style="140" customWidth="1"/>
    <col min="9" max="9" width="6.42578125" style="140" customWidth="1"/>
    <col min="10" max="10" width="6.140625" style="140" customWidth="1"/>
    <col min="11" max="11" width="6.85546875" style="140" customWidth="1"/>
    <col min="12" max="12" width="7" style="140" customWidth="1"/>
    <col min="13" max="13" width="7.5703125" style="140" customWidth="1"/>
    <col min="14" max="14" width="8" style="140" customWidth="1"/>
    <col min="15" max="16384" width="10.28515625" style="140"/>
  </cols>
  <sheetData>
    <row r="1" spans="1:16">
      <c r="A1" s="542" t="s">
        <v>391</v>
      </c>
      <c r="B1" s="138"/>
      <c r="C1" s="138"/>
      <c r="D1" s="138"/>
      <c r="E1" s="138"/>
      <c r="F1" s="138"/>
      <c r="G1" s="138"/>
      <c r="H1" s="138"/>
      <c r="I1" s="138"/>
      <c r="J1" s="139"/>
      <c r="K1" s="139"/>
      <c r="L1" s="139"/>
      <c r="M1"/>
      <c r="N1"/>
      <c r="O1"/>
      <c r="P1"/>
    </row>
    <row r="2" spans="1:16">
      <c r="A2" s="543" t="s">
        <v>197</v>
      </c>
      <c r="B2" s="138"/>
      <c r="C2" s="138"/>
      <c r="D2" s="138"/>
      <c r="E2" s="138"/>
      <c r="F2" s="138"/>
      <c r="G2" s="138"/>
      <c r="H2" s="138"/>
      <c r="I2" s="138"/>
      <c r="J2" s="139"/>
      <c r="K2" s="139"/>
      <c r="L2" s="139"/>
      <c r="M2"/>
      <c r="N2"/>
      <c r="O2"/>
      <c r="P2"/>
    </row>
    <row r="3" spans="1:16">
      <c r="A3" s="542" t="s">
        <v>153</v>
      </c>
      <c r="B3" s="138"/>
      <c r="C3" s="138"/>
      <c r="D3" s="138"/>
      <c r="E3" s="138"/>
      <c r="F3" s="138"/>
      <c r="G3" s="138"/>
      <c r="H3" s="138"/>
      <c r="I3" s="138"/>
      <c r="J3" s="139"/>
      <c r="K3" s="139"/>
      <c r="L3" s="139"/>
      <c r="M3"/>
      <c r="N3"/>
      <c r="O3"/>
      <c r="P3"/>
    </row>
    <row r="4" spans="1:16" ht="15">
      <c r="A4" s="544" t="s">
        <v>196</v>
      </c>
      <c r="B4" s="138"/>
      <c r="C4" s="138"/>
      <c r="D4" s="138"/>
      <c r="E4" s="138"/>
      <c r="F4" s="138"/>
      <c r="G4" s="138"/>
      <c r="H4" s="138"/>
      <c r="I4" s="138"/>
      <c r="J4" s="139"/>
      <c r="K4" s="139"/>
      <c r="L4" s="139"/>
      <c r="M4"/>
      <c r="N4"/>
      <c r="O4"/>
      <c r="P4"/>
    </row>
    <row r="5" spans="1:16">
      <c r="A5" s="545" t="s">
        <v>154</v>
      </c>
      <c r="B5" s="138"/>
      <c r="C5" s="138"/>
      <c r="D5" s="138"/>
      <c r="E5" s="138"/>
      <c r="F5" s="138"/>
      <c r="G5" s="138"/>
      <c r="H5" s="138"/>
      <c r="I5" s="138"/>
      <c r="J5" s="139"/>
      <c r="K5" s="139"/>
      <c r="L5" s="139"/>
      <c r="M5"/>
      <c r="N5"/>
      <c r="O5"/>
      <c r="P5"/>
    </row>
    <row r="6" spans="1:16" ht="7.5" customHeight="1" thickBot="1">
      <c r="A6" s="141"/>
      <c r="B6" s="141"/>
      <c r="C6" s="142"/>
      <c r="D6" s="142"/>
      <c r="E6" s="142"/>
      <c r="F6" s="142"/>
      <c r="G6" s="142"/>
      <c r="H6" s="142"/>
      <c r="I6" s="142"/>
      <c r="J6"/>
      <c r="K6"/>
      <c r="L6"/>
      <c r="M6"/>
      <c r="N6"/>
      <c r="O6"/>
      <c r="P6"/>
    </row>
    <row r="7" spans="1:16" ht="135.75" customHeight="1" thickBot="1">
      <c r="A7" s="648" t="s">
        <v>369</v>
      </c>
      <c r="B7" s="649"/>
      <c r="C7" s="144" t="s">
        <v>190</v>
      </c>
      <c r="D7" s="143" t="s">
        <v>191</v>
      </c>
      <c r="E7" s="145" t="s">
        <v>192</v>
      </c>
      <c r="F7" s="145" t="s">
        <v>193</v>
      </c>
      <c r="G7" s="143" t="s">
        <v>194</v>
      </c>
      <c r="H7" s="142"/>
      <c r="I7" s="142"/>
      <c r="J7"/>
      <c r="K7"/>
      <c r="L7"/>
      <c r="M7"/>
      <c r="N7"/>
      <c r="O7"/>
      <c r="P7"/>
    </row>
    <row r="8" spans="1:16" ht="26.25" customHeight="1">
      <c r="A8" s="646" t="s">
        <v>35</v>
      </c>
      <c r="B8" s="646"/>
      <c r="C8" s="647"/>
      <c r="D8" s="647"/>
      <c r="E8" s="647"/>
      <c r="F8" s="647"/>
      <c r="G8" s="647"/>
      <c r="H8" s="142"/>
      <c r="I8" s="142"/>
      <c r="J8"/>
      <c r="K8"/>
      <c r="L8"/>
      <c r="M8"/>
      <c r="N8"/>
      <c r="O8"/>
      <c r="P8"/>
    </row>
    <row r="9" spans="1:16" ht="20.100000000000001" customHeight="1">
      <c r="A9" s="147" t="s">
        <v>185</v>
      </c>
      <c r="B9" s="148" t="s">
        <v>39</v>
      </c>
      <c r="C9" s="546">
        <v>107.4</v>
      </c>
      <c r="D9" s="546">
        <v>108.5</v>
      </c>
      <c r="E9" s="546">
        <v>112.1</v>
      </c>
      <c r="F9" s="547">
        <v>101.6</v>
      </c>
      <c r="G9" s="548">
        <v>107.1</v>
      </c>
      <c r="H9" s="146"/>
      <c r="I9" s="142"/>
      <c r="J9" s="119"/>
      <c r="K9" s="119"/>
      <c r="L9" s="119"/>
      <c r="M9"/>
      <c r="N9"/>
      <c r="O9"/>
      <c r="P9"/>
    </row>
    <row r="10" spans="1:16" ht="20.100000000000001" customHeight="1">
      <c r="A10" s="147" t="s">
        <v>186</v>
      </c>
      <c r="B10" s="148" t="s">
        <v>39</v>
      </c>
      <c r="C10" s="546">
        <v>112.6</v>
      </c>
      <c r="D10" s="546">
        <v>113.9</v>
      </c>
      <c r="E10" s="546">
        <v>119.8</v>
      </c>
      <c r="F10" s="546">
        <v>104</v>
      </c>
      <c r="G10" s="549">
        <v>111</v>
      </c>
      <c r="H10" s="146"/>
      <c r="O10"/>
      <c r="P10"/>
    </row>
    <row r="11" spans="1:16" ht="20.100000000000001" customHeight="1">
      <c r="A11" s="147" t="s">
        <v>187</v>
      </c>
      <c r="B11" s="148" t="s">
        <v>39</v>
      </c>
      <c r="C11" s="546">
        <v>117.1</v>
      </c>
      <c r="D11" s="546">
        <v>120.1</v>
      </c>
      <c r="E11" s="546">
        <v>126.6</v>
      </c>
      <c r="F11" s="546">
        <v>105.7</v>
      </c>
      <c r="G11" s="549">
        <v>115.6</v>
      </c>
      <c r="H11" s="146"/>
      <c r="O11"/>
      <c r="P11"/>
    </row>
    <row r="12" spans="1:16" ht="20.100000000000001" customHeight="1">
      <c r="A12" s="147" t="s">
        <v>188</v>
      </c>
      <c r="B12" s="148" t="s">
        <v>39</v>
      </c>
      <c r="C12" s="550">
        <v>122</v>
      </c>
      <c r="D12" s="550">
        <v>122.7</v>
      </c>
      <c r="E12" s="550">
        <v>132.6</v>
      </c>
      <c r="F12" s="550">
        <v>108.2</v>
      </c>
      <c r="G12" s="551">
        <v>124.8</v>
      </c>
      <c r="H12" s="146"/>
      <c r="O12"/>
      <c r="P12"/>
    </row>
    <row r="13" spans="1:16" ht="20.100000000000001" customHeight="1">
      <c r="A13" s="149" t="s">
        <v>195</v>
      </c>
      <c r="B13" s="148" t="s">
        <v>39</v>
      </c>
      <c r="C13" s="150">
        <v>129.4</v>
      </c>
      <c r="D13" s="151">
        <v>129.1</v>
      </c>
      <c r="E13" s="151">
        <v>141.5</v>
      </c>
      <c r="F13" s="151">
        <v>113.3</v>
      </c>
      <c r="G13" s="150">
        <v>134.9</v>
      </c>
      <c r="H13" s="146"/>
      <c r="O13"/>
      <c r="P13"/>
    </row>
    <row r="14" spans="1:16" ht="36" customHeight="1">
      <c r="A14" s="650" t="s">
        <v>384</v>
      </c>
      <c r="B14" s="651"/>
      <c r="C14" s="651"/>
      <c r="D14" s="651"/>
      <c r="E14" s="651"/>
      <c r="F14" s="651"/>
      <c r="G14" s="651"/>
      <c r="H14" s="146"/>
      <c r="I14" s="142"/>
      <c r="J14"/>
      <c r="K14"/>
      <c r="L14"/>
      <c r="M14"/>
      <c r="N14"/>
      <c r="O14"/>
      <c r="P14"/>
    </row>
    <row r="15" spans="1:16" ht="15" customHeight="1">
      <c r="A15" s="147" t="s">
        <v>189</v>
      </c>
      <c r="B15" s="148" t="s">
        <v>39</v>
      </c>
      <c r="C15" s="552">
        <v>103.6</v>
      </c>
      <c r="D15" s="552">
        <v>103.3</v>
      </c>
      <c r="E15" s="552">
        <v>105.2</v>
      </c>
      <c r="F15" s="552">
        <v>101.3</v>
      </c>
      <c r="G15" s="553">
        <v>104.3</v>
      </c>
      <c r="H15" s="146"/>
      <c r="I15" s="142"/>
      <c r="J15"/>
      <c r="K15"/>
      <c r="L15"/>
      <c r="M15"/>
      <c r="N15"/>
      <c r="O15" s="119"/>
      <c r="P15"/>
    </row>
    <row r="16" spans="1:16" ht="20.100000000000001" customHeight="1">
      <c r="A16" s="147" t="s">
        <v>185</v>
      </c>
      <c r="B16" s="148" t="s">
        <v>39</v>
      </c>
      <c r="C16" s="552">
        <v>103.7</v>
      </c>
      <c r="D16" s="552">
        <v>105</v>
      </c>
      <c r="E16" s="552">
        <v>106.6</v>
      </c>
      <c r="F16" s="552">
        <v>100.3</v>
      </c>
      <c r="G16" s="553">
        <v>102.7</v>
      </c>
      <c r="H16" s="146"/>
      <c r="I16" s="146"/>
      <c r="O16" s="119"/>
      <c r="P16"/>
    </row>
    <row r="17" spans="1:16" ht="20.100000000000001" customHeight="1">
      <c r="A17" s="147" t="s">
        <v>186</v>
      </c>
      <c r="B17" s="148" t="s">
        <v>39</v>
      </c>
      <c r="C17" s="552">
        <v>104.8</v>
      </c>
      <c r="D17" s="552">
        <v>105</v>
      </c>
      <c r="E17" s="552">
        <v>106.9</v>
      </c>
      <c r="F17" s="552">
        <v>102.4</v>
      </c>
      <c r="G17" s="553">
        <v>103.6</v>
      </c>
      <c r="H17" s="146"/>
      <c r="I17" s="153"/>
      <c r="O17" s="119"/>
      <c r="P17"/>
    </row>
    <row r="18" spans="1:16" ht="20.100000000000001" customHeight="1">
      <c r="A18" s="147" t="s">
        <v>187</v>
      </c>
      <c r="B18" s="148" t="s">
        <v>39</v>
      </c>
      <c r="C18" s="552">
        <v>104</v>
      </c>
      <c r="D18" s="552">
        <v>105.4</v>
      </c>
      <c r="E18" s="552">
        <v>105.7</v>
      </c>
      <c r="F18" s="552">
        <v>101.6</v>
      </c>
      <c r="G18" s="553">
        <v>104.1</v>
      </c>
      <c r="H18" s="146"/>
      <c r="I18" s="153"/>
      <c r="O18" s="119"/>
      <c r="P18"/>
    </row>
    <row r="19" spans="1:16" ht="20.100000000000001" customHeight="1">
      <c r="A19" s="147" t="s">
        <v>188</v>
      </c>
      <c r="B19" s="148" t="s">
        <v>39</v>
      </c>
      <c r="C19" s="554">
        <v>104.2</v>
      </c>
      <c r="D19" s="554">
        <v>102.2</v>
      </c>
      <c r="E19" s="554">
        <v>104.7</v>
      </c>
      <c r="F19" s="554">
        <v>102.4</v>
      </c>
      <c r="G19" s="555">
        <v>108</v>
      </c>
      <c r="H19" s="146"/>
      <c r="I19" s="153"/>
      <c r="O19" s="119"/>
      <c r="P19"/>
    </row>
    <row r="20" spans="1:16" ht="20.100000000000001" customHeight="1">
      <c r="A20" s="149" t="s">
        <v>195</v>
      </c>
      <c r="B20" s="148" t="s">
        <v>39</v>
      </c>
      <c r="C20" s="150">
        <v>106.1</v>
      </c>
      <c r="D20" s="151">
        <v>105.2</v>
      </c>
      <c r="E20" s="151">
        <v>106.7</v>
      </c>
      <c r="F20" s="151">
        <v>104.7</v>
      </c>
      <c r="G20" s="150">
        <v>108.1</v>
      </c>
      <c r="H20" s="146"/>
      <c r="I20" s="153"/>
      <c r="O20" s="119"/>
      <c r="P20"/>
    </row>
    <row r="21" spans="1:16" ht="15" customHeight="1">
      <c r="A21" s="152"/>
      <c r="B21" s="152"/>
      <c r="C21" s="142"/>
      <c r="D21" s="142"/>
      <c r="E21" s="142"/>
      <c r="F21" s="142"/>
      <c r="G21" s="142"/>
      <c r="H21" s="146"/>
      <c r="I21" s="153"/>
      <c r="J21" s="153"/>
      <c r="K21" s="153"/>
      <c r="L21" s="154"/>
      <c r="M21" s="154"/>
      <c r="N21"/>
      <c r="O21" s="119"/>
      <c r="P21"/>
    </row>
    <row r="22" spans="1:16" ht="15" customHeight="1">
      <c r="A22" s="152"/>
      <c r="B22" s="152"/>
      <c r="C22" s="142"/>
      <c r="D22" s="142"/>
      <c r="E22" s="142"/>
      <c r="F22" s="142"/>
      <c r="G22" s="142"/>
      <c r="H22" s="142"/>
      <c r="I22" s="142"/>
      <c r="J22"/>
      <c r="K22"/>
      <c r="L22"/>
      <c r="M22"/>
      <c r="N22"/>
      <c r="O22" s="119"/>
      <c r="P22"/>
    </row>
    <row r="23" spans="1:16">
      <c r="A23" s="312" t="s">
        <v>385</v>
      </c>
      <c r="C23" s="155"/>
      <c r="D23" s="155"/>
    </row>
    <row r="24" spans="1:16" ht="18.75" customHeight="1">
      <c r="A24" s="313" t="s">
        <v>386</v>
      </c>
      <c r="C24" s="155"/>
      <c r="D24" s="155"/>
    </row>
  </sheetData>
  <mergeCells count="3">
    <mergeCell ref="A8:G8"/>
    <mergeCell ref="A7:B7"/>
    <mergeCell ref="A14:G14"/>
  </mergeCells>
  <phoneticPr fontId="26" type="noConversion"/>
  <pageMargins left="0.39370078740157483" right="0.39370078740157483" top="0.39370078740157483" bottom="0.39370078740157483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0"/>
  <sheetViews>
    <sheetView workbookViewId="0"/>
  </sheetViews>
  <sheetFormatPr defaultRowHeight="12.75"/>
  <cols>
    <col min="1" max="1" width="42.7109375" customWidth="1"/>
    <col min="2" max="2" width="1" customWidth="1"/>
    <col min="3" max="7" width="7.5703125" customWidth="1"/>
    <col min="8" max="8" width="7.5703125" style="86" customWidth="1"/>
    <col min="9" max="9" width="8.28515625" customWidth="1"/>
  </cols>
  <sheetData>
    <row r="1" spans="1:11">
      <c r="A1" s="542" t="s">
        <v>392</v>
      </c>
      <c r="B1" s="542"/>
      <c r="C1" s="542"/>
      <c r="D1" s="542"/>
      <c r="E1" s="542"/>
      <c r="F1" s="542"/>
      <c r="G1" s="542"/>
      <c r="H1" s="556"/>
      <c r="I1" s="542"/>
    </row>
    <row r="2" spans="1:11" ht="14.25">
      <c r="A2" s="543" t="s">
        <v>198</v>
      </c>
      <c r="B2" s="557"/>
      <c r="C2" s="542"/>
      <c r="D2" s="542"/>
      <c r="E2" s="542"/>
      <c r="F2" s="542"/>
      <c r="G2" s="542"/>
      <c r="H2" s="556"/>
      <c r="I2" s="542"/>
    </row>
    <row r="3" spans="1:11" ht="14.25" customHeight="1">
      <c r="A3" s="542" t="s">
        <v>153</v>
      </c>
      <c r="B3" s="557"/>
      <c r="C3" s="542"/>
      <c r="D3" s="542"/>
      <c r="E3" s="542"/>
      <c r="F3" s="542"/>
      <c r="G3" s="542"/>
      <c r="H3" s="556"/>
      <c r="I3" s="542"/>
    </row>
    <row r="4" spans="1:11" ht="15.75" customHeight="1">
      <c r="A4" s="544" t="s">
        <v>200</v>
      </c>
      <c r="B4" s="557"/>
      <c r="C4" s="542"/>
      <c r="D4" s="542"/>
      <c r="E4" s="542"/>
      <c r="F4" s="542"/>
      <c r="G4" s="542"/>
      <c r="H4" s="556"/>
      <c r="I4" s="542"/>
    </row>
    <row r="5" spans="1:11" ht="15.75" customHeight="1">
      <c r="A5" s="544" t="s">
        <v>199</v>
      </c>
      <c r="B5" s="557"/>
      <c r="C5" s="542"/>
      <c r="D5" s="542"/>
      <c r="E5" s="542"/>
      <c r="F5" s="542"/>
      <c r="G5" s="542"/>
      <c r="H5" s="556"/>
      <c r="I5" s="542"/>
    </row>
    <row r="6" spans="1:11" ht="14.25" customHeight="1">
      <c r="A6" s="545" t="s">
        <v>154</v>
      </c>
      <c r="B6" s="557"/>
      <c r="C6" s="542"/>
      <c r="D6" s="542"/>
      <c r="E6" s="542"/>
      <c r="F6" s="542"/>
      <c r="G6" s="542"/>
      <c r="H6" s="556"/>
      <c r="I6" s="542"/>
      <c r="J6" s="119"/>
      <c r="K6" s="119"/>
    </row>
    <row r="7" spans="1:11" ht="9" customHeight="1" thickBot="1">
      <c r="A7" s="545"/>
      <c r="B7" s="557"/>
      <c r="C7" s="542"/>
      <c r="D7" s="542"/>
      <c r="E7" s="542"/>
      <c r="F7" s="542"/>
      <c r="G7" s="542"/>
      <c r="H7" s="556"/>
      <c r="I7" s="542"/>
      <c r="J7" s="119"/>
      <c r="K7" s="119"/>
    </row>
    <row r="8" spans="1:11" ht="17.25" customHeight="1">
      <c r="A8" s="642" t="s">
        <v>232</v>
      </c>
      <c r="B8" s="652"/>
      <c r="C8" s="558">
        <v>2006</v>
      </c>
      <c r="D8" s="559">
        <v>2007</v>
      </c>
      <c r="E8" s="559">
        <v>2008</v>
      </c>
      <c r="F8" s="559">
        <v>2009</v>
      </c>
      <c r="G8" s="560">
        <v>2010</v>
      </c>
      <c r="H8" s="655">
        <v>2011</v>
      </c>
      <c r="I8" s="656"/>
      <c r="J8" s="119"/>
      <c r="K8" s="119"/>
    </row>
    <row r="9" spans="1:11" ht="29.25" customHeight="1" thickBot="1">
      <c r="A9" s="653"/>
      <c r="B9" s="654"/>
      <c r="C9" s="638" t="s">
        <v>254</v>
      </c>
      <c r="D9" s="639"/>
      <c r="E9" s="639"/>
      <c r="F9" s="639"/>
      <c r="G9" s="639"/>
      <c r="H9" s="640"/>
      <c r="I9" s="561" t="s">
        <v>35</v>
      </c>
      <c r="J9" s="119"/>
      <c r="K9" s="119"/>
    </row>
    <row r="10" spans="1:11" ht="15.75" customHeight="1">
      <c r="A10" s="184" t="s">
        <v>255</v>
      </c>
      <c r="B10" s="228" t="s">
        <v>39</v>
      </c>
      <c r="C10" s="562">
        <v>103.6</v>
      </c>
      <c r="D10" s="562">
        <v>103.7</v>
      </c>
      <c r="E10" s="562">
        <v>104.8</v>
      </c>
      <c r="F10" s="562">
        <v>104</v>
      </c>
      <c r="G10" s="563">
        <v>104.2</v>
      </c>
      <c r="H10" s="564">
        <v>106.1</v>
      </c>
      <c r="I10" s="565">
        <v>129.4</v>
      </c>
      <c r="J10" s="119"/>
      <c r="K10" s="119"/>
    </row>
    <row r="11" spans="1:11" ht="14.25" customHeight="1">
      <c r="A11" s="315" t="s">
        <v>368</v>
      </c>
      <c r="B11" s="228"/>
      <c r="C11" s="562"/>
      <c r="D11" s="562"/>
      <c r="E11" s="562"/>
      <c r="F11" s="562"/>
      <c r="G11" s="563"/>
      <c r="H11" s="566"/>
      <c r="I11" s="567"/>
      <c r="J11" s="119"/>
      <c r="K11" s="119"/>
    </row>
    <row r="12" spans="1:11" ht="18" customHeight="1">
      <c r="A12" s="568" t="s">
        <v>236</v>
      </c>
      <c r="B12" s="237" t="s">
        <v>39</v>
      </c>
      <c r="C12" s="562">
        <v>103.3</v>
      </c>
      <c r="D12" s="562">
        <v>105</v>
      </c>
      <c r="E12" s="562">
        <v>105</v>
      </c>
      <c r="F12" s="562">
        <v>105.4</v>
      </c>
      <c r="G12" s="563">
        <v>102.2</v>
      </c>
      <c r="H12" s="564">
        <v>105.2</v>
      </c>
      <c r="I12" s="565">
        <v>129.1</v>
      </c>
      <c r="J12" s="119"/>
      <c r="K12" s="119"/>
    </row>
    <row r="13" spans="1:11" ht="13.5">
      <c r="A13" s="569" t="s">
        <v>42</v>
      </c>
      <c r="B13" s="237"/>
      <c r="C13" s="546"/>
      <c r="D13" s="546"/>
      <c r="E13" s="546"/>
      <c r="F13" s="546"/>
      <c r="G13" s="550"/>
      <c r="H13" s="566"/>
      <c r="I13" s="570"/>
      <c r="J13" s="119"/>
      <c r="K13" s="119"/>
    </row>
    <row r="14" spans="1:11" ht="21" customHeight="1">
      <c r="A14" s="571" t="s">
        <v>85</v>
      </c>
      <c r="B14" s="245"/>
      <c r="C14" s="546"/>
      <c r="D14" s="546"/>
      <c r="E14" s="546"/>
      <c r="F14" s="546"/>
      <c r="G14" s="550"/>
      <c r="H14" s="566"/>
      <c r="I14" s="570"/>
      <c r="J14" s="119"/>
      <c r="K14" s="119"/>
    </row>
    <row r="15" spans="1:11" ht="12.6" customHeight="1">
      <c r="A15" s="248" t="s">
        <v>86</v>
      </c>
      <c r="B15" s="255" t="s">
        <v>39</v>
      </c>
      <c r="C15" s="546">
        <v>102.3</v>
      </c>
      <c r="D15" s="546">
        <v>104.5</v>
      </c>
      <c r="E15" s="546">
        <v>105.2</v>
      </c>
      <c r="F15" s="546">
        <v>105.3</v>
      </c>
      <c r="G15" s="550">
        <v>101.5</v>
      </c>
      <c r="H15" s="572">
        <v>105.1</v>
      </c>
      <c r="I15" s="570">
        <v>126.4</v>
      </c>
      <c r="J15" s="119"/>
      <c r="K15" s="119"/>
    </row>
    <row r="16" spans="1:11" ht="14.25" customHeight="1">
      <c r="A16" s="254" t="s">
        <v>87</v>
      </c>
      <c r="B16" s="255"/>
      <c r="C16" s="546"/>
      <c r="D16" s="546"/>
      <c r="E16" s="546"/>
      <c r="F16" s="546"/>
      <c r="G16" s="550"/>
      <c r="H16" s="566"/>
      <c r="I16" s="570"/>
      <c r="J16" s="119"/>
      <c r="K16" s="119"/>
    </row>
    <row r="17" spans="1:11" ht="21.75" customHeight="1">
      <c r="A17" s="316" t="s">
        <v>256</v>
      </c>
      <c r="B17" s="237" t="s">
        <v>39</v>
      </c>
      <c r="C17" s="562">
        <v>105.2</v>
      </c>
      <c r="D17" s="562">
        <v>106.6</v>
      </c>
      <c r="E17" s="562">
        <v>106.9</v>
      </c>
      <c r="F17" s="562">
        <v>105.7</v>
      </c>
      <c r="G17" s="563">
        <v>104.7</v>
      </c>
      <c r="H17" s="564">
        <v>106.7</v>
      </c>
      <c r="I17" s="565">
        <v>141.5</v>
      </c>
      <c r="J17" s="119"/>
      <c r="K17" s="119"/>
    </row>
    <row r="18" spans="1:11" ht="12.75" customHeight="1">
      <c r="A18" s="317" t="s">
        <v>43</v>
      </c>
      <c r="B18" s="237"/>
      <c r="C18" s="546"/>
      <c r="D18" s="546"/>
      <c r="E18" s="546"/>
      <c r="F18" s="546"/>
      <c r="G18" s="550"/>
      <c r="H18" s="566"/>
      <c r="I18" s="570"/>
      <c r="J18" s="119"/>
      <c r="K18" s="119"/>
    </row>
    <row r="19" spans="1:11" ht="22.5" customHeight="1">
      <c r="A19" s="259" t="s">
        <v>88</v>
      </c>
      <c r="B19" s="237" t="s">
        <v>39</v>
      </c>
      <c r="C19" s="546">
        <v>106.1</v>
      </c>
      <c r="D19" s="546">
        <v>107.1</v>
      </c>
      <c r="E19" s="546">
        <v>107.4</v>
      </c>
      <c r="F19" s="546">
        <v>105.6</v>
      </c>
      <c r="G19" s="550">
        <v>106.2</v>
      </c>
      <c r="H19" s="572">
        <v>108.1</v>
      </c>
      <c r="I19" s="570">
        <v>147.9</v>
      </c>
      <c r="J19" s="119"/>
      <c r="K19" s="119"/>
    </row>
    <row r="20" spans="1:11" ht="12.75" customHeight="1">
      <c r="A20" s="260" t="s">
        <v>89</v>
      </c>
      <c r="B20" s="237"/>
      <c r="C20" s="546"/>
      <c r="D20" s="546"/>
      <c r="E20" s="546"/>
      <c r="F20" s="546"/>
      <c r="G20" s="550"/>
      <c r="H20" s="566"/>
      <c r="I20" s="570"/>
      <c r="J20" s="119"/>
      <c r="K20" s="119"/>
    </row>
    <row r="21" spans="1:11" ht="22.5" customHeight="1">
      <c r="A21" s="259" t="s">
        <v>90</v>
      </c>
      <c r="B21" s="237" t="s">
        <v>39</v>
      </c>
      <c r="C21" s="546">
        <v>101.9</v>
      </c>
      <c r="D21" s="546">
        <v>102.4</v>
      </c>
      <c r="E21" s="546">
        <v>107.7</v>
      </c>
      <c r="F21" s="546">
        <v>102.7</v>
      </c>
      <c r="G21" s="550">
        <v>99.8</v>
      </c>
      <c r="H21" s="572">
        <v>101.4</v>
      </c>
      <c r="I21" s="570">
        <v>116.7</v>
      </c>
      <c r="J21" s="119"/>
      <c r="K21" s="119"/>
    </row>
    <row r="22" spans="1:11">
      <c r="A22" s="261" t="s">
        <v>91</v>
      </c>
      <c r="B22" s="237"/>
      <c r="C22" s="546"/>
      <c r="D22" s="546"/>
      <c r="E22" s="546"/>
      <c r="F22" s="546"/>
      <c r="G22" s="550"/>
      <c r="H22" s="566"/>
      <c r="I22" s="570"/>
      <c r="J22" s="119"/>
      <c r="K22" s="119"/>
    </row>
    <row r="23" spans="1:11" ht="21" customHeight="1">
      <c r="A23" s="262" t="s">
        <v>44</v>
      </c>
      <c r="B23" s="263" t="s">
        <v>39</v>
      </c>
      <c r="C23" s="546">
        <v>104.2</v>
      </c>
      <c r="D23" s="546">
        <v>108.1</v>
      </c>
      <c r="E23" s="546">
        <v>103.3</v>
      </c>
      <c r="F23" s="546">
        <v>110.4</v>
      </c>
      <c r="G23" s="550">
        <v>103.6</v>
      </c>
      <c r="H23" s="572">
        <v>107.1</v>
      </c>
      <c r="I23" s="570">
        <v>142.4</v>
      </c>
      <c r="J23" s="119"/>
      <c r="K23" s="119"/>
    </row>
    <row r="24" spans="1:11">
      <c r="A24" s="260" t="s">
        <v>45</v>
      </c>
      <c r="B24" s="263"/>
      <c r="C24" s="546"/>
      <c r="D24" s="546"/>
      <c r="E24" s="546"/>
      <c r="F24" s="546"/>
      <c r="G24" s="550"/>
      <c r="H24" s="566"/>
      <c r="I24" s="570"/>
      <c r="J24" s="119"/>
      <c r="K24" s="119"/>
    </row>
    <row r="25" spans="1:11" ht="19.5" customHeight="1">
      <c r="A25" s="264" t="s">
        <v>92</v>
      </c>
      <c r="B25" s="263" t="s">
        <v>39</v>
      </c>
      <c r="C25" s="546">
        <v>100.5</v>
      </c>
      <c r="D25" s="546">
        <v>99</v>
      </c>
      <c r="E25" s="546">
        <v>98.1</v>
      </c>
      <c r="F25" s="546">
        <v>99</v>
      </c>
      <c r="G25" s="550">
        <v>101</v>
      </c>
      <c r="H25" s="572">
        <v>100.8</v>
      </c>
      <c r="I25" s="570">
        <v>98.4</v>
      </c>
      <c r="J25" s="119"/>
      <c r="K25" s="119"/>
    </row>
    <row r="26" spans="1:11">
      <c r="A26" s="254" t="s">
        <v>46</v>
      </c>
      <c r="B26" s="263" t="s">
        <v>39</v>
      </c>
      <c r="C26" s="546"/>
      <c r="D26" s="546"/>
      <c r="E26" s="546"/>
      <c r="F26" s="546"/>
      <c r="G26" s="550"/>
      <c r="H26" s="566"/>
      <c r="I26" s="570"/>
      <c r="J26" s="119"/>
      <c r="K26" s="119"/>
    </row>
    <row r="27" spans="1:11" ht="24" customHeight="1">
      <c r="A27" s="265" t="s">
        <v>93</v>
      </c>
      <c r="B27" s="255" t="s">
        <v>39</v>
      </c>
      <c r="C27" s="546">
        <v>100.3</v>
      </c>
      <c r="D27" s="546">
        <v>101.7</v>
      </c>
      <c r="E27" s="546">
        <v>102.2</v>
      </c>
      <c r="F27" s="546">
        <v>102.8</v>
      </c>
      <c r="G27" s="550">
        <v>101.3</v>
      </c>
      <c r="H27" s="572">
        <v>100.3</v>
      </c>
      <c r="I27" s="570">
        <v>108.8</v>
      </c>
      <c r="J27" s="119"/>
      <c r="K27" s="119"/>
    </row>
    <row r="28" spans="1:11" ht="13.5" customHeight="1">
      <c r="A28" s="254" t="s">
        <v>238</v>
      </c>
      <c r="B28" s="255"/>
      <c r="C28" s="546"/>
      <c r="D28" s="546"/>
      <c r="E28" s="546"/>
      <c r="F28" s="546"/>
      <c r="G28" s="550"/>
      <c r="H28" s="566"/>
      <c r="I28" s="570"/>
      <c r="J28" s="119"/>
      <c r="K28" s="119"/>
    </row>
    <row r="29" spans="1:11" ht="20.25" customHeight="1">
      <c r="A29" s="266" t="s">
        <v>239</v>
      </c>
      <c r="B29" s="255" t="s">
        <v>39</v>
      </c>
      <c r="C29" s="546">
        <v>102</v>
      </c>
      <c r="D29" s="546">
        <v>99.3</v>
      </c>
      <c r="E29" s="546">
        <v>100.2</v>
      </c>
      <c r="F29" s="546">
        <v>102.4</v>
      </c>
      <c r="G29" s="550">
        <v>103.4</v>
      </c>
      <c r="H29" s="572">
        <v>103.2</v>
      </c>
      <c r="I29" s="570">
        <v>110.8</v>
      </c>
      <c r="J29" s="119"/>
      <c r="K29" s="119"/>
    </row>
    <row r="30" spans="1:11" ht="12.75" customHeight="1">
      <c r="A30" s="267" t="s">
        <v>94</v>
      </c>
      <c r="B30" s="255"/>
      <c r="C30" s="546"/>
      <c r="D30" s="546"/>
      <c r="E30" s="546"/>
      <c r="F30" s="546"/>
      <c r="G30" s="550"/>
      <c r="H30" s="566"/>
      <c r="I30" s="570"/>
      <c r="J30" s="119"/>
      <c r="K30" s="119"/>
    </row>
    <row r="31" spans="1:11" ht="21" customHeight="1">
      <c r="A31" s="264" t="s">
        <v>259</v>
      </c>
      <c r="B31" s="255" t="s">
        <v>39</v>
      </c>
      <c r="C31" s="546">
        <v>104.1</v>
      </c>
      <c r="D31" s="546">
        <v>115.6</v>
      </c>
      <c r="E31" s="546">
        <v>107.3</v>
      </c>
      <c r="F31" s="546">
        <v>106</v>
      </c>
      <c r="G31" s="550">
        <v>104.2</v>
      </c>
      <c r="H31" s="572">
        <v>104.8</v>
      </c>
      <c r="I31" s="570">
        <v>149.30000000000001</v>
      </c>
      <c r="J31" s="119"/>
      <c r="K31" s="119"/>
    </row>
    <row r="32" spans="1:11" ht="12.75" customHeight="1">
      <c r="A32" s="267" t="s">
        <v>97</v>
      </c>
      <c r="B32" s="255"/>
      <c r="C32" s="546"/>
      <c r="D32" s="546"/>
      <c r="E32" s="546"/>
      <c r="F32" s="546"/>
      <c r="G32" s="550"/>
      <c r="H32" s="566"/>
      <c r="I32" s="570"/>
      <c r="J32" s="119"/>
      <c r="K32" s="119"/>
    </row>
    <row r="33" spans="1:11" ht="14.25" customHeight="1">
      <c r="A33" s="267" t="s">
        <v>248</v>
      </c>
      <c r="B33" s="255"/>
      <c r="C33" s="546"/>
      <c r="D33" s="546"/>
      <c r="E33" s="546"/>
      <c r="F33" s="546"/>
      <c r="G33" s="550"/>
      <c r="H33" s="566"/>
      <c r="I33" s="570"/>
      <c r="J33" s="119"/>
      <c r="K33" s="119"/>
    </row>
    <row r="34" spans="1:11" ht="21.75" customHeight="1">
      <c r="A34" s="264" t="s">
        <v>240</v>
      </c>
      <c r="B34" s="255" t="s">
        <v>39</v>
      </c>
      <c r="C34" s="546">
        <v>106.4</v>
      </c>
      <c r="D34" s="546">
        <v>104.6</v>
      </c>
      <c r="E34" s="546">
        <v>104.9</v>
      </c>
      <c r="F34" s="546">
        <v>108.7</v>
      </c>
      <c r="G34" s="550">
        <v>104.2</v>
      </c>
      <c r="H34" s="572">
        <v>105.9</v>
      </c>
      <c r="I34" s="570">
        <v>140.1</v>
      </c>
      <c r="J34" s="119"/>
      <c r="K34" s="119"/>
    </row>
    <row r="35" spans="1:11" ht="13.5" customHeight="1">
      <c r="A35" s="267" t="s">
        <v>16</v>
      </c>
      <c r="B35" s="255" t="s">
        <v>39</v>
      </c>
      <c r="C35" s="546"/>
      <c r="D35" s="546"/>
      <c r="E35" s="546"/>
      <c r="F35" s="546"/>
      <c r="G35" s="550"/>
      <c r="H35" s="566"/>
      <c r="I35" s="570"/>
      <c r="J35" s="119"/>
      <c r="K35" s="119"/>
    </row>
    <row r="36" spans="1:11" ht="24" customHeight="1">
      <c r="A36" s="264" t="s">
        <v>257</v>
      </c>
      <c r="B36" s="255"/>
      <c r="C36" s="546">
        <v>107.3</v>
      </c>
      <c r="D36" s="546">
        <v>108.9</v>
      </c>
      <c r="E36" s="546">
        <v>106.3</v>
      </c>
      <c r="F36" s="546">
        <v>106</v>
      </c>
      <c r="G36" s="550">
        <v>104.8</v>
      </c>
      <c r="H36" s="572">
        <v>106</v>
      </c>
      <c r="I36" s="570">
        <v>146.30000000000001</v>
      </c>
      <c r="J36" s="119"/>
      <c r="K36" s="119"/>
    </row>
    <row r="37" spans="1:11" ht="13.5" customHeight="1">
      <c r="A37" s="267" t="s">
        <v>18</v>
      </c>
      <c r="B37" s="255"/>
      <c r="C37" s="546"/>
      <c r="D37" s="546"/>
      <c r="E37" s="546"/>
      <c r="F37" s="546"/>
      <c r="G37" s="550"/>
      <c r="H37" s="566"/>
      <c r="I37" s="570"/>
      <c r="J37" s="119"/>
      <c r="K37" s="119"/>
    </row>
    <row r="38" spans="1:11" ht="22.5" customHeight="1">
      <c r="A38" s="259" t="s">
        <v>241</v>
      </c>
      <c r="B38" s="255" t="s">
        <v>39</v>
      </c>
      <c r="C38" s="546">
        <v>107.6</v>
      </c>
      <c r="D38" s="546">
        <v>108.8</v>
      </c>
      <c r="E38" s="546">
        <v>108.7</v>
      </c>
      <c r="F38" s="546">
        <v>103.5</v>
      </c>
      <c r="G38" s="550">
        <v>116.8</v>
      </c>
      <c r="H38" s="572">
        <v>128.80000000000001</v>
      </c>
      <c r="I38" s="570">
        <v>198.2</v>
      </c>
      <c r="J38" s="119"/>
      <c r="K38" s="119"/>
    </row>
    <row r="39" spans="1:11" ht="12" customHeight="1">
      <c r="A39" s="260" t="s">
        <v>129</v>
      </c>
      <c r="B39" s="255" t="s">
        <v>39</v>
      </c>
      <c r="C39" s="546"/>
      <c r="D39" s="546"/>
      <c r="E39" s="546"/>
      <c r="F39" s="546"/>
      <c r="G39" s="550"/>
      <c r="H39" s="566"/>
      <c r="I39" s="570"/>
      <c r="J39" s="119"/>
      <c r="K39" s="119"/>
    </row>
    <row r="40" spans="1:11" ht="18.75" customHeight="1">
      <c r="A40" s="259" t="s">
        <v>250</v>
      </c>
      <c r="B40" s="273" t="s">
        <v>39</v>
      </c>
      <c r="C40" s="546">
        <v>100.2</v>
      </c>
      <c r="D40" s="546">
        <v>99.5</v>
      </c>
      <c r="E40" s="546">
        <v>104.6</v>
      </c>
      <c r="F40" s="546">
        <v>105</v>
      </c>
      <c r="G40" s="550">
        <v>104.4</v>
      </c>
      <c r="H40" s="572">
        <v>104.9</v>
      </c>
      <c r="I40" s="570">
        <v>119.9</v>
      </c>
      <c r="J40" s="119"/>
      <c r="K40" s="119"/>
    </row>
    <row r="41" spans="1:11" ht="13.5" customHeight="1">
      <c r="A41" s="260" t="s">
        <v>19</v>
      </c>
      <c r="B41" s="273"/>
      <c r="C41" s="546"/>
      <c r="D41" s="546"/>
      <c r="E41" s="546"/>
      <c r="F41" s="546"/>
      <c r="G41" s="550"/>
      <c r="H41" s="566"/>
      <c r="I41" s="570"/>
      <c r="J41" s="119"/>
      <c r="K41" s="119"/>
    </row>
    <row r="42" spans="1:11" ht="21.75" customHeight="1">
      <c r="A42" s="274" t="s">
        <v>242</v>
      </c>
      <c r="B42" s="273" t="s">
        <v>39</v>
      </c>
      <c r="C42" s="546">
        <v>101.6</v>
      </c>
      <c r="D42" s="546">
        <v>101.1</v>
      </c>
      <c r="E42" s="546">
        <v>104.7</v>
      </c>
      <c r="F42" s="546">
        <v>102.7</v>
      </c>
      <c r="G42" s="550">
        <v>103.5</v>
      </c>
      <c r="H42" s="572">
        <v>103.1</v>
      </c>
      <c r="I42" s="570">
        <v>117.8</v>
      </c>
      <c r="J42" s="119"/>
      <c r="K42" s="119"/>
    </row>
    <row r="43" spans="1:11" ht="13.5" customHeight="1">
      <c r="A43" s="275" t="s">
        <v>243</v>
      </c>
      <c r="B43" s="273"/>
      <c r="C43" s="546"/>
      <c r="D43" s="546"/>
      <c r="E43" s="546"/>
      <c r="F43" s="546"/>
      <c r="G43" s="550"/>
      <c r="H43" s="566"/>
      <c r="I43" s="570"/>
      <c r="J43" s="119"/>
      <c r="K43" s="119"/>
    </row>
    <row r="44" spans="1:11" ht="19.5" customHeight="1">
      <c r="A44" s="265" t="s">
        <v>20</v>
      </c>
      <c r="B44" s="237" t="s">
        <v>39</v>
      </c>
      <c r="C44" s="546">
        <v>109.8</v>
      </c>
      <c r="D44" s="546">
        <v>109.8</v>
      </c>
      <c r="E44" s="546">
        <v>112.2</v>
      </c>
      <c r="F44" s="546">
        <v>106.7</v>
      </c>
      <c r="G44" s="550">
        <v>105.6</v>
      </c>
      <c r="H44" s="572">
        <v>105.9</v>
      </c>
      <c r="I44" s="570">
        <v>161.5</v>
      </c>
      <c r="J44" s="119"/>
      <c r="K44" s="119"/>
    </row>
    <row r="45" spans="1:11" ht="12.75" customHeight="1">
      <c r="A45" s="260" t="s">
        <v>49</v>
      </c>
      <c r="B45" s="237"/>
      <c r="C45" s="546"/>
      <c r="D45" s="546"/>
      <c r="E45" s="546"/>
      <c r="F45" s="546"/>
      <c r="G45" s="546"/>
      <c r="H45" s="550"/>
      <c r="I45" s="570"/>
      <c r="J45" s="119"/>
      <c r="K45" s="119"/>
    </row>
    <row r="46" spans="1:11" ht="12.75" customHeight="1">
      <c r="H46" s="566"/>
      <c r="I46" s="573"/>
      <c r="J46" s="119"/>
      <c r="K46" s="119"/>
    </row>
    <row r="47" spans="1:11" ht="12.75" customHeight="1">
      <c r="A47" s="20" t="s">
        <v>258</v>
      </c>
      <c r="B47" s="61"/>
      <c r="C47" s="574"/>
      <c r="D47" s="574"/>
      <c r="E47" s="574"/>
      <c r="F47" s="574"/>
      <c r="G47" s="574"/>
      <c r="H47" s="575"/>
      <c r="I47" s="574"/>
      <c r="J47" s="119"/>
      <c r="K47" s="119"/>
    </row>
    <row r="48" spans="1:11" ht="17.25" customHeight="1">
      <c r="A48" s="21" t="s">
        <v>69</v>
      </c>
      <c r="B48" s="61"/>
      <c r="C48" s="574"/>
      <c r="D48" s="574"/>
      <c r="E48" s="574"/>
      <c r="F48" s="574"/>
      <c r="G48" s="574"/>
      <c r="H48" s="575"/>
      <c r="I48" s="574"/>
      <c r="J48" s="119"/>
      <c r="K48" s="119"/>
    </row>
    <row r="49" spans="1:11" ht="18" customHeight="1">
      <c r="B49" s="61"/>
      <c r="C49" s="574"/>
      <c r="D49" s="574"/>
      <c r="E49" s="574"/>
      <c r="F49" s="574"/>
      <c r="G49" s="574"/>
      <c r="H49" s="575"/>
      <c r="I49" s="574"/>
      <c r="J49" s="119"/>
      <c r="K49" s="119"/>
    </row>
    <row r="50" spans="1:11" ht="13.5" customHeight="1">
      <c r="B50" s="61"/>
      <c r="C50" s="574"/>
      <c r="D50" s="574"/>
      <c r="E50" s="574"/>
      <c r="F50" s="574"/>
      <c r="G50" s="574"/>
      <c r="H50" s="575"/>
      <c r="I50" s="574"/>
      <c r="J50" s="119"/>
      <c r="K50" s="119"/>
    </row>
    <row r="51" spans="1:11" ht="12.75" customHeight="1">
      <c r="A51" s="542" t="s">
        <v>393</v>
      </c>
      <c r="B51" s="542"/>
      <c r="C51" s="542"/>
      <c r="D51" s="542"/>
      <c r="E51" s="542"/>
      <c r="F51" s="542"/>
      <c r="G51" s="542"/>
      <c r="H51" s="556"/>
      <c r="I51" s="542"/>
      <c r="J51" s="119"/>
      <c r="K51" s="119"/>
    </row>
    <row r="52" spans="1:11" ht="12.75" customHeight="1">
      <c r="A52" s="543" t="s">
        <v>201</v>
      </c>
      <c r="B52" s="542"/>
      <c r="C52" s="542"/>
      <c r="D52" s="542"/>
      <c r="E52" s="542"/>
      <c r="F52" s="542"/>
      <c r="G52" s="542"/>
      <c r="H52" s="556"/>
      <c r="I52" s="542"/>
      <c r="J52" s="119"/>
      <c r="K52" s="119"/>
    </row>
    <row r="53" spans="1:11" ht="12.75" customHeight="1">
      <c r="A53" s="542" t="s">
        <v>153</v>
      </c>
      <c r="B53" s="557"/>
      <c r="C53" s="542"/>
      <c r="D53" s="542"/>
      <c r="E53" s="542"/>
      <c r="F53" s="542"/>
      <c r="G53" s="542"/>
      <c r="H53" s="556"/>
      <c r="I53" s="542"/>
      <c r="J53" s="119"/>
      <c r="K53" s="119"/>
    </row>
    <row r="54" spans="1:11" ht="12.75" customHeight="1">
      <c r="A54" s="544" t="s">
        <v>155</v>
      </c>
      <c r="B54" s="557"/>
      <c r="C54" s="542"/>
      <c r="D54" s="542"/>
      <c r="E54" s="542"/>
      <c r="F54" s="542"/>
      <c r="G54" s="542"/>
      <c r="H54" s="556"/>
      <c r="I54" s="542"/>
      <c r="J54" s="119"/>
      <c r="K54" s="119"/>
    </row>
    <row r="55" spans="1:11" ht="12.75" customHeight="1">
      <c r="A55" s="545" t="s">
        <v>154</v>
      </c>
      <c r="B55" s="557"/>
      <c r="C55" s="542"/>
      <c r="D55" s="542"/>
      <c r="E55" s="542"/>
      <c r="F55" s="542"/>
      <c r="G55" s="542"/>
      <c r="H55" s="556"/>
      <c r="I55" s="542"/>
      <c r="J55" s="119"/>
      <c r="K55" s="119"/>
    </row>
    <row r="56" spans="1:11" ht="9.75" customHeight="1" thickBot="1">
      <c r="A56" s="545"/>
      <c r="B56" s="557"/>
      <c r="C56" s="542"/>
      <c r="D56" s="542"/>
      <c r="E56" s="542"/>
      <c r="F56" s="542"/>
      <c r="G56" s="542"/>
      <c r="H56" s="556"/>
      <c r="I56" s="542"/>
      <c r="J56" s="119"/>
      <c r="K56" s="119"/>
    </row>
    <row r="57" spans="1:11" ht="15" customHeight="1">
      <c r="A57" s="642" t="s">
        <v>232</v>
      </c>
      <c r="B57" s="652"/>
      <c r="C57" s="558">
        <v>2006</v>
      </c>
      <c r="D57" s="559">
        <v>2007</v>
      </c>
      <c r="E57" s="559">
        <v>2008</v>
      </c>
      <c r="F57" s="559">
        <v>2009</v>
      </c>
      <c r="G57" s="560">
        <v>2010</v>
      </c>
      <c r="H57" s="655">
        <v>2011</v>
      </c>
      <c r="I57" s="656"/>
      <c r="J57" s="119"/>
      <c r="K57" s="119"/>
    </row>
    <row r="58" spans="1:11" ht="24.75" customHeight="1" thickBot="1">
      <c r="A58" s="653"/>
      <c r="B58" s="654"/>
      <c r="C58" s="638" t="s">
        <v>254</v>
      </c>
      <c r="D58" s="639"/>
      <c r="E58" s="639"/>
      <c r="F58" s="639"/>
      <c r="G58" s="639"/>
      <c r="H58" s="640"/>
      <c r="I58" s="561" t="s">
        <v>35</v>
      </c>
      <c r="J58" s="119"/>
      <c r="K58" s="119"/>
    </row>
    <row r="59" spans="1:11" ht="18" customHeight="1">
      <c r="A59" s="287" t="s">
        <v>51</v>
      </c>
      <c r="B59" s="576"/>
      <c r="C59" s="577"/>
      <c r="D59" s="577"/>
      <c r="E59" s="577"/>
      <c r="F59" s="577"/>
      <c r="G59" s="577"/>
      <c r="H59" s="578"/>
      <c r="I59" s="579"/>
      <c r="J59" s="119"/>
      <c r="K59" s="119"/>
    </row>
    <row r="60" spans="1:11" ht="12" customHeight="1">
      <c r="A60" s="289" t="s">
        <v>48</v>
      </c>
      <c r="B60" s="576"/>
      <c r="C60" s="577"/>
      <c r="D60" s="577"/>
      <c r="E60" s="577"/>
      <c r="F60" s="577"/>
      <c r="G60" s="577"/>
      <c r="H60" s="578"/>
      <c r="I60" s="579"/>
      <c r="J60" s="119"/>
      <c r="K60" s="119"/>
    </row>
    <row r="61" spans="1:11" ht="20.25" customHeight="1">
      <c r="A61" s="290" t="s">
        <v>101</v>
      </c>
      <c r="B61" s="273" t="s">
        <v>39</v>
      </c>
      <c r="C61" s="546"/>
      <c r="D61" s="546"/>
      <c r="E61" s="546"/>
      <c r="F61" s="546"/>
      <c r="G61" s="546"/>
      <c r="H61" s="550"/>
      <c r="I61" s="570"/>
      <c r="J61" s="119"/>
      <c r="K61" s="119"/>
    </row>
    <row r="62" spans="1:11" ht="12" customHeight="1">
      <c r="A62" s="264" t="s">
        <v>249</v>
      </c>
      <c r="B62" s="273" t="s">
        <v>39</v>
      </c>
      <c r="C62" s="546">
        <v>103.3</v>
      </c>
      <c r="D62" s="546">
        <v>104.8</v>
      </c>
      <c r="E62" s="546">
        <v>110.1</v>
      </c>
      <c r="F62" s="546">
        <v>108.7</v>
      </c>
      <c r="G62" s="550">
        <v>103.7</v>
      </c>
      <c r="H62" s="572">
        <v>105.3</v>
      </c>
      <c r="I62" s="570">
        <v>141.5</v>
      </c>
      <c r="J62" s="119"/>
      <c r="K62" s="119"/>
    </row>
    <row r="63" spans="1:11" ht="14.25" customHeight="1">
      <c r="A63" s="260" t="s">
        <v>60</v>
      </c>
      <c r="B63" s="237" t="s">
        <v>39</v>
      </c>
      <c r="C63" s="546"/>
      <c r="D63" s="546"/>
      <c r="E63" s="546"/>
      <c r="F63" s="546"/>
      <c r="G63" s="550"/>
      <c r="H63" s="566"/>
      <c r="I63" s="570"/>
      <c r="J63" s="119"/>
      <c r="K63" s="119"/>
    </row>
    <row r="64" spans="1:11" ht="23.25" customHeight="1">
      <c r="A64" s="262" t="s">
        <v>22</v>
      </c>
      <c r="B64" s="237" t="s">
        <v>39</v>
      </c>
      <c r="C64" s="546">
        <v>107.3</v>
      </c>
      <c r="D64" s="546">
        <v>106.9</v>
      </c>
      <c r="E64" s="546">
        <v>104.2</v>
      </c>
      <c r="F64" s="546">
        <v>102.9</v>
      </c>
      <c r="G64" s="550">
        <v>102.1</v>
      </c>
      <c r="H64" s="572">
        <v>106.3</v>
      </c>
      <c r="I64" s="570">
        <v>133.5</v>
      </c>
      <c r="J64" s="119"/>
      <c r="K64" s="119"/>
    </row>
    <row r="65" spans="1:11" ht="13.5" customHeight="1">
      <c r="A65" s="260" t="s">
        <v>50</v>
      </c>
      <c r="B65" s="263" t="s">
        <v>39</v>
      </c>
      <c r="C65" s="546"/>
      <c r="D65" s="546"/>
      <c r="E65" s="546"/>
      <c r="F65" s="546"/>
      <c r="G65" s="550"/>
      <c r="H65" s="566"/>
      <c r="I65" s="570"/>
      <c r="J65" s="119"/>
      <c r="K65" s="119"/>
    </row>
    <row r="66" spans="1:11" ht="24" customHeight="1">
      <c r="A66" s="290" t="s">
        <v>244</v>
      </c>
      <c r="B66" s="263" t="s">
        <v>39</v>
      </c>
      <c r="C66" s="546">
        <v>113.3</v>
      </c>
      <c r="D66" s="546">
        <v>109.3</v>
      </c>
      <c r="E66" s="546">
        <v>111.2</v>
      </c>
      <c r="F66" s="546">
        <v>108.2</v>
      </c>
      <c r="G66" s="550">
        <v>107.8</v>
      </c>
      <c r="H66" s="572">
        <v>107.4</v>
      </c>
      <c r="I66" s="570">
        <v>172.5</v>
      </c>
      <c r="J66" s="119"/>
      <c r="K66" s="119"/>
    </row>
    <row r="67" spans="1:11" ht="15" customHeight="1">
      <c r="A67" s="260" t="s">
        <v>245</v>
      </c>
      <c r="B67" s="245"/>
      <c r="C67" s="546"/>
      <c r="D67" s="546"/>
      <c r="E67" s="546"/>
      <c r="F67" s="546"/>
      <c r="G67" s="550"/>
      <c r="H67" s="566"/>
      <c r="I67" s="570"/>
      <c r="J67" s="119"/>
      <c r="K67" s="119"/>
    </row>
    <row r="68" spans="1:11" ht="18" customHeight="1">
      <c r="A68" s="259" t="s">
        <v>263</v>
      </c>
      <c r="B68" s="245" t="s">
        <v>39</v>
      </c>
      <c r="C68" s="546"/>
      <c r="D68" s="546"/>
      <c r="E68" s="546"/>
      <c r="F68" s="546"/>
      <c r="G68" s="550"/>
      <c r="H68" s="566"/>
      <c r="I68" s="570"/>
      <c r="J68" s="119"/>
      <c r="K68" s="119"/>
    </row>
    <row r="69" spans="1:11" ht="13.5" customHeight="1">
      <c r="A69" s="259" t="s">
        <v>115</v>
      </c>
      <c r="B69" s="245" t="s">
        <v>39</v>
      </c>
      <c r="C69" s="546">
        <v>104.9</v>
      </c>
      <c r="D69" s="546">
        <v>132.9</v>
      </c>
      <c r="E69" s="546">
        <v>108.8</v>
      </c>
      <c r="F69" s="546">
        <v>105.1</v>
      </c>
      <c r="G69" s="550">
        <v>108.2</v>
      </c>
      <c r="H69" s="572">
        <v>105.5</v>
      </c>
      <c r="I69" s="570">
        <v>182</v>
      </c>
      <c r="J69" s="119"/>
      <c r="K69" s="119"/>
    </row>
    <row r="70" spans="1:11" ht="15" customHeight="1">
      <c r="A70" s="275" t="s">
        <v>116</v>
      </c>
      <c r="B70" s="245"/>
      <c r="C70" s="546"/>
      <c r="D70" s="546"/>
      <c r="E70" s="546"/>
      <c r="F70" s="546"/>
      <c r="G70" s="550"/>
      <c r="H70" s="566"/>
      <c r="I70" s="570"/>
      <c r="J70" s="119"/>
      <c r="K70" s="119"/>
    </row>
    <row r="71" spans="1:11" ht="12.75" customHeight="1">
      <c r="A71" s="275" t="s">
        <v>117</v>
      </c>
      <c r="B71" s="245"/>
      <c r="C71" s="546"/>
      <c r="D71" s="546"/>
      <c r="E71" s="546"/>
      <c r="F71" s="546"/>
      <c r="G71" s="550"/>
      <c r="H71" s="566"/>
      <c r="I71" s="570"/>
      <c r="J71" s="119"/>
      <c r="K71" s="119"/>
    </row>
    <row r="72" spans="1:11" ht="21" customHeight="1">
      <c r="A72" s="264" t="s">
        <v>23</v>
      </c>
      <c r="B72" s="255" t="s">
        <v>39</v>
      </c>
      <c r="C72" s="546">
        <v>108.2</v>
      </c>
      <c r="D72" s="546">
        <v>112.1</v>
      </c>
      <c r="E72" s="546">
        <v>107</v>
      </c>
      <c r="F72" s="546">
        <v>105</v>
      </c>
      <c r="G72" s="550">
        <v>102.7</v>
      </c>
      <c r="H72" s="572">
        <v>104.9</v>
      </c>
      <c r="I72" s="570">
        <v>146.9</v>
      </c>
      <c r="J72" s="119"/>
      <c r="K72" s="119"/>
    </row>
    <row r="73" spans="1:11" ht="13.5" customHeight="1">
      <c r="A73" s="267" t="s">
        <v>24</v>
      </c>
      <c r="B73" s="255" t="s">
        <v>39</v>
      </c>
      <c r="C73" s="546"/>
      <c r="D73" s="546"/>
      <c r="E73" s="546"/>
      <c r="F73" s="546"/>
      <c r="G73" s="550"/>
      <c r="H73" s="566"/>
      <c r="I73" s="570"/>
      <c r="J73" s="119"/>
      <c r="K73" s="119"/>
    </row>
    <row r="74" spans="1:11" ht="21.75" customHeight="1">
      <c r="A74" s="264" t="s">
        <v>252</v>
      </c>
      <c r="B74" s="255" t="s">
        <v>39</v>
      </c>
      <c r="C74" s="546">
        <v>104</v>
      </c>
      <c r="D74" s="546">
        <v>106.7</v>
      </c>
      <c r="E74" s="546">
        <v>105.7</v>
      </c>
      <c r="F74" s="546">
        <v>103.9</v>
      </c>
      <c r="G74" s="550">
        <v>102</v>
      </c>
      <c r="H74" s="572">
        <v>103.3</v>
      </c>
      <c r="I74" s="570">
        <v>128.4</v>
      </c>
      <c r="J74" s="119"/>
      <c r="K74" s="119"/>
    </row>
    <row r="75" spans="1:11" ht="15.75" customHeight="1">
      <c r="A75" s="267" t="s">
        <v>373</v>
      </c>
      <c r="B75" s="255" t="s">
        <v>39</v>
      </c>
      <c r="C75" s="546"/>
      <c r="D75" s="546"/>
      <c r="E75" s="546"/>
      <c r="F75" s="546"/>
      <c r="G75" s="550"/>
      <c r="H75" s="566"/>
      <c r="I75" s="570"/>
      <c r="J75" s="119"/>
      <c r="K75" s="119"/>
    </row>
    <row r="76" spans="1:11" ht="23.25" customHeight="1">
      <c r="A76" s="264" t="s">
        <v>264</v>
      </c>
      <c r="B76" s="255" t="s">
        <v>39</v>
      </c>
      <c r="D76" s="72"/>
      <c r="E76" s="72"/>
      <c r="F76" s="72"/>
      <c r="G76" s="72"/>
      <c r="H76" s="566"/>
      <c r="I76" s="570"/>
      <c r="J76" s="119"/>
      <c r="K76" s="119"/>
    </row>
    <row r="77" spans="1:11" ht="15.75" customHeight="1">
      <c r="A77" s="264" t="s">
        <v>260</v>
      </c>
      <c r="B77" s="255" t="s">
        <v>39</v>
      </c>
      <c r="C77" s="546">
        <v>104.5</v>
      </c>
      <c r="D77" s="546">
        <v>105.2</v>
      </c>
      <c r="E77" s="546">
        <v>104.7</v>
      </c>
      <c r="F77" s="546">
        <v>106</v>
      </c>
      <c r="G77" s="550">
        <v>103.8</v>
      </c>
      <c r="H77" s="572">
        <v>105.2</v>
      </c>
      <c r="I77" s="570">
        <v>133.19999999999999</v>
      </c>
      <c r="J77" s="119"/>
      <c r="K77" s="119"/>
    </row>
    <row r="78" spans="1:11" ht="12.75" customHeight="1">
      <c r="A78" s="267" t="s">
        <v>262</v>
      </c>
      <c r="B78" s="255"/>
      <c r="C78" s="546"/>
      <c r="D78" s="546"/>
      <c r="E78" s="546"/>
      <c r="F78" s="546"/>
      <c r="G78" s="550"/>
      <c r="H78" s="566"/>
      <c r="I78" s="570"/>
      <c r="J78" s="119"/>
      <c r="K78" s="119"/>
    </row>
    <row r="79" spans="1:11" ht="12.75" customHeight="1">
      <c r="A79" s="267" t="s">
        <v>261</v>
      </c>
      <c r="B79" s="255"/>
      <c r="C79" s="546"/>
      <c r="D79" s="546"/>
      <c r="E79" s="546"/>
      <c r="F79" s="546"/>
      <c r="G79" s="550"/>
      <c r="H79" s="566"/>
      <c r="I79" s="570"/>
      <c r="J79" s="119"/>
      <c r="K79" s="119"/>
    </row>
    <row r="80" spans="1:11" ht="21.75" customHeight="1">
      <c r="A80" s="266" t="s">
        <v>25</v>
      </c>
      <c r="B80" s="255" t="s">
        <v>39</v>
      </c>
      <c r="C80" s="546">
        <v>100.3</v>
      </c>
      <c r="D80" s="546">
        <v>101.8</v>
      </c>
      <c r="E80" s="546">
        <v>103.6</v>
      </c>
      <c r="F80" s="546">
        <v>104.8</v>
      </c>
      <c r="G80" s="550">
        <v>95.6</v>
      </c>
      <c r="H80" s="572">
        <v>102.9</v>
      </c>
      <c r="I80" s="570">
        <v>109.1</v>
      </c>
      <c r="J80" s="119"/>
      <c r="K80" s="119"/>
    </row>
    <row r="81" spans="1:11" ht="12.75" customHeight="1">
      <c r="A81" s="267" t="s">
        <v>52</v>
      </c>
      <c r="B81" s="245" t="s">
        <v>39</v>
      </c>
      <c r="C81" s="546"/>
      <c r="D81" s="546"/>
      <c r="E81" s="546"/>
      <c r="F81" s="546"/>
      <c r="G81" s="550"/>
      <c r="H81" s="566"/>
      <c r="I81" s="570"/>
      <c r="J81" s="119"/>
      <c r="K81" s="119"/>
    </row>
    <row r="82" spans="1:11" ht="22.5" customHeight="1">
      <c r="A82" s="266" t="s">
        <v>26</v>
      </c>
      <c r="B82" s="255" t="s">
        <v>39</v>
      </c>
      <c r="C82" s="546">
        <v>106.6</v>
      </c>
      <c r="D82" s="546">
        <v>110.6</v>
      </c>
      <c r="E82" s="546">
        <v>110.3</v>
      </c>
      <c r="F82" s="546">
        <v>110</v>
      </c>
      <c r="G82" s="550">
        <v>107.1</v>
      </c>
      <c r="H82" s="572">
        <v>105.2</v>
      </c>
      <c r="I82" s="570">
        <v>161.19999999999999</v>
      </c>
      <c r="J82" s="119"/>
      <c r="K82" s="119"/>
    </row>
    <row r="83" spans="1:11" ht="12.75" customHeight="1">
      <c r="A83" s="275" t="s">
        <v>27</v>
      </c>
      <c r="B83" s="263" t="s">
        <v>39</v>
      </c>
      <c r="C83" s="546"/>
      <c r="D83" s="546"/>
      <c r="E83" s="546"/>
      <c r="F83" s="546"/>
      <c r="G83" s="550"/>
      <c r="H83" s="566"/>
      <c r="I83" s="570"/>
      <c r="J83" s="119"/>
      <c r="K83" s="119"/>
    </row>
    <row r="84" spans="1:11" ht="21" customHeight="1">
      <c r="A84" s="274" t="s">
        <v>28</v>
      </c>
      <c r="B84" s="263" t="s">
        <v>39</v>
      </c>
      <c r="C84" s="546">
        <v>103.6</v>
      </c>
      <c r="D84" s="546">
        <v>104.6</v>
      </c>
      <c r="E84" s="546">
        <v>102.6</v>
      </c>
      <c r="F84" s="546">
        <v>104.9</v>
      </c>
      <c r="G84" s="550">
        <v>108</v>
      </c>
      <c r="H84" s="572">
        <v>107.3</v>
      </c>
      <c r="I84" s="570">
        <v>135.1</v>
      </c>
      <c r="J84" s="119"/>
      <c r="K84" s="119"/>
    </row>
    <row r="85" spans="1:11" ht="13.5" customHeight="1">
      <c r="A85" s="275" t="s">
        <v>121</v>
      </c>
      <c r="B85" s="237" t="s">
        <v>39</v>
      </c>
      <c r="C85" s="546"/>
      <c r="D85" s="546"/>
      <c r="E85" s="546"/>
      <c r="F85" s="546"/>
      <c r="G85" s="550"/>
      <c r="H85" s="566"/>
      <c r="I85" s="570"/>
      <c r="J85" s="119"/>
      <c r="K85" s="119"/>
    </row>
    <row r="86" spans="1:11" ht="19.5" customHeight="1">
      <c r="A86" s="274" t="s">
        <v>113</v>
      </c>
      <c r="B86" s="237" t="s">
        <v>39</v>
      </c>
      <c r="C86" s="546">
        <v>104.8</v>
      </c>
      <c r="D86" s="546">
        <v>106.7</v>
      </c>
      <c r="E86" s="546">
        <v>107.5</v>
      </c>
      <c r="F86" s="546">
        <v>104.6</v>
      </c>
      <c r="G86" s="550">
        <v>106.6</v>
      </c>
      <c r="H86" s="572">
        <v>106.3</v>
      </c>
      <c r="I86" s="570">
        <v>142.4</v>
      </c>
      <c r="J86" s="119"/>
      <c r="K86" s="119"/>
    </row>
    <row r="87" spans="1:11" ht="13.5" customHeight="1">
      <c r="A87" s="580" t="s">
        <v>114</v>
      </c>
      <c r="B87" s="237"/>
      <c r="C87" s="546"/>
      <c r="D87" s="546"/>
      <c r="E87" s="546"/>
      <c r="F87" s="546"/>
      <c r="G87" s="550"/>
      <c r="H87" s="566"/>
      <c r="I87" s="570"/>
      <c r="J87" s="119"/>
      <c r="K87" s="119"/>
    </row>
    <row r="88" spans="1:11" ht="21" customHeight="1">
      <c r="A88" s="293" t="s">
        <v>335</v>
      </c>
      <c r="B88" s="263"/>
      <c r="C88" s="546"/>
      <c r="D88" s="546"/>
      <c r="E88" s="546"/>
      <c r="F88" s="546"/>
      <c r="G88" s="550"/>
      <c r="H88" s="566"/>
      <c r="I88" s="570"/>
      <c r="J88" s="119"/>
      <c r="K88" s="119"/>
    </row>
    <row r="89" spans="1:11" ht="15.75" customHeight="1">
      <c r="A89" s="293" t="s">
        <v>372</v>
      </c>
      <c r="B89" s="263" t="s">
        <v>39</v>
      </c>
      <c r="C89" s="562">
        <v>101.3</v>
      </c>
      <c r="D89" s="562">
        <v>100.3</v>
      </c>
      <c r="E89" s="562">
        <v>102.4</v>
      </c>
      <c r="F89" s="562">
        <v>101.6</v>
      </c>
      <c r="G89" s="563">
        <v>102.4</v>
      </c>
      <c r="H89" s="564">
        <v>104.7</v>
      </c>
      <c r="I89" s="567">
        <v>113.3</v>
      </c>
      <c r="J89" s="119"/>
      <c r="K89" s="119"/>
    </row>
    <row r="90" spans="1:11" ht="12.95" customHeight="1">
      <c r="A90" s="299" t="s">
        <v>29</v>
      </c>
      <c r="B90" s="245" t="s">
        <v>39</v>
      </c>
      <c r="C90" s="562"/>
      <c r="D90" s="562"/>
      <c r="E90" s="562"/>
      <c r="F90" s="562"/>
      <c r="G90" s="563"/>
      <c r="H90" s="566"/>
      <c r="I90" s="581"/>
      <c r="J90" s="119"/>
      <c r="K90" s="119"/>
    </row>
    <row r="91" spans="1:11" ht="20.25" customHeight="1">
      <c r="A91" s="293" t="s">
        <v>30</v>
      </c>
      <c r="B91" s="245" t="s">
        <v>39</v>
      </c>
      <c r="C91" s="546"/>
      <c r="D91" s="546"/>
      <c r="E91" s="546"/>
      <c r="F91" s="546"/>
      <c r="G91" s="550"/>
      <c r="H91" s="566"/>
      <c r="I91" s="570"/>
      <c r="J91" s="119"/>
      <c r="K91" s="119"/>
    </row>
    <row r="92" spans="1:11" ht="14.25" customHeight="1">
      <c r="A92" s="293" t="s">
        <v>246</v>
      </c>
      <c r="B92" s="255" t="s">
        <v>39</v>
      </c>
      <c r="C92" s="562">
        <v>104.3</v>
      </c>
      <c r="D92" s="562">
        <v>102.7</v>
      </c>
      <c r="E92" s="562">
        <v>103.6</v>
      </c>
      <c r="F92" s="562">
        <v>104.1</v>
      </c>
      <c r="G92" s="563">
        <v>108</v>
      </c>
      <c r="H92" s="564">
        <v>108.1</v>
      </c>
      <c r="I92" s="567">
        <v>134.9</v>
      </c>
      <c r="J92" s="119"/>
      <c r="K92" s="119"/>
    </row>
    <row r="93" spans="1:11" ht="12.75" customHeight="1">
      <c r="A93" s="299" t="s">
        <v>83</v>
      </c>
      <c r="B93" s="255" t="s">
        <v>39</v>
      </c>
      <c r="C93" s="546"/>
      <c r="D93" s="546"/>
      <c r="E93" s="546"/>
      <c r="F93" s="546"/>
      <c r="G93" s="550"/>
      <c r="H93" s="566"/>
      <c r="I93" s="570"/>
      <c r="J93" s="119"/>
      <c r="K93" s="119"/>
    </row>
    <row r="94" spans="1:11" ht="12.75" customHeight="1">
      <c r="A94" s="299" t="s">
        <v>84</v>
      </c>
      <c r="B94" s="255" t="s">
        <v>39</v>
      </c>
      <c r="C94" s="546"/>
      <c r="D94" s="546"/>
      <c r="E94" s="546"/>
      <c r="F94" s="546"/>
      <c r="G94" s="550"/>
      <c r="H94" s="566"/>
      <c r="I94" s="570"/>
      <c r="J94" s="119"/>
      <c r="K94" s="119"/>
    </row>
    <row r="95" spans="1:11" ht="15" customHeight="1">
      <c r="A95" s="303" t="s">
        <v>378</v>
      </c>
      <c r="B95" s="263" t="s">
        <v>39</v>
      </c>
      <c r="C95" s="546"/>
      <c r="D95" s="546"/>
      <c r="E95" s="546"/>
      <c r="F95" s="546"/>
      <c r="G95" s="550"/>
      <c r="H95" s="566"/>
      <c r="I95" s="570"/>
      <c r="J95" s="119"/>
      <c r="K95" s="119"/>
    </row>
    <row r="96" spans="1:11" ht="12" customHeight="1">
      <c r="A96" s="267" t="s">
        <v>379</v>
      </c>
      <c r="B96" s="255"/>
      <c r="C96" s="546"/>
      <c r="D96" s="546"/>
      <c r="E96" s="546"/>
      <c r="F96" s="546"/>
      <c r="G96" s="550"/>
      <c r="H96" s="566"/>
      <c r="I96" s="582"/>
      <c r="J96" s="119"/>
      <c r="K96" s="119"/>
    </row>
    <row r="97" spans="1:11" ht="18" customHeight="1">
      <c r="A97" s="305" t="s">
        <v>31</v>
      </c>
      <c r="B97" s="319" t="s">
        <v>39</v>
      </c>
      <c r="C97" s="583">
        <v>103.2</v>
      </c>
      <c r="D97" s="584">
        <v>101.5</v>
      </c>
      <c r="E97" s="584">
        <v>104.2</v>
      </c>
      <c r="F97" s="584">
        <v>104.5</v>
      </c>
      <c r="G97" s="585">
        <v>107.5</v>
      </c>
      <c r="H97" s="586">
        <v>105.7</v>
      </c>
      <c r="I97" s="570">
        <v>129.6</v>
      </c>
      <c r="J97" s="119"/>
      <c r="K97" s="119"/>
    </row>
    <row r="98" spans="1:11">
      <c r="A98" s="307" t="s">
        <v>32</v>
      </c>
      <c r="B98" s="279"/>
      <c r="C98" s="587"/>
      <c r="D98" s="588"/>
      <c r="E98" s="588"/>
      <c r="F98" s="588"/>
      <c r="G98" s="589"/>
      <c r="H98" s="566"/>
      <c r="I98" s="582"/>
      <c r="J98" s="119"/>
      <c r="K98" s="119"/>
    </row>
    <row r="99" spans="1:11" ht="18" customHeight="1">
      <c r="A99" s="305" t="s">
        <v>247</v>
      </c>
      <c r="B99" s="542" t="s">
        <v>39</v>
      </c>
      <c r="C99" s="587">
        <v>104.3</v>
      </c>
      <c r="D99" s="588">
        <v>106.3</v>
      </c>
      <c r="E99" s="588">
        <v>106.4</v>
      </c>
      <c r="F99" s="588">
        <v>105.6</v>
      </c>
      <c r="G99" s="589">
        <v>109.1</v>
      </c>
      <c r="H99" s="590">
        <v>110.3</v>
      </c>
      <c r="I99" s="570">
        <v>149.9</v>
      </c>
      <c r="J99" s="119"/>
      <c r="K99" s="119"/>
    </row>
    <row r="100" spans="1:11">
      <c r="A100" s="307" t="s">
        <v>33</v>
      </c>
      <c r="B100" s="573"/>
      <c r="C100" s="591"/>
      <c r="D100" s="592"/>
      <c r="E100" s="592"/>
      <c r="F100" s="592"/>
      <c r="G100" s="592"/>
      <c r="H100" s="593"/>
      <c r="I100" s="594"/>
      <c r="J100" s="119"/>
      <c r="K100" s="119"/>
    </row>
    <row r="101" spans="1:11">
      <c r="A101" s="307" t="s">
        <v>34</v>
      </c>
      <c r="B101" s="573"/>
      <c r="C101" s="591"/>
      <c r="D101" s="592"/>
      <c r="E101" s="592"/>
      <c r="F101" s="592"/>
      <c r="G101" s="592"/>
      <c r="H101" s="593"/>
      <c r="I101" s="594"/>
      <c r="J101" s="119"/>
      <c r="K101" s="119"/>
    </row>
    <row r="102" spans="1:11">
      <c r="J102" s="119"/>
      <c r="K102" s="119"/>
    </row>
    <row r="103" spans="1:11">
      <c r="J103" s="119"/>
      <c r="K103" s="119"/>
    </row>
    <row r="104" spans="1:11">
      <c r="J104" s="119"/>
      <c r="K104" s="119"/>
    </row>
    <row r="105" spans="1:11">
      <c r="J105" s="119"/>
      <c r="K105" s="119"/>
    </row>
    <row r="106" spans="1:11">
      <c r="J106" s="119"/>
      <c r="K106" s="119"/>
    </row>
    <row r="107" spans="1:11">
      <c r="J107" s="119"/>
      <c r="K107" s="119"/>
    </row>
    <row r="108" spans="1:11">
      <c r="J108" s="119"/>
      <c r="K108" s="119"/>
    </row>
    <row r="109" spans="1:11">
      <c r="J109" s="119"/>
      <c r="K109" s="119"/>
    </row>
    <row r="110" spans="1:11">
      <c r="J110" s="119"/>
      <c r="K110" s="119"/>
    </row>
    <row r="111" spans="1:11">
      <c r="J111" s="119"/>
      <c r="K111" s="119"/>
    </row>
    <row r="112" spans="1:11">
      <c r="J112" s="119"/>
      <c r="K112" s="119"/>
    </row>
    <row r="113" spans="10:11">
      <c r="J113" s="119"/>
      <c r="K113" s="119"/>
    </row>
    <row r="114" spans="10:11">
      <c r="J114" s="119"/>
      <c r="K114" s="119"/>
    </row>
    <row r="115" spans="10:11">
      <c r="J115" s="119"/>
    </row>
    <row r="116" spans="10:11">
      <c r="J116" s="119"/>
    </row>
    <row r="117" spans="10:11">
      <c r="J117" s="119"/>
    </row>
    <row r="118" spans="10:11">
      <c r="J118" s="119"/>
    </row>
    <row r="119" spans="10:11">
      <c r="J119" s="119"/>
    </row>
    <row r="120" spans="10:11">
      <c r="J120" s="119"/>
    </row>
    <row r="121" spans="10:11">
      <c r="J121" s="119"/>
    </row>
    <row r="122" spans="10:11">
      <c r="J122" s="119"/>
    </row>
    <row r="123" spans="10:11">
      <c r="J123" s="119"/>
    </row>
    <row r="124" spans="10:11">
      <c r="J124" s="119"/>
    </row>
    <row r="125" spans="10:11">
      <c r="J125" s="119"/>
    </row>
    <row r="126" spans="10:11">
      <c r="J126" s="119"/>
    </row>
    <row r="127" spans="10:11">
      <c r="J127" s="119"/>
    </row>
    <row r="128" spans="10:11">
      <c r="J128" s="119"/>
    </row>
    <row r="129" spans="10:10">
      <c r="J129" s="119"/>
    </row>
    <row r="130" spans="10:10">
      <c r="J130" s="119"/>
    </row>
  </sheetData>
  <mergeCells count="6">
    <mergeCell ref="A8:B9"/>
    <mergeCell ref="A57:B58"/>
    <mergeCell ref="C9:H9"/>
    <mergeCell ref="C58:H58"/>
    <mergeCell ref="H8:I8"/>
    <mergeCell ref="H57:I57"/>
  </mergeCells>
  <phoneticPr fontId="0" type="noConversion"/>
  <pageMargins left="0.39370078740157483" right="0.39370078740157483" top="0.39370078740157483" bottom="0.19685039370078741" header="0.51181102362204722" footer="0.51181102362204722"/>
  <pageSetup paperSize="9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0"/>
  <sheetViews>
    <sheetView zoomScaleNormal="100" workbookViewId="0"/>
  </sheetViews>
  <sheetFormatPr defaultRowHeight="11.85" customHeight="1"/>
  <cols>
    <col min="1" max="1" width="41.42578125" style="102" customWidth="1"/>
    <col min="2" max="2" width="2" style="102" customWidth="1"/>
    <col min="3" max="5" width="10.7109375" style="102" customWidth="1"/>
    <col min="6" max="6" width="10.7109375" style="114" customWidth="1"/>
    <col min="7" max="7" width="10.7109375" style="102" customWidth="1"/>
    <col min="8" max="8" width="7.42578125" style="102" customWidth="1"/>
    <col min="9" max="11" width="7" style="106" customWidth="1"/>
    <col min="12" max="16384" width="9.140625" style="102"/>
  </cols>
  <sheetData>
    <row r="1" spans="1:11" s="99" customFormat="1" ht="13.5" customHeight="1">
      <c r="A1" s="97" t="s">
        <v>394</v>
      </c>
      <c r="B1" s="97"/>
      <c r="C1" s="98"/>
      <c r="D1" s="98"/>
      <c r="E1" s="98"/>
      <c r="F1" s="97"/>
      <c r="G1" s="106"/>
      <c r="H1" s="133"/>
      <c r="I1" s="106"/>
      <c r="J1" s="106"/>
      <c r="K1" s="106"/>
    </row>
    <row r="2" spans="1:11" ht="14.25" customHeight="1">
      <c r="A2" s="100" t="s">
        <v>265</v>
      </c>
      <c r="B2" s="100"/>
      <c r="C2" s="100"/>
      <c r="D2" s="100"/>
      <c r="E2" s="100"/>
      <c r="F2" s="101"/>
      <c r="G2" s="106"/>
      <c r="H2" s="107"/>
    </row>
    <row r="3" spans="1:11" ht="12.75" customHeight="1">
      <c r="A3" s="100" t="s">
        <v>132</v>
      </c>
      <c r="B3" s="100"/>
      <c r="C3" s="100"/>
      <c r="D3" s="100"/>
      <c r="E3" s="100"/>
      <c r="F3" s="101"/>
      <c r="G3" s="106"/>
      <c r="H3" s="107"/>
    </row>
    <row r="4" spans="1:11" ht="13.5" customHeight="1">
      <c r="A4" s="101" t="s">
        <v>176</v>
      </c>
      <c r="B4" s="101"/>
      <c r="C4" s="100"/>
      <c r="D4" s="100"/>
      <c r="E4" s="100"/>
      <c r="F4" s="101"/>
      <c r="G4" s="106"/>
      <c r="H4" s="107"/>
    </row>
    <row r="5" spans="1:11" ht="13.5" customHeight="1">
      <c r="A5" s="103" t="s">
        <v>144</v>
      </c>
      <c r="B5" s="104"/>
      <c r="C5" s="105"/>
      <c r="D5" s="105"/>
      <c r="E5" s="105"/>
      <c r="F5" s="106"/>
      <c r="G5" s="106"/>
      <c r="H5" s="107"/>
    </row>
    <row r="6" spans="1:11" ht="13.5" customHeight="1">
      <c r="A6" s="103" t="s">
        <v>177</v>
      </c>
      <c r="B6" s="104"/>
      <c r="C6" s="108"/>
      <c r="D6" s="108"/>
      <c r="E6" s="108"/>
      <c r="F6" s="106"/>
      <c r="G6" s="106"/>
      <c r="H6" s="107"/>
    </row>
    <row r="7" spans="1:11" ht="12" customHeight="1">
      <c r="A7" s="104" t="s">
        <v>145</v>
      </c>
      <c r="B7" s="104"/>
      <c r="C7" s="108"/>
      <c r="D7" s="108"/>
      <c r="E7" s="108"/>
      <c r="F7" s="125"/>
      <c r="G7" s="125"/>
      <c r="H7" s="359"/>
    </row>
    <row r="8" spans="1:11" ht="9.75" customHeight="1" thickBot="1">
      <c r="A8" s="109"/>
      <c r="B8" s="109"/>
      <c r="C8" s="108"/>
      <c r="D8" s="108"/>
      <c r="E8" s="108"/>
      <c r="F8" s="106"/>
      <c r="G8" s="106"/>
      <c r="H8" s="107"/>
    </row>
    <row r="9" spans="1:11" ht="15" customHeight="1">
      <c r="A9" s="658" t="s">
        <v>406</v>
      </c>
      <c r="B9" s="659"/>
      <c r="C9" s="110">
        <v>2009</v>
      </c>
      <c r="D9" s="111">
        <v>2010</v>
      </c>
      <c r="E9" s="657">
        <v>2011</v>
      </c>
      <c r="F9" s="657"/>
      <c r="G9" s="657"/>
      <c r="H9" s="127"/>
    </row>
    <row r="10" spans="1:11" ht="77.25" customHeight="1">
      <c r="A10" s="660"/>
      <c r="B10" s="661"/>
      <c r="C10" s="664" t="s">
        <v>266</v>
      </c>
      <c r="D10" s="665"/>
      <c r="E10" s="666"/>
      <c r="F10" s="670" t="s">
        <v>267</v>
      </c>
      <c r="G10" s="671"/>
      <c r="H10" s="124"/>
    </row>
    <row r="11" spans="1:11" ht="30" customHeight="1" thickBot="1">
      <c r="A11" s="662"/>
      <c r="B11" s="663"/>
      <c r="C11" s="667"/>
      <c r="D11" s="668"/>
      <c r="E11" s="669"/>
      <c r="F11" s="323" t="s">
        <v>268</v>
      </c>
      <c r="G11" s="324" t="s">
        <v>133</v>
      </c>
      <c r="H11" s="128"/>
    </row>
    <row r="12" spans="1:11" ht="22.5" customHeight="1">
      <c r="A12" s="325" t="s">
        <v>269</v>
      </c>
      <c r="B12" s="326" t="s">
        <v>41</v>
      </c>
      <c r="C12" s="327">
        <v>194356.5</v>
      </c>
      <c r="D12" s="328">
        <v>205895.4</v>
      </c>
      <c r="E12" s="596">
        <v>223797.6</v>
      </c>
      <c r="F12" s="328">
        <v>71857</v>
      </c>
      <c r="G12" s="330">
        <v>151940.6</v>
      </c>
      <c r="H12" s="126"/>
    </row>
    <row r="13" spans="1:11" ht="14.1" customHeight="1">
      <c r="A13" s="331" t="s">
        <v>134</v>
      </c>
      <c r="B13" s="326" t="s">
        <v>40</v>
      </c>
      <c r="C13" s="327">
        <v>25</v>
      </c>
      <c r="D13" s="327">
        <v>25.3</v>
      </c>
      <c r="E13" s="369">
        <v>25.5</v>
      </c>
      <c r="F13" s="369">
        <v>8.1999999999999993</v>
      </c>
      <c r="G13" s="597">
        <v>17.3</v>
      </c>
      <c r="H13" s="129"/>
      <c r="I13" s="125"/>
      <c r="J13" s="125"/>
      <c r="K13" s="125"/>
    </row>
    <row r="14" spans="1:11" ht="18.75" customHeight="1">
      <c r="A14" s="333" t="s">
        <v>135</v>
      </c>
      <c r="B14" s="334" t="s">
        <v>41</v>
      </c>
      <c r="C14" s="335">
        <v>35651.5</v>
      </c>
      <c r="D14" s="335">
        <v>38704.300000000003</v>
      </c>
      <c r="E14" s="356">
        <v>42221</v>
      </c>
      <c r="F14" s="335">
        <v>6774.6</v>
      </c>
      <c r="G14" s="336">
        <v>35446.400000000001</v>
      </c>
      <c r="H14" s="129"/>
    </row>
    <row r="15" spans="1:11" ht="14.1" customHeight="1">
      <c r="A15" s="337" t="s">
        <v>66</v>
      </c>
      <c r="B15" s="334" t="s">
        <v>40</v>
      </c>
      <c r="C15" s="335">
        <v>12.3</v>
      </c>
      <c r="D15" s="335">
        <v>13.2</v>
      </c>
      <c r="E15" s="356">
        <v>13.9</v>
      </c>
      <c r="F15" s="356">
        <v>2.2000000000000002</v>
      </c>
      <c r="G15" s="125">
        <v>11.7</v>
      </c>
      <c r="H15" s="129"/>
      <c r="I15" s="125"/>
      <c r="J15" s="125"/>
      <c r="K15" s="125"/>
    </row>
    <row r="16" spans="1:11" ht="18" customHeight="1">
      <c r="A16" s="338" t="s">
        <v>136</v>
      </c>
      <c r="B16" s="334" t="s">
        <v>41</v>
      </c>
      <c r="C16" s="335">
        <v>158705</v>
      </c>
      <c r="D16" s="335">
        <v>167191.1</v>
      </c>
      <c r="E16" s="332">
        <v>181576.6</v>
      </c>
      <c r="F16" s="335">
        <v>65082.400000000001</v>
      </c>
      <c r="G16" s="336">
        <v>116494.2</v>
      </c>
      <c r="H16" s="129"/>
    </row>
    <row r="17" spans="1:11" ht="14.1" customHeight="1">
      <c r="A17" s="337" t="s">
        <v>137</v>
      </c>
      <c r="B17" s="334" t="s">
        <v>40</v>
      </c>
      <c r="C17" s="335">
        <v>32.5</v>
      </c>
      <c r="D17" s="335">
        <v>32.200000000000003</v>
      </c>
      <c r="E17" s="603">
        <v>31.7</v>
      </c>
      <c r="F17" s="603">
        <v>11.4</v>
      </c>
      <c r="G17" s="136">
        <v>20.3</v>
      </c>
      <c r="H17" s="129"/>
      <c r="I17" s="125"/>
      <c r="J17" s="125"/>
      <c r="K17" s="125"/>
    </row>
    <row r="18" spans="1:11" ht="22.5" customHeight="1">
      <c r="A18" s="339" t="s">
        <v>236</v>
      </c>
      <c r="B18" s="326" t="s">
        <v>41</v>
      </c>
      <c r="C18" s="327">
        <v>4364.8</v>
      </c>
      <c r="D18" s="327">
        <v>4563.1000000000004</v>
      </c>
      <c r="E18" s="368">
        <v>5136.5</v>
      </c>
      <c r="F18" s="327">
        <v>2013</v>
      </c>
      <c r="G18" s="330">
        <v>3123.5</v>
      </c>
      <c r="H18" s="126"/>
    </row>
    <row r="19" spans="1:11" ht="14.1" customHeight="1">
      <c r="A19" s="340" t="s">
        <v>42</v>
      </c>
      <c r="B19" s="326" t="s">
        <v>40</v>
      </c>
      <c r="C19" s="327">
        <v>7.6</v>
      </c>
      <c r="D19" s="327">
        <v>8.6</v>
      </c>
      <c r="E19" s="369">
        <v>8.9</v>
      </c>
      <c r="F19" s="369">
        <v>3.5</v>
      </c>
      <c r="G19" s="597">
        <v>5.4</v>
      </c>
      <c r="H19" s="126"/>
      <c r="I19" s="125"/>
      <c r="J19" s="125"/>
      <c r="K19" s="125"/>
    </row>
    <row r="20" spans="1:11" ht="18" customHeight="1">
      <c r="A20" s="333" t="s">
        <v>138</v>
      </c>
      <c r="B20" s="334" t="s">
        <v>41</v>
      </c>
      <c r="C20" s="335">
        <v>241.5</v>
      </c>
      <c r="D20" s="335">
        <v>256.7</v>
      </c>
      <c r="E20" s="332">
        <v>303.60000000000002</v>
      </c>
      <c r="F20" s="335">
        <v>29.8</v>
      </c>
      <c r="G20" s="341">
        <v>273.8</v>
      </c>
      <c r="H20" s="130"/>
    </row>
    <row r="21" spans="1:11" ht="14.1" customHeight="1">
      <c r="A21" s="337" t="s">
        <v>139</v>
      </c>
      <c r="B21" s="334" t="s">
        <v>40</v>
      </c>
      <c r="C21" s="335">
        <v>0.6</v>
      </c>
      <c r="D21" s="335">
        <v>0.8</v>
      </c>
      <c r="E21" s="356">
        <v>0.9</v>
      </c>
      <c r="F21" s="356">
        <v>0.1</v>
      </c>
      <c r="G21" s="125">
        <v>0.8</v>
      </c>
      <c r="H21" s="129"/>
      <c r="I21" s="125"/>
      <c r="J21" s="125"/>
      <c r="K21" s="125"/>
    </row>
    <row r="22" spans="1:11" ht="18" customHeight="1">
      <c r="A22" s="338" t="s">
        <v>140</v>
      </c>
      <c r="B22" s="334" t="s">
        <v>41</v>
      </c>
      <c r="C22" s="335">
        <v>4123.3</v>
      </c>
      <c r="D22" s="335">
        <v>4306.3999999999996</v>
      </c>
      <c r="E22" s="332">
        <v>4832.8999999999996</v>
      </c>
      <c r="F22" s="335">
        <v>1983.2</v>
      </c>
      <c r="G22" s="342">
        <v>2849.7</v>
      </c>
      <c r="H22" s="131"/>
    </row>
    <row r="23" spans="1:11" ht="14.1" customHeight="1">
      <c r="A23" s="337" t="s">
        <v>141</v>
      </c>
      <c r="B23" s="334" t="s">
        <v>40</v>
      </c>
      <c r="C23" s="335">
        <v>24.1</v>
      </c>
      <c r="D23" s="335">
        <v>21.1</v>
      </c>
      <c r="E23" s="356">
        <v>21.7</v>
      </c>
      <c r="F23" s="356">
        <v>8.9</v>
      </c>
      <c r="G23" s="125">
        <v>12.8</v>
      </c>
      <c r="H23" s="129"/>
      <c r="I23" s="125"/>
      <c r="J23" s="125"/>
      <c r="K23" s="125"/>
    </row>
    <row r="24" spans="1:11" ht="21" customHeight="1">
      <c r="A24" s="343" t="s">
        <v>85</v>
      </c>
      <c r="B24" s="334" t="s">
        <v>41</v>
      </c>
      <c r="C24" s="335">
        <v>223.6</v>
      </c>
      <c r="D24" s="335">
        <v>198.6</v>
      </c>
      <c r="E24" s="332">
        <v>234.5</v>
      </c>
      <c r="F24" s="335">
        <v>44</v>
      </c>
      <c r="G24" s="342">
        <v>190.5</v>
      </c>
      <c r="H24" s="131"/>
    </row>
    <row r="25" spans="1:11" ht="14.1" customHeight="1">
      <c r="A25" s="248" t="s">
        <v>142</v>
      </c>
      <c r="B25" s="334" t="s">
        <v>40</v>
      </c>
      <c r="C25" s="335">
        <v>0.6</v>
      </c>
      <c r="D25" s="335">
        <v>0.6</v>
      </c>
      <c r="E25" s="356">
        <v>0.7</v>
      </c>
      <c r="F25" s="356">
        <v>0.1</v>
      </c>
      <c r="G25" s="125">
        <v>0.6</v>
      </c>
      <c r="H25" s="129"/>
      <c r="I25" s="125"/>
      <c r="J25" s="125"/>
      <c r="K25" s="125"/>
    </row>
    <row r="26" spans="1:11" ht="14.1" customHeight="1">
      <c r="A26" s="254" t="s">
        <v>87</v>
      </c>
      <c r="B26" s="334"/>
      <c r="C26" s="335"/>
      <c r="D26" s="335"/>
      <c r="E26" s="332"/>
      <c r="F26" s="344"/>
      <c r="G26" s="345"/>
      <c r="H26" s="132"/>
      <c r="I26" s="125"/>
      <c r="J26" s="125"/>
      <c r="K26" s="125"/>
    </row>
    <row r="27" spans="1:11" ht="22.5" customHeight="1">
      <c r="A27" s="316" t="s">
        <v>256</v>
      </c>
      <c r="B27" s="326" t="s">
        <v>41</v>
      </c>
      <c r="C27" s="327">
        <v>138286.9</v>
      </c>
      <c r="D27" s="327">
        <v>146899.70000000001</v>
      </c>
      <c r="E27" s="368">
        <v>158066.5</v>
      </c>
      <c r="F27" s="327">
        <v>52931.199999999997</v>
      </c>
      <c r="G27" s="330">
        <v>105135.3</v>
      </c>
      <c r="H27" s="126"/>
    </row>
    <row r="28" spans="1:11" ht="14.1" customHeight="1">
      <c r="A28" s="317" t="s">
        <v>43</v>
      </c>
      <c r="B28" s="326" t="s">
        <v>40</v>
      </c>
      <c r="C28" s="327">
        <v>32.9</v>
      </c>
      <c r="D28" s="327">
        <v>32.799999999999997</v>
      </c>
      <c r="E28" s="369">
        <v>32.5</v>
      </c>
      <c r="F28" s="369">
        <v>10.9</v>
      </c>
      <c r="G28" s="597">
        <v>21.6</v>
      </c>
      <c r="H28" s="126"/>
      <c r="I28" s="125"/>
      <c r="J28" s="125"/>
      <c r="K28" s="125"/>
    </row>
    <row r="29" spans="1:11" ht="21" customHeight="1">
      <c r="A29" s="333" t="s">
        <v>138</v>
      </c>
      <c r="B29" s="334" t="s">
        <v>41</v>
      </c>
      <c r="C29" s="335">
        <v>4468</v>
      </c>
      <c r="D29" s="335">
        <v>3702.9</v>
      </c>
      <c r="E29" s="332">
        <v>3085.1</v>
      </c>
      <c r="F29" s="335">
        <v>591.29999999999995</v>
      </c>
      <c r="G29" s="342">
        <v>2493.8000000000002</v>
      </c>
      <c r="H29" s="131"/>
    </row>
    <row r="30" spans="1:11" ht="14.1" customHeight="1">
      <c r="A30" s="337" t="s">
        <v>139</v>
      </c>
      <c r="B30" s="334" t="s">
        <v>40</v>
      </c>
      <c r="C30" s="335">
        <v>14.7</v>
      </c>
      <c r="D30" s="335">
        <v>12.3</v>
      </c>
      <c r="E30" s="356">
        <v>9.9</v>
      </c>
      <c r="F30" s="356">
        <v>1.9</v>
      </c>
      <c r="G30" s="125">
        <v>8</v>
      </c>
      <c r="H30" s="129"/>
      <c r="I30" s="125"/>
      <c r="J30" s="125"/>
      <c r="K30" s="125"/>
    </row>
    <row r="31" spans="1:11" ht="21" customHeight="1">
      <c r="A31" s="338" t="s">
        <v>140</v>
      </c>
      <c r="B31" s="334" t="s">
        <v>41</v>
      </c>
      <c r="C31" s="335">
        <v>133818.9</v>
      </c>
      <c r="D31" s="335">
        <v>143196.79999999999</v>
      </c>
      <c r="E31" s="332">
        <v>154981.4</v>
      </c>
      <c r="F31" s="335">
        <v>52339.9</v>
      </c>
      <c r="G31" s="342">
        <v>102641.5</v>
      </c>
      <c r="H31" s="131"/>
    </row>
    <row r="32" spans="1:11" ht="14.1" customHeight="1">
      <c r="A32" s="337" t="s">
        <v>141</v>
      </c>
      <c r="B32" s="334" t="s">
        <v>40</v>
      </c>
      <c r="C32" s="335">
        <v>34.299999999999997</v>
      </c>
      <c r="D32" s="335">
        <v>34.200000000000003</v>
      </c>
      <c r="E32" s="356">
        <v>34.1</v>
      </c>
      <c r="F32" s="356">
        <v>11.5</v>
      </c>
      <c r="G32" s="125">
        <v>22.6</v>
      </c>
      <c r="H32" s="129"/>
      <c r="I32" s="125"/>
      <c r="J32" s="125"/>
      <c r="K32" s="125"/>
    </row>
    <row r="33" spans="1:11" ht="23.25" customHeight="1">
      <c r="A33" s="259" t="s">
        <v>88</v>
      </c>
      <c r="B33" s="334" t="s">
        <v>41</v>
      </c>
      <c r="C33" s="335">
        <v>25370.9</v>
      </c>
      <c r="D33" s="335">
        <v>26677.599999999999</v>
      </c>
      <c r="E33" s="332">
        <v>28729.3</v>
      </c>
      <c r="F33" s="335">
        <v>9968.2000000000007</v>
      </c>
      <c r="G33" s="342">
        <v>18761.099999999999</v>
      </c>
      <c r="H33" s="131"/>
    </row>
    <row r="34" spans="1:11" ht="14.1" customHeight="1">
      <c r="A34" s="260" t="s">
        <v>89</v>
      </c>
      <c r="B34" s="334" t="s">
        <v>40</v>
      </c>
      <c r="C34" s="335">
        <v>43.3</v>
      </c>
      <c r="D34" s="335">
        <v>42.1</v>
      </c>
      <c r="E34" s="356">
        <v>42.1</v>
      </c>
      <c r="F34" s="356">
        <v>14.6</v>
      </c>
      <c r="G34" s="125">
        <v>27.5</v>
      </c>
      <c r="H34" s="129"/>
      <c r="I34" s="125"/>
      <c r="J34" s="125"/>
      <c r="K34" s="125"/>
    </row>
    <row r="35" spans="1:11" ht="22.5" customHeight="1">
      <c r="A35" s="259" t="s">
        <v>90</v>
      </c>
      <c r="B35" s="334" t="s">
        <v>41</v>
      </c>
      <c r="C35" s="335">
        <v>3089.2</v>
      </c>
      <c r="D35" s="335">
        <v>3162.5</v>
      </c>
      <c r="E35" s="332">
        <v>3269.8</v>
      </c>
      <c r="F35" s="335">
        <v>1012.7</v>
      </c>
      <c r="G35" s="336">
        <v>2257.1</v>
      </c>
      <c r="H35" s="129"/>
    </row>
    <row r="36" spans="1:11" ht="14.1" customHeight="1">
      <c r="A36" s="261" t="s">
        <v>91</v>
      </c>
      <c r="B36" s="334" t="s">
        <v>40</v>
      </c>
      <c r="C36" s="335">
        <v>20.8</v>
      </c>
      <c r="D36" s="335">
        <v>22.3</v>
      </c>
      <c r="E36" s="356">
        <v>21.9</v>
      </c>
      <c r="F36" s="356">
        <v>6.8</v>
      </c>
      <c r="G36" s="125">
        <v>15.1</v>
      </c>
      <c r="H36" s="129"/>
      <c r="I36" s="125"/>
      <c r="J36" s="125"/>
      <c r="K36" s="125"/>
    </row>
    <row r="37" spans="1:11" ht="23.25" customHeight="1">
      <c r="A37" s="262" t="s">
        <v>44</v>
      </c>
      <c r="B37" s="334" t="s">
        <v>41</v>
      </c>
      <c r="C37" s="335">
        <v>81.5</v>
      </c>
      <c r="D37" s="346" t="s">
        <v>180</v>
      </c>
      <c r="E37" s="332">
        <v>71.900000000000006</v>
      </c>
      <c r="F37" s="335">
        <v>1.9</v>
      </c>
      <c r="G37" s="608">
        <v>70</v>
      </c>
      <c r="H37" s="131"/>
    </row>
    <row r="38" spans="1:11" ht="14.1" customHeight="1">
      <c r="A38" s="260" t="s">
        <v>45</v>
      </c>
      <c r="B38" s="334" t="s">
        <v>40</v>
      </c>
      <c r="C38" s="335">
        <v>2</v>
      </c>
      <c r="D38" s="347" t="s">
        <v>180</v>
      </c>
      <c r="E38" s="356">
        <v>1.6</v>
      </c>
      <c r="F38" s="356">
        <v>0.1</v>
      </c>
      <c r="G38" s="125">
        <v>1.5</v>
      </c>
      <c r="H38" s="129"/>
      <c r="I38" s="125"/>
      <c r="J38" s="125"/>
      <c r="K38" s="125"/>
    </row>
    <row r="39" spans="1:11" ht="22.5" customHeight="1">
      <c r="A39" s="264" t="s">
        <v>92</v>
      </c>
      <c r="B39" s="334" t="s">
        <v>41</v>
      </c>
      <c r="C39" s="335">
        <v>3554.7</v>
      </c>
      <c r="D39" s="335">
        <v>3666.7</v>
      </c>
      <c r="E39" s="332">
        <v>3903.6</v>
      </c>
      <c r="F39" s="335">
        <v>1424.3</v>
      </c>
      <c r="G39" s="342">
        <v>2479.3000000000002</v>
      </c>
      <c r="H39" s="131"/>
    </row>
    <row r="40" spans="1:11" ht="13.5" customHeight="1">
      <c r="A40" s="254" t="s">
        <v>46</v>
      </c>
      <c r="B40" s="334" t="s">
        <v>40</v>
      </c>
      <c r="C40" s="335">
        <v>63.6</v>
      </c>
      <c r="D40" s="335">
        <v>66</v>
      </c>
      <c r="E40" s="356">
        <v>70.400000000000006</v>
      </c>
      <c r="F40" s="356">
        <v>25.7</v>
      </c>
      <c r="G40" s="125">
        <v>44.7</v>
      </c>
      <c r="H40" s="129"/>
      <c r="I40" s="125"/>
      <c r="J40" s="125"/>
      <c r="K40" s="125"/>
    </row>
    <row r="41" spans="1:11" ht="24.75" customHeight="1">
      <c r="A41" s="265" t="s">
        <v>93</v>
      </c>
      <c r="B41" s="334" t="s">
        <v>41</v>
      </c>
      <c r="C41" s="335">
        <v>2603.4</v>
      </c>
      <c r="D41" s="335">
        <v>2551.6</v>
      </c>
      <c r="E41" s="332">
        <v>2539.1999999999998</v>
      </c>
      <c r="F41" s="335">
        <v>1266.5</v>
      </c>
      <c r="G41" s="342">
        <v>1272.7</v>
      </c>
      <c r="H41" s="131"/>
    </row>
    <row r="42" spans="1:11" ht="13.5" customHeight="1">
      <c r="A42" s="254" t="s">
        <v>238</v>
      </c>
      <c r="B42" s="334" t="s">
        <v>40</v>
      </c>
      <c r="C42" s="335">
        <v>77.3</v>
      </c>
      <c r="D42" s="335">
        <v>79.099999999999994</v>
      </c>
      <c r="E42" s="356">
        <v>81.900000000000006</v>
      </c>
      <c r="F42" s="356">
        <v>40.9</v>
      </c>
      <c r="G42" s="125">
        <v>41</v>
      </c>
      <c r="H42" s="129"/>
      <c r="I42" s="125"/>
      <c r="J42" s="125"/>
      <c r="K42" s="125"/>
    </row>
    <row r="43" spans="1:11" ht="13.5" customHeight="1">
      <c r="A43" s="106"/>
      <c r="B43" s="106"/>
      <c r="C43" s="106"/>
      <c r="D43" s="106"/>
      <c r="E43" s="106"/>
      <c r="F43" s="106"/>
      <c r="G43" s="106"/>
      <c r="H43" s="107"/>
      <c r="I43" s="125"/>
      <c r="J43" s="125"/>
      <c r="K43" s="125"/>
    </row>
    <row r="44" spans="1:11" ht="13.5" customHeight="1">
      <c r="A44" s="106"/>
      <c r="B44" s="106"/>
      <c r="C44" s="106"/>
      <c r="D44" s="106"/>
      <c r="E44" s="106"/>
      <c r="F44" s="106"/>
      <c r="G44" s="106"/>
      <c r="H44" s="107"/>
      <c r="I44" s="125"/>
      <c r="J44" s="125"/>
      <c r="K44" s="125"/>
    </row>
    <row r="45" spans="1:11" ht="13.5" customHeight="1">
      <c r="A45" s="106"/>
      <c r="B45" s="106"/>
      <c r="C45" s="106"/>
      <c r="D45" s="106"/>
      <c r="E45" s="106"/>
      <c r="F45" s="106"/>
      <c r="G45" s="106"/>
      <c r="H45" s="107"/>
      <c r="I45" s="125"/>
      <c r="J45" s="125"/>
      <c r="K45" s="125"/>
    </row>
    <row r="46" spans="1:11" ht="14.25" customHeight="1">
      <c r="A46" s="97" t="s">
        <v>394</v>
      </c>
      <c r="B46" s="97"/>
      <c r="C46" s="98"/>
      <c r="D46" s="98"/>
      <c r="E46" s="98"/>
      <c r="F46" s="97"/>
      <c r="G46" s="106"/>
      <c r="H46" s="133"/>
      <c r="I46" s="125"/>
      <c r="J46" s="125"/>
      <c r="K46" s="125"/>
    </row>
    <row r="47" spans="1:11" ht="12.75" customHeight="1">
      <c r="A47" s="100" t="s">
        <v>143</v>
      </c>
      <c r="B47" s="100"/>
      <c r="C47" s="100"/>
      <c r="D47" s="100"/>
      <c r="E47" s="100"/>
      <c r="F47" s="101"/>
      <c r="G47" s="106"/>
      <c r="H47" s="107"/>
      <c r="I47" s="125"/>
      <c r="J47" s="125"/>
      <c r="K47" s="125"/>
    </row>
    <row r="48" spans="1:11" ht="13.5" customHeight="1">
      <c r="A48" s="101" t="s">
        <v>71</v>
      </c>
      <c r="B48" s="101"/>
      <c r="C48" s="100"/>
      <c r="D48" s="100"/>
      <c r="E48" s="100"/>
      <c r="F48" s="101"/>
      <c r="G48" s="106"/>
      <c r="H48" s="107"/>
      <c r="I48" s="125"/>
      <c r="J48" s="125"/>
      <c r="K48" s="125"/>
    </row>
    <row r="49" spans="1:11" ht="12.75" customHeight="1">
      <c r="A49" s="103" t="s">
        <v>178</v>
      </c>
      <c r="B49" s="104"/>
      <c r="C49" s="105"/>
      <c r="D49" s="105"/>
      <c r="E49" s="105"/>
      <c r="F49" s="106"/>
      <c r="G49" s="106"/>
      <c r="H49" s="107"/>
      <c r="I49" s="125"/>
      <c r="J49" s="125"/>
      <c r="K49" s="125"/>
    </row>
    <row r="50" spans="1:11" ht="13.5" customHeight="1">
      <c r="A50" s="103" t="s">
        <v>181</v>
      </c>
      <c r="B50" s="104"/>
      <c r="C50" s="108"/>
      <c r="D50" s="108"/>
      <c r="E50" s="108"/>
      <c r="F50" s="106"/>
      <c r="G50" s="106"/>
      <c r="H50" s="107"/>
      <c r="I50" s="125"/>
      <c r="J50" s="125"/>
      <c r="K50" s="125"/>
    </row>
    <row r="51" spans="1:11" ht="12" customHeight="1">
      <c r="A51" s="104" t="s">
        <v>145</v>
      </c>
      <c r="B51" s="104"/>
      <c r="C51" s="108"/>
      <c r="D51" s="108"/>
      <c r="E51" s="108"/>
      <c r="F51" s="106"/>
      <c r="G51" s="106"/>
      <c r="H51" s="107"/>
      <c r="I51" s="125"/>
      <c r="J51" s="125"/>
      <c r="K51" s="125"/>
    </row>
    <row r="52" spans="1:11" ht="8.25" customHeight="1" thickBot="1">
      <c r="A52" s="104"/>
      <c r="B52" s="104"/>
      <c r="C52" s="108"/>
      <c r="D52" s="108"/>
      <c r="E52" s="108"/>
      <c r="F52" s="106"/>
      <c r="G52" s="106"/>
      <c r="H52" s="107"/>
      <c r="I52" s="125"/>
      <c r="J52" s="125"/>
      <c r="K52" s="125"/>
    </row>
    <row r="53" spans="1:11" ht="15" customHeight="1">
      <c r="A53" s="658" t="s">
        <v>406</v>
      </c>
      <c r="B53" s="659"/>
      <c r="C53" s="110">
        <v>2009</v>
      </c>
      <c r="D53" s="111">
        <v>2010</v>
      </c>
      <c r="E53" s="657">
        <v>2011</v>
      </c>
      <c r="F53" s="657"/>
      <c r="G53" s="657"/>
      <c r="H53" s="127"/>
      <c r="I53" s="125"/>
      <c r="J53" s="125"/>
      <c r="K53" s="125"/>
    </row>
    <row r="54" spans="1:11" ht="63" customHeight="1">
      <c r="A54" s="660"/>
      <c r="B54" s="661"/>
      <c r="C54" s="664" t="s">
        <v>266</v>
      </c>
      <c r="D54" s="665"/>
      <c r="E54" s="666"/>
      <c r="F54" s="670" t="s">
        <v>267</v>
      </c>
      <c r="G54" s="671"/>
      <c r="H54" s="124"/>
      <c r="I54" s="125"/>
      <c r="J54" s="125"/>
      <c r="K54" s="125"/>
    </row>
    <row r="55" spans="1:11" ht="28.5" customHeight="1" thickBot="1">
      <c r="A55" s="662"/>
      <c r="B55" s="663"/>
      <c r="C55" s="667"/>
      <c r="D55" s="668"/>
      <c r="E55" s="669"/>
      <c r="F55" s="323" t="s">
        <v>268</v>
      </c>
      <c r="G55" s="324" t="s">
        <v>133</v>
      </c>
      <c r="H55" s="128"/>
      <c r="I55" s="125"/>
      <c r="J55" s="125"/>
      <c r="K55" s="125"/>
    </row>
    <row r="56" spans="1:11" ht="21" customHeight="1">
      <c r="A56" s="348" t="s">
        <v>146</v>
      </c>
      <c r="B56" s="349"/>
      <c r="C56" s="350"/>
      <c r="D56" s="351"/>
      <c r="E56" s="351"/>
      <c r="F56" s="329"/>
      <c r="G56" s="352"/>
      <c r="H56" s="133"/>
      <c r="I56" s="125"/>
      <c r="J56" s="125"/>
      <c r="K56" s="125"/>
    </row>
    <row r="57" spans="1:11" ht="14.1" customHeight="1">
      <c r="A57" s="317" t="s">
        <v>147</v>
      </c>
      <c r="B57" s="353"/>
      <c r="C57" s="354"/>
      <c r="D57" s="355"/>
      <c r="E57" s="355"/>
      <c r="F57" s="356"/>
      <c r="G57" s="357"/>
      <c r="H57" s="133"/>
      <c r="I57" s="125"/>
      <c r="J57" s="125"/>
      <c r="K57" s="125"/>
    </row>
    <row r="58" spans="1:11" ht="21" customHeight="1">
      <c r="A58" s="266" t="s">
        <v>239</v>
      </c>
      <c r="B58" s="334" t="s">
        <v>41</v>
      </c>
      <c r="C58" s="332">
        <v>1067.0999999999999</v>
      </c>
      <c r="D58" s="346" t="s">
        <v>180</v>
      </c>
      <c r="E58" s="332">
        <v>1131.8</v>
      </c>
      <c r="F58" s="356">
        <v>518.20000000000005</v>
      </c>
      <c r="G58" s="602">
        <v>613.6</v>
      </c>
      <c r="H58" s="131"/>
    </row>
    <row r="59" spans="1:11" ht="14.1" customHeight="1">
      <c r="A59" s="267" t="s">
        <v>94</v>
      </c>
      <c r="B59" s="334" t="s">
        <v>40</v>
      </c>
      <c r="C59" s="335">
        <v>77.5</v>
      </c>
      <c r="D59" s="347" t="s">
        <v>180</v>
      </c>
      <c r="E59" s="356">
        <v>76.900000000000006</v>
      </c>
      <c r="F59" s="356">
        <v>35.200000000000003</v>
      </c>
      <c r="G59" s="125">
        <v>41.7</v>
      </c>
      <c r="H59" s="113"/>
      <c r="I59" s="125"/>
      <c r="J59" s="125"/>
      <c r="K59" s="125"/>
    </row>
    <row r="60" spans="1:11" s="112" customFormat="1" ht="21" customHeight="1">
      <c r="A60" s="264" t="s">
        <v>272</v>
      </c>
      <c r="B60" s="334" t="s">
        <v>41</v>
      </c>
      <c r="C60" s="358">
        <v>6700.8</v>
      </c>
      <c r="D60" s="358">
        <v>7035.8</v>
      </c>
      <c r="E60" s="358">
        <v>7760.6</v>
      </c>
      <c r="F60" s="356">
        <v>4032.8</v>
      </c>
      <c r="G60" s="342">
        <v>3727.8</v>
      </c>
      <c r="H60" s="131"/>
    </row>
    <row r="61" spans="1:11" s="112" customFormat="1" ht="15.75" customHeight="1">
      <c r="A61" s="267" t="s">
        <v>97</v>
      </c>
      <c r="B61" s="334" t="s">
        <v>40</v>
      </c>
      <c r="C61" s="335">
        <v>41.7</v>
      </c>
      <c r="D61" s="335">
        <v>41</v>
      </c>
      <c r="E61" s="604">
        <v>43.8</v>
      </c>
      <c r="F61" s="604">
        <v>22.8</v>
      </c>
      <c r="G61" s="601">
        <v>21</v>
      </c>
      <c r="H61" s="113"/>
      <c r="I61" s="601"/>
      <c r="J61" s="601"/>
      <c r="K61" s="601"/>
    </row>
    <row r="62" spans="1:11" ht="15.75" customHeight="1">
      <c r="A62" s="267" t="s">
        <v>248</v>
      </c>
      <c r="B62" s="334"/>
      <c r="C62" s="332"/>
      <c r="D62" s="332"/>
      <c r="E62" s="332"/>
      <c r="F62" s="356"/>
      <c r="G62" s="359"/>
      <c r="H62" s="113"/>
      <c r="I62" s="125"/>
      <c r="J62" s="125"/>
      <c r="K62" s="125"/>
    </row>
    <row r="63" spans="1:11" ht="21" customHeight="1">
      <c r="A63" s="264" t="s">
        <v>240</v>
      </c>
      <c r="B63" s="334" t="s">
        <v>41</v>
      </c>
      <c r="C63" s="332">
        <v>5133.5</v>
      </c>
      <c r="D63" s="356">
        <v>5629</v>
      </c>
      <c r="E63" s="356">
        <v>6430</v>
      </c>
      <c r="F63" s="356">
        <v>1419.3</v>
      </c>
      <c r="G63" s="342">
        <v>5010.7</v>
      </c>
      <c r="H63" s="131"/>
    </row>
    <row r="64" spans="1:11" ht="14.1" customHeight="1">
      <c r="A64" s="267" t="s">
        <v>16</v>
      </c>
      <c r="B64" s="334" t="s">
        <v>40</v>
      </c>
      <c r="C64" s="335">
        <v>27.1</v>
      </c>
      <c r="D64" s="335">
        <v>26.7</v>
      </c>
      <c r="E64" s="356">
        <v>27.7</v>
      </c>
      <c r="F64" s="356">
        <v>6.1</v>
      </c>
      <c r="G64" s="125">
        <v>21.6</v>
      </c>
      <c r="H64" s="113"/>
      <c r="I64" s="125"/>
      <c r="J64" s="125"/>
      <c r="K64" s="125"/>
    </row>
    <row r="65" spans="1:11" ht="21" customHeight="1">
      <c r="A65" s="264" t="s">
        <v>273</v>
      </c>
      <c r="B65" s="334" t="s">
        <v>41</v>
      </c>
      <c r="C65" s="332">
        <v>4289.3</v>
      </c>
      <c r="D65" s="356">
        <v>4891</v>
      </c>
      <c r="E65" s="356">
        <v>5260</v>
      </c>
      <c r="F65" s="356">
        <v>2329.6</v>
      </c>
      <c r="G65" s="342">
        <v>2930.4</v>
      </c>
      <c r="H65" s="131"/>
    </row>
    <row r="66" spans="1:11" ht="13.5" customHeight="1">
      <c r="A66" s="264" t="s">
        <v>274</v>
      </c>
      <c r="B66" s="334" t="s">
        <v>40</v>
      </c>
      <c r="C66" s="335">
        <v>58.4</v>
      </c>
      <c r="D66" s="335">
        <v>58.8</v>
      </c>
      <c r="E66" s="356">
        <v>60.2</v>
      </c>
      <c r="F66" s="356">
        <v>26.7</v>
      </c>
      <c r="G66" s="125">
        <v>33.5</v>
      </c>
      <c r="H66" s="131"/>
      <c r="I66" s="125"/>
      <c r="J66" s="125"/>
      <c r="K66" s="125"/>
    </row>
    <row r="67" spans="1:11" ht="14.1" customHeight="1">
      <c r="A67" s="267" t="s">
        <v>18</v>
      </c>
      <c r="C67" s="373"/>
      <c r="D67" s="157"/>
      <c r="E67" s="332"/>
      <c r="F67" s="335"/>
      <c r="G67" s="336"/>
      <c r="H67" s="107"/>
      <c r="I67" s="125"/>
      <c r="J67" s="125"/>
      <c r="K67" s="125"/>
    </row>
    <row r="68" spans="1:11" ht="21" customHeight="1">
      <c r="A68" s="259" t="s">
        <v>277</v>
      </c>
      <c r="B68" s="334" t="s">
        <v>41</v>
      </c>
      <c r="C68" s="332">
        <v>1521.9</v>
      </c>
      <c r="D68" s="332">
        <v>1178.9000000000001</v>
      </c>
      <c r="E68" s="332">
        <v>1094.9000000000001</v>
      </c>
      <c r="F68" s="356">
        <v>173.1</v>
      </c>
      <c r="G68" s="342">
        <v>921.8</v>
      </c>
      <c r="H68" s="131"/>
    </row>
    <row r="69" spans="1:11" ht="14.1" customHeight="1">
      <c r="A69" s="260" t="s">
        <v>276</v>
      </c>
      <c r="B69" s="334" t="s">
        <v>40</v>
      </c>
      <c r="C69" s="335">
        <v>6.7</v>
      </c>
      <c r="D69" s="335">
        <v>4.5999999999999996</v>
      </c>
      <c r="E69" s="356">
        <v>3.2</v>
      </c>
      <c r="F69" s="356">
        <v>0.5</v>
      </c>
      <c r="G69" s="125">
        <v>2.7</v>
      </c>
      <c r="H69" s="113"/>
      <c r="I69" s="125"/>
      <c r="J69" s="125"/>
      <c r="K69" s="125"/>
    </row>
    <row r="70" spans="1:11" ht="21" customHeight="1">
      <c r="A70" s="259" t="s">
        <v>250</v>
      </c>
      <c r="B70" s="334" t="s">
        <v>41</v>
      </c>
      <c r="C70" s="332">
        <v>6716.5</v>
      </c>
      <c r="D70" s="332">
        <v>7765.1</v>
      </c>
      <c r="E70" s="332">
        <v>8510.5</v>
      </c>
      <c r="F70" s="356">
        <v>2042.2</v>
      </c>
      <c r="G70" s="342">
        <v>6468.3</v>
      </c>
      <c r="H70" s="131"/>
    </row>
    <row r="71" spans="1:11" ht="14.1" customHeight="1">
      <c r="A71" s="260" t="s">
        <v>19</v>
      </c>
      <c r="B71" s="334" t="s">
        <v>40</v>
      </c>
      <c r="C71" s="335">
        <v>23.9</v>
      </c>
      <c r="D71" s="335">
        <v>26.2</v>
      </c>
      <c r="E71" s="356">
        <v>26.6</v>
      </c>
      <c r="F71" s="356">
        <v>6.4</v>
      </c>
      <c r="G71" s="125">
        <v>20.2</v>
      </c>
      <c r="H71" s="113"/>
      <c r="I71" s="125"/>
      <c r="J71" s="125"/>
      <c r="K71" s="125"/>
    </row>
    <row r="72" spans="1:11" ht="21" customHeight="1">
      <c r="A72" s="274" t="s">
        <v>242</v>
      </c>
      <c r="B72" s="334" t="s">
        <v>41</v>
      </c>
      <c r="C72" s="332">
        <v>1494.8</v>
      </c>
      <c r="D72" s="332">
        <v>1616.2</v>
      </c>
      <c r="E72" s="332">
        <v>1552.5</v>
      </c>
      <c r="F72" s="356">
        <v>297.3</v>
      </c>
      <c r="G72" s="342">
        <v>1255.2</v>
      </c>
      <c r="H72" s="131"/>
    </row>
    <row r="73" spans="1:11" ht="15.75" customHeight="1">
      <c r="A73" s="275" t="s">
        <v>243</v>
      </c>
      <c r="B73" s="334" t="s">
        <v>40</v>
      </c>
      <c r="C73" s="335">
        <v>19.600000000000001</v>
      </c>
      <c r="D73" s="335">
        <v>20.2</v>
      </c>
      <c r="E73" s="356">
        <v>20.8</v>
      </c>
      <c r="F73" s="356">
        <v>4</v>
      </c>
      <c r="G73" s="125">
        <v>16.8</v>
      </c>
      <c r="H73" s="113"/>
      <c r="I73" s="125"/>
      <c r="J73" s="125"/>
      <c r="K73" s="125"/>
    </row>
    <row r="74" spans="1:11" ht="21" customHeight="1">
      <c r="A74" s="265" t="s">
        <v>20</v>
      </c>
      <c r="B74" s="334" t="s">
        <v>41</v>
      </c>
      <c r="C74" s="356">
        <v>15689</v>
      </c>
      <c r="D74" s="356">
        <v>17017.400000000001</v>
      </c>
      <c r="E74" s="356">
        <v>18075</v>
      </c>
      <c r="F74" s="356">
        <v>4863.7</v>
      </c>
      <c r="G74" s="342">
        <v>13211.3</v>
      </c>
      <c r="H74" s="131"/>
    </row>
    <row r="75" spans="1:11" ht="14.1" customHeight="1">
      <c r="A75" s="260" t="s">
        <v>49</v>
      </c>
      <c r="B75" s="334" t="s">
        <v>40</v>
      </c>
      <c r="C75" s="335">
        <v>49.5</v>
      </c>
      <c r="D75" s="335">
        <v>50</v>
      </c>
      <c r="E75" s="356">
        <v>49.2</v>
      </c>
      <c r="F75" s="356">
        <v>13.2</v>
      </c>
      <c r="G75" s="125">
        <v>36</v>
      </c>
      <c r="H75" s="113"/>
      <c r="I75" s="125"/>
      <c r="J75" s="125"/>
      <c r="K75" s="125"/>
    </row>
    <row r="76" spans="1:11" ht="21" customHeight="1">
      <c r="A76" s="290" t="s">
        <v>101</v>
      </c>
      <c r="B76" s="334" t="s">
        <v>41</v>
      </c>
      <c r="C76" s="332">
        <v>12827.7</v>
      </c>
      <c r="D76" s="332">
        <v>12831.5</v>
      </c>
      <c r="E76" s="332">
        <v>13350.7</v>
      </c>
      <c r="F76" s="356">
        <v>5076.8</v>
      </c>
      <c r="G76" s="342">
        <v>8273.9</v>
      </c>
      <c r="H76" s="131"/>
    </row>
    <row r="77" spans="1:11" ht="14.1" customHeight="1">
      <c r="A77" s="264" t="s">
        <v>148</v>
      </c>
      <c r="B77" s="334" t="s">
        <v>40</v>
      </c>
      <c r="C77" s="335">
        <v>32.5</v>
      </c>
      <c r="D77" s="335">
        <v>31.7</v>
      </c>
      <c r="E77" s="356">
        <v>31.6</v>
      </c>
      <c r="F77" s="356">
        <v>12</v>
      </c>
      <c r="G77" s="125">
        <v>19.600000000000001</v>
      </c>
      <c r="H77" s="113"/>
      <c r="I77" s="125"/>
      <c r="J77" s="125"/>
      <c r="K77" s="125"/>
    </row>
    <row r="78" spans="1:11" ht="14.1" customHeight="1">
      <c r="A78" s="260" t="s">
        <v>60</v>
      </c>
      <c r="B78" s="334"/>
      <c r="C78" s="332"/>
      <c r="D78" s="332"/>
      <c r="E78" s="332"/>
      <c r="F78" s="356"/>
      <c r="G78" s="342"/>
      <c r="H78" s="131"/>
      <c r="I78" s="125"/>
      <c r="J78" s="125"/>
      <c r="K78" s="125"/>
    </row>
    <row r="79" spans="1:11" ht="21" customHeight="1">
      <c r="A79" s="262" t="s">
        <v>22</v>
      </c>
      <c r="B79" s="334" t="s">
        <v>41</v>
      </c>
      <c r="C79" s="332">
        <v>2857.8</v>
      </c>
      <c r="D79" s="332">
        <v>3319.5</v>
      </c>
      <c r="E79" s="332">
        <v>3303.4</v>
      </c>
      <c r="F79" s="356">
        <v>965.9</v>
      </c>
      <c r="G79" s="342">
        <v>2337.5</v>
      </c>
      <c r="H79" s="131"/>
    </row>
    <row r="80" spans="1:11" ht="14.25" customHeight="1">
      <c r="A80" s="260" t="s">
        <v>50</v>
      </c>
      <c r="B80" s="334" t="s">
        <v>40</v>
      </c>
      <c r="C80" s="335">
        <v>12.6</v>
      </c>
      <c r="D80" s="335">
        <v>13.2</v>
      </c>
      <c r="E80" s="356">
        <v>11.6</v>
      </c>
      <c r="F80" s="356">
        <v>3.4</v>
      </c>
      <c r="G80" s="125">
        <v>8.1999999999999993</v>
      </c>
      <c r="H80" s="113"/>
      <c r="I80" s="125"/>
      <c r="J80" s="125"/>
      <c r="K80" s="125"/>
    </row>
    <row r="81" spans="1:11" ht="21" customHeight="1">
      <c r="A81" s="290" t="s">
        <v>244</v>
      </c>
      <c r="B81" s="334" t="s">
        <v>41</v>
      </c>
      <c r="C81" s="332">
        <v>15932.6</v>
      </c>
      <c r="D81" s="356">
        <v>17694</v>
      </c>
      <c r="E81" s="332">
        <v>19895.400000000001</v>
      </c>
      <c r="F81" s="356">
        <v>6502</v>
      </c>
      <c r="G81" s="342">
        <v>13393.4</v>
      </c>
      <c r="H81" s="131"/>
    </row>
    <row r="82" spans="1:11" ht="14.25" customHeight="1">
      <c r="A82" s="260" t="s">
        <v>245</v>
      </c>
      <c r="B82" s="334" t="s">
        <v>40</v>
      </c>
      <c r="C82" s="335">
        <v>60.5</v>
      </c>
      <c r="D82" s="335">
        <v>60.6</v>
      </c>
      <c r="E82" s="356">
        <v>60.2</v>
      </c>
      <c r="F82" s="356">
        <v>19.7</v>
      </c>
      <c r="G82" s="125">
        <v>40.5</v>
      </c>
      <c r="H82" s="113"/>
      <c r="I82" s="125"/>
      <c r="J82" s="125"/>
      <c r="K82" s="125"/>
    </row>
    <row r="83" spans="1:11" ht="22.5" customHeight="1">
      <c r="A83" s="259" t="s">
        <v>263</v>
      </c>
      <c r="B83" s="334" t="s">
        <v>41</v>
      </c>
      <c r="C83" s="332">
        <v>2420.1</v>
      </c>
      <c r="D83" s="332">
        <v>2166.3000000000002</v>
      </c>
      <c r="E83" s="332">
        <v>2390.6999999999998</v>
      </c>
      <c r="F83" s="356">
        <v>778.9</v>
      </c>
      <c r="G83" s="359">
        <v>1611.8</v>
      </c>
      <c r="H83" s="113"/>
    </row>
    <row r="84" spans="1:11" ht="13.5" customHeight="1">
      <c r="A84" s="259" t="s">
        <v>149</v>
      </c>
      <c r="B84" s="334" t="s">
        <v>40</v>
      </c>
      <c r="C84" s="335">
        <v>28.7</v>
      </c>
      <c r="D84" s="335">
        <v>21.6</v>
      </c>
      <c r="E84" s="356">
        <v>25.1</v>
      </c>
      <c r="F84" s="356">
        <v>8.1999999999999993</v>
      </c>
      <c r="G84" s="125">
        <v>16.899999999999999</v>
      </c>
      <c r="H84" s="113"/>
      <c r="I84" s="125"/>
      <c r="J84" s="125"/>
      <c r="K84" s="125"/>
    </row>
    <row r="85" spans="1:11" ht="14.25" customHeight="1">
      <c r="A85" s="275" t="s">
        <v>116</v>
      </c>
      <c r="B85" s="334"/>
      <c r="C85" s="332"/>
      <c r="D85" s="332"/>
      <c r="E85" s="332"/>
      <c r="F85" s="356"/>
      <c r="G85" s="359"/>
      <c r="H85" s="113"/>
      <c r="I85" s="125"/>
      <c r="J85" s="125"/>
      <c r="K85" s="125"/>
    </row>
    <row r="86" spans="1:11" ht="14.25" customHeight="1">
      <c r="A86" s="275" t="s">
        <v>117</v>
      </c>
      <c r="B86" s="334"/>
      <c r="C86" s="332"/>
      <c r="D86" s="332"/>
      <c r="E86" s="332"/>
      <c r="F86" s="356"/>
      <c r="G86" s="359"/>
      <c r="H86" s="113"/>
      <c r="I86" s="125"/>
      <c r="J86" s="125"/>
      <c r="K86" s="125"/>
    </row>
    <row r="87" spans="1:11" ht="21" customHeight="1">
      <c r="A87" s="264" t="s">
        <v>23</v>
      </c>
      <c r="B87" s="334" t="s">
        <v>41</v>
      </c>
      <c r="C87" s="332">
        <v>2718.8</v>
      </c>
      <c r="D87" s="332">
        <v>2848.2</v>
      </c>
      <c r="E87" s="332">
        <v>3352.4</v>
      </c>
      <c r="F87" s="356">
        <v>655.5</v>
      </c>
      <c r="G87" s="342">
        <v>2696.9</v>
      </c>
      <c r="H87" s="131"/>
    </row>
    <row r="88" spans="1:11" ht="14.25" customHeight="1">
      <c r="A88" s="267" t="s">
        <v>24</v>
      </c>
      <c r="B88" s="334" t="s">
        <v>40</v>
      </c>
      <c r="C88" s="335">
        <v>18.100000000000001</v>
      </c>
      <c r="D88" s="335">
        <v>17.8</v>
      </c>
      <c r="E88" s="356">
        <v>18.100000000000001</v>
      </c>
      <c r="F88" s="356">
        <v>3.5</v>
      </c>
      <c r="G88" s="125">
        <v>14.6</v>
      </c>
      <c r="H88" s="113"/>
      <c r="I88" s="125"/>
      <c r="J88" s="125"/>
      <c r="K88" s="125"/>
    </row>
    <row r="89" spans="1:11" ht="21.75" customHeight="1">
      <c r="A89" s="264" t="s">
        <v>252</v>
      </c>
      <c r="B89" s="334" t="s">
        <v>41</v>
      </c>
      <c r="C89" s="332">
        <v>8210.2000000000007</v>
      </c>
      <c r="D89" s="332">
        <v>8217.5</v>
      </c>
      <c r="E89" s="332">
        <v>8357.6</v>
      </c>
      <c r="F89" s="356">
        <v>2394.6</v>
      </c>
      <c r="G89" s="342">
        <v>5963</v>
      </c>
      <c r="H89" s="131"/>
    </row>
    <row r="90" spans="1:11" ht="14.25" customHeight="1">
      <c r="A90" s="267" t="s">
        <v>130</v>
      </c>
      <c r="B90" s="334" t="s">
        <v>40</v>
      </c>
      <c r="C90" s="335">
        <v>38.299999999999997</v>
      </c>
      <c r="D90" s="335">
        <v>39.4</v>
      </c>
      <c r="E90" s="356">
        <v>41.9</v>
      </c>
      <c r="F90" s="356">
        <v>12</v>
      </c>
      <c r="G90" s="125">
        <v>29.9</v>
      </c>
      <c r="H90" s="113"/>
      <c r="I90" s="125"/>
      <c r="J90" s="125"/>
      <c r="K90" s="125"/>
    </row>
    <row r="91" spans="1:11" ht="13.5" customHeight="1">
      <c r="A91" s="267"/>
      <c r="B91" s="360"/>
      <c r="C91" s="359"/>
      <c r="D91" s="359"/>
      <c r="E91" s="359"/>
      <c r="F91" s="359"/>
      <c r="G91" s="359"/>
      <c r="H91" s="113"/>
      <c r="I91" s="125"/>
      <c r="J91" s="125"/>
      <c r="K91" s="125"/>
    </row>
    <row r="92" spans="1:11" ht="13.5" customHeight="1">
      <c r="A92" s="97" t="s">
        <v>394</v>
      </c>
      <c r="B92" s="97"/>
      <c r="C92" s="98"/>
      <c r="D92" s="98"/>
      <c r="E92" s="98"/>
      <c r="F92" s="97"/>
      <c r="G92" s="106"/>
      <c r="H92" s="107"/>
      <c r="I92" s="125"/>
      <c r="J92" s="125"/>
      <c r="K92" s="125"/>
    </row>
    <row r="93" spans="1:11" ht="13.5" customHeight="1">
      <c r="A93" s="100" t="s">
        <v>270</v>
      </c>
      <c r="B93" s="100"/>
      <c r="C93" s="100"/>
      <c r="D93" s="100"/>
      <c r="E93" s="100"/>
      <c r="F93" s="101"/>
      <c r="G93" s="106"/>
      <c r="H93" s="107"/>
      <c r="I93" s="125"/>
      <c r="J93" s="125"/>
      <c r="K93" s="125"/>
    </row>
    <row r="94" spans="1:11" ht="13.5" customHeight="1">
      <c r="A94" s="101" t="s">
        <v>71</v>
      </c>
      <c r="B94" s="101"/>
      <c r="C94" s="100"/>
      <c r="D94" s="100"/>
      <c r="E94" s="100"/>
      <c r="F94" s="101"/>
      <c r="G94" s="106"/>
      <c r="H94" s="107"/>
      <c r="I94" s="125"/>
      <c r="J94" s="125"/>
      <c r="K94" s="125"/>
    </row>
    <row r="95" spans="1:11" ht="15" customHeight="1">
      <c r="A95" s="103" t="s">
        <v>178</v>
      </c>
      <c r="B95" s="104"/>
      <c r="C95" s="100"/>
      <c r="D95" s="100"/>
      <c r="E95" s="100"/>
      <c r="F95" s="101"/>
      <c r="G95" s="106"/>
      <c r="H95" s="107"/>
      <c r="I95" s="125"/>
      <c r="J95" s="125"/>
      <c r="K95" s="125"/>
    </row>
    <row r="96" spans="1:11" ht="15.75" customHeight="1">
      <c r="A96" s="103" t="s">
        <v>179</v>
      </c>
      <c r="B96" s="104"/>
      <c r="C96" s="105"/>
      <c r="D96" s="105"/>
      <c r="E96" s="105"/>
      <c r="F96" s="106"/>
      <c r="G96" s="106"/>
      <c r="H96" s="107"/>
      <c r="I96" s="125"/>
      <c r="J96" s="125"/>
      <c r="K96" s="125"/>
    </row>
    <row r="97" spans="1:11" ht="13.5" customHeight="1">
      <c r="A97" s="104" t="s">
        <v>145</v>
      </c>
      <c r="B97" s="104"/>
      <c r="C97" s="108"/>
      <c r="D97" s="108"/>
      <c r="E97" s="108"/>
      <c r="F97" s="106"/>
      <c r="G97" s="106"/>
      <c r="H97" s="107"/>
      <c r="I97" s="125"/>
      <c r="J97" s="125"/>
      <c r="K97" s="125"/>
    </row>
    <row r="98" spans="1:11" ht="9" customHeight="1" thickBot="1">
      <c r="A98" s="104"/>
      <c r="B98" s="104"/>
      <c r="C98" s="108"/>
      <c r="D98" s="108"/>
      <c r="E98" s="108"/>
      <c r="F98" s="106"/>
      <c r="G98" s="106"/>
      <c r="H98" s="107"/>
      <c r="I98" s="125"/>
      <c r="J98" s="125"/>
      <c r="K98" s="125"/>
    </row>
    <row r="99" spans="1:11" ht="15" customHeight="1">
      <c r="A99" s="658" t="s">
        <v>406</v>
      </c>
      <c r="B99" s="659"/>
      <c r="C99" s="110">
        <v>2009</v>
      </c>
      <c r="D99" s="111">
        <v>2010</v>
      </c>
      <c r="E99" s="657">
        <v>2011</v>
      </c>
      <c r="F99" s="657"/>
      <c r="G99" s="657"/>
      <c r="H99" s="127"/>
      <c r="I99" s="125"/>
      <c r="J99" s="125"/>
      <c r="K99" s="125"/>
    </row>
    <row r="100" spans="1:11" ht="78" customHeight="1">
      <c r="A100" s="660"/>
      <c r="B100" s="661"/>
      <c r="C100" s="664" t="s">
        <v>266</v>
      </c>
      <c r="D100" s="665"/>
      <c r="E100" s="666"/>
      <c r="F100" s="670" t="s">
        <v>267</v>
      </c>
      <c r="G100" s="671"/>
      <c r="H100" s="124"/>
      <c r="I100" s="125"/>
      <c r="J100" s="125"/>
      <c r="K100" s="125"/>
    </row>
    <row r="101" spans="1:11" ht="30" customHeight="1" thickBot="1">
      <c r="A101" s="662"/>
      <c r="B101" s="663"/>
      <c r="C101" s="667"/>
      <c r="D101" s="668"/>
      <c r="E101" s="669"/>
      <c r="F101" s="323" t="s">
        <v>268</v>
      </c>
      <c r="G101" s="324" t="s">
        <v>133</v>
      </c>
      <c r="H101" s="128"/>
      <c r="I101" s="125"/>
      <c r="J101" s="125"/>
      <c r="K101" s="125"/>
    </row>
    <row r="102" spans="1:11" ht="18" customHeight="1">
      <c r="A102" s="361" t="s">
        <v>51</v>
      </c>
      <c r="B102" s="362"/>
      <c r="C102" s="354"/>
      <c r="D102" s="363"/>
      <c r="E102" s="605"/>
      <c r="F102" s="364"/>
      <c r="G102" s="352"/>
      <c r="H102" s="133"/>
      <c r="I102" s="125"/>
      <c r="J102" s="125"/>
      <c r="K102" s="125"/>
    </row>
    <row r="103" spans="1:11" ht="14.1" customHeight="1">
      <c r="A103" s="317" t="s">
        <v>147</v>
      </c>
      <c r="B103" s="353"/>
      <c r="C103" s="354"/>
      <c r="D103" s="365"/>
      <c r="E103" s="606"/>
      <c r="F103" s="366"/>
      <c r="G103" s="357"/>
      <c r="H103" s="133"/>
      <c r="I103" s="125"/>
      <c r="J103" s="125"/>
      <c r="K103" s="125"/>
    </row>
    <row r="104" spans="1:11" ht="18" customHeight="1">
      <c r="A104" s="264" t="s">
        <v>284</v>
      </c>
      <c r="B104" s="334" t="s">
        <v>41</v>
      </c>
      <c r="C104" s="332">
        <v>5024.8999999999996</v>
      </c>
      <c r="D104" s="332">
        <v>5917.9</v>
      </c>
      <c r="E104" s="125">
        <v>7252.7</v>
      </c>
      <c r="F104" s="356">
        <v>1048.7</v>
      </c>
      <c r="G104" s="342">
        <v>6204</v>
      </c>
      <c r="H104" s="131"/>
    </row>
    <row r="105" spans="1:11" ht="16.5" customHeight="1">
      <c r="A105" s="264" t="s">
        <v>271</v>
      </c>
      <c r="B105" s="334" t="s">
        <v>40</v>
      </c>
      <c r="C105" s="335">
        <v>12.9</v>
      </c>
      <c r="D105" s="335">
        <v>14.1</v>
      </c>
      <c r="E105" s="125">
        <v>15.8</v>
      </c>
      <c r="F105" s="356">
        <v>2.2999999999999998</v>
      </c>
      <c r="G105" s="125">
        <v>13.5</v>
      </c>
      <c r="H105" s="113"/>
      <c r="I105" s="125"/>
      <c r="J105" s="125"/>
      <c r="K105" s="125"/>
    </row>
    <row r="106" spans="1:11" ht="14.1" customHeight="1">
      <c r="A106" s="267" t="s">
        <v>278</v>
      </c>
      <c r="B106" s="334"/>
      <c r="C106" s="332"/>
      <c r="D106" s="332"/>
      <c r="E106" s="125"/>
      <c r="F106" s="356"/>
      <c r="G106" s="359"/>
      <c r="H106" s="113"/>
      <c r="I106" s="125"/>
      <c r="J106" s="125"/>
      <c r="K106" s="125"/>
    </row>
    <row r="107" spans="1:11" ht="14.1" customHeight="1">
      <c r="A107" s="267" t="s">
        <v>261</v>
      </c>
      <c r="B107" s="334"/>
      <c r="C107" s="332"/>
      <c r="D107" s="332"/>
      <c r="E107" s="125"/>
      <c r="F107" s="356"/>
      <c r="G107" s="359"/>
      <c r="H107" s="113"/>
      <c r="I107" s="125"/>
      <c r="J107" s="125"/>
      <c r="K107" s="125"/>
    </row>
    <row r="108" spans="1:11" ht="18.75" customHeight="1">
      <c r="A108" s="266" t="s">
        <v>25</v>
      </c>
      <c r="B108" s="334" t="s">
        <v>41</v>
      </c>
      <c r="C108" s="332">
        <v>1860.7</v>
      </c>
      <c r="D108" s="332">
        <v>1532.4</v>
      </c>
      <c r="E108" s="125">
        <v>1290.5999999999999</v>
      </c>
      <c r="F108" s="356">
        <v>254.7</v>
      </c>
      <c r="G108" s="342">
        <v>1035.9000000000001</v>
      </c>
      <c r="H108" s="131"/>
    </row>
    <row r="109" spans="1:11" ht="14.1" customHeight="1">
      <c r="A109" s="267" t="s">
        <v>52</v>
      </c>
      <c r="B109" s="334" t="s">
        <v>40</v>
      </c>
      <c r="C109" s="335">
        <v>26.7</v>
      </c>
      <c r="D109" s="335">
        <v>22.8</v>
      </c>
      <c r="E109" s="125">
        <v>18.399999999999999</v>
      </c>
      <c r="F109" s="356">
        <v>3.6</v>
      </c>
      <c r="G109" s="125">
        <v>14.8</v>
      </c>
      <c r="H109" s="113"/>
      <c r="I109" s="125"/>
      <c r="J109" s="125"/>
      <c r="K109" s="125"/>
    </row>
    <row r="110" spans="1:11" ht="19.5" customHeight="1">
      <c r="A110" s="266" t="s">
        <v>26</v>
      </c>
      <c r="B110" s="334" t="s">
        <v>41</v>
      </c>
      <c r="C110" s="332">
        <v>3645.4</v>
      </c>
      <c r="D110" s="332">
        <v>3943.3</v>
      </c>
      <c r="E110" s="125">
        <v>4267.8</v>
      </c>
      <c r="F110" s="356">
        <v>1787.4</v>
      </c>
      <c r="G110" s="342">
        <v>2480.4</v>
      </c>
      <c r="H110" s="131"/>
    </row>
    <row r="111" spans="1:11" ht="14.1" customHeight="1">
      <c r="A111" s="275" t="s">
        <v>27</v>
      </c>
      <c r="B111" s="334" t="s">
        <v>40</v>
      </c>
      <c r="C111" s="335">
        <v>32</v>
      </c>
      <c r="D111" s="335">
        <v>33.5</v>
      </c>
      <c r="E111" s="125">
        <v>33.299999999999997</v>
      </c>
      <c r="F111" s="356">
        <v>13.9</v>
      </c>
      <c r="G111" s="125">
        <v>19.399999999999999</v>
      </c>
      <c r="H111" s="113"/>
      <c r="I111" s="125"/>
      <c r="J111" s="125"/>
      <c r="K111" s="125"/>
    </row>
    <row r="112" spans="1:11" ht="21" customHeight="1">
      <c r="A112" s="274" t="s">
        <v>28</v>
      </c>
      <c r="B112" s="334" t="s">
        <v>41</v>
      </c>
      <c r="C112" s="332">
        <v>2299.8000000000002</v>
      </c>
      <c r="D112" s="332">
        <v>2420.1</v>
      </c>
      <c r="E112" s="125">
        <v>2599.5</v>
      </c>
      <c r="F112" s="356">
        <v>1718.9</v>
      </c>
      <c r="G112" s="359">
        <v>880.6</v>
      </c>
      <c r="H112" s="113"/>
    </row>
    <row r="113" spans="1:11" ht="14.1" customHeight="1">
      <c r="A113" s="275" t="s">
        <v>121</v>
      </c>
      <c r="B113" s="334" t="s">
        <v>40</v>
      </c>
      <c r="C113" s="335">
        <v>71.5</v>
      </c>
      <c r="D113" s="335">
        <v>69.2</v>
      </c>
      <c r="E113" s="125">
        <v>66.099999999999994</v>
      </c>
      <c r="F113" s="356">
        <v>43.7</v>
      </c>
      <c r="G113" s="125">
        <v>22.4</v>
      </c>
      <c r="H113" s="113"/>
      <c r="I113" s="125"/>
      <c r="J113" s="125"/>
      <c r="K113" s="125"/>
    </row>
    <row r="114" spans="1:11" ht="18.75" customHeight="1">
      <c r="A114" s="274" t="s">
        <v>279</v>
      </c>
      <c r="B114" s="334" t="s">
        <v>41</v>
      </c>
      <c r="C114" s="332">
        <v>3176.3</v>
      </c>
      <c r="D114" s="332">
        <v>3461.5</v>
      </c>
      <c r="E114" s="125">
        <v>3676.6</v>
      </c>
      <c r="F114" s="356">
        <v>2398</v>
      </c>
      <c r="G114" s="359">
        <v>1278.5999999999999</v>
      </c>
      <c r="H114" s="113"/>
    </row>
    <row r="115" spans="1:11" ht="13.5" customHeight="1">
      <c r="A115" s="274" t="s">
        <v>280</v>
      </c>
      <c r="B115" s="334" t="s">
        <v>40</v>
      </c>
      <c r="C115" s="335">
        <v>55</v>
      </c>
      <c r="D115" s="335">
        <v>52.5</v>
      </c>
      <c r="E115" s="125">
        <v>58.1</v>
      </c>
      <c r="F115" s="356">
        <v>37.9</v>
      </c>
      <c r="G115" s="125">
        <v>20.2</v>
      </c>
      <c r="H115" s="113"/>
      <c r="I115" s="125"/>
      <c r="J115" s="125"/>
      <c r="K115" s="125"/>
    </row>
    <row r="116" spans="1:11" ht="14.1" customHeight="1">
      <c r="A116" s="367" t="s">
        <v>114</v>
      </c>
      <c r="C116" s="373"/>
      <c r="D116" s="157"/>
      <c r="E116" s="125"/>
      <c r="F116" s="335"/>
      <c r="G116" s="336"/>
      <c r="H116" s="113"/>
      <c r="I116" s="125"/>
      <c r="J116" s="125"/>
      <c r="K116" s="125"/>
    </row>
    <row r="117" spans="1:11" ht="18.75" customHeight="1">
      <c r="A117" s="293" t="s">
        <v>282</v>
      </c>
      <c r="B117" s="326" t="s">
        <v>41</v>
      </c>
      <c r="C117" s="368">
        <v>25044.799999999999</v>
      </c>
      <c r="D117" s="369">
        <v>22558.400000000001</v>
      </c>
      <c r="E117" s="597">
        <v>24705.8</v>
      </c>
      <c r="F117" s="369">
        <v>9273.2999999999993</v>
      </c>
      <c r="G117" s="370">
        <v>15432.5</v>
      </c>
      <c r="H117" s="134"/>
    </row>
    <row r="118" spans="1:11" ht="15" customHeight="1">
      <c r="A118" s="293" t="s">
        <v>281</v>
      </c>
      <c r="B118" s="326" t="s">
        <v>40</v>
      </c>
      <c r="C118" s="327">
        <v>12</v>
      </c>
      <c r="D118" s="327">
        <v>10.8</v>
      </c>
      <c r="E118" s="597">
        <v>11.3</v>
      </c>
      <c r="F118" s="369">
        <v>4.2</v>
      </c>
      <c r="G118" s="597">
        <v>7.1</v>
      </c>
      <c r="H118" s="134"/>
      <c r="I118" s="125"/>
      <c r="J118" s="125"/>
      <c r="K118" s="125"/>
    </row>
    <row r="119" spans="1:11" ht="14.1" customHeight="1">
      <c r="A119" s="299" t="s">
        <v>29</v>
      </c>
      <c r="B119" s="334"/>
      <c r="C119" s="332"/>
      <c r="D119" s="332"/>
      <c r="E119" s="125"/>
      <c r="F119" s="332"/>
      <c r="G119" s="371"/>
      <c r="H119" s="135"/>
      <c r="I119" s="125"/>
      <c r="J119" s="125"/>
      <c r="K119" s="125"/>
    </row>
    <row r="120" spans="1:11" ht="20.25" customHeight="1">
      <c r="A120" s="333" t="s">
        <v>135</v>
      </c>
      <c r="B120" s="334" t="s">
        <v>41</v>
      </c>
      <c r="C120" s="332">
        <v>9371.2000000000007</v>
      </c>
      <c r="D120" s="332">
        <v>8809.2999999999993</v>
      </c>
      <c r="E120" s="125">
        <v>9293.5</v>
      </c>
      <c r="F120" s="356">
        <v>1579.6</v>
      </c>
      <c r="G120" s="342">
        <v>7713.9</v>
      </c>
      <c r="H120" s="131"/>
    </row>
    <row r="121" spans="1:11" ht="14.1" customHeight="1">
      <c r="A121" s="337" t="s">
        <v>66</v>
      </c>
      <c r="B121" s="334" t="s">
        <v>40</v>
      </c>
      <c r="C121" s="335">
        <v>6.9</v>
      </c>
      <c r="D121" s="335">
        <v>6.4</v>
      </c>
      <c r="E121" s="125">
        <v>7</v>
      </c>
      <c r="F121" s="356">
        <v>1.2</v>
      </c>
      <c r="G121" s="125">
        <v>5.8</v>
      </c>
      <c r="H121" s="113"/>
      <c r="I121" s="125"/>
      <c r="J121" s="125"/>
      <c r="K121" s="125"/>
    </row>
    <row r="122" spans="1:11" ht="18.75" customHeight="1">
      <c r="A122" s="338" t="s">
        <v>136</v>
      </c>
      <c r="B122" s="334" t="s">
        <v>41</v>
      </c>
      <c r="C122" s="332">
        <v>15673.6</v>
      </c>
      <c r="D122" s="332">
        <v>13749.1</v>
      </c>
      <c r="E122" s="125">
        <v>15412.3</v>
      </c>
      <c r="F122" s="356">
        <v>7693.7</v>
      </c>
      <c r="G122" s="371">
        <v>7718.6</v>
      </c>
      <c r="H122" s="135"/>
    </row>
    <row r="123" spans="1:11" ht="14.1" customHeight="1">
      <c r="A123" s="337" t="s">
        <v>137</v>
      </c>
      <c r="B123" s="334" t="s">
        <v>40</v>
      </c>
      <c r="C123" s="335">
        <v>21.3</v>
      </c>
      <c r="D123" s="335">
        <v>19.399999999999999</v>
      </c>
      <c r="E123" s="125">
        <v>17.899999999999999</v>
      </c>
      <c r="F123" s="356">
        <v>8.9</v>
      </c>
      <c r="G123" s="125">
        <v>9</v>
      </c>
      <c r="H123" s="113"/>
      <c r="I123" s="125"/>
      <c r="J123" s="125"/>
      <c r="K123" s="125"/>
    </row>
    <row r="124" spans="1:11" ht="18" customHeight="1">
      <c r="A124" s="293" t="s">
        <v>107</v>
      </c>
      <c r="B124" s="334" t="s">
        <v>41</v>
      </c>
      <c r="C124" s="369">
        <v>26660</v>
      </c>
      <c r="D124" s="369">
        <v>31874.2</v>
      </c>
      <c r="E124" s="597">
        <v>35888.800000000003</v>
      </c>
      <c r="F124" s="369">
        <v>7639.5</v>
      </c>
      <c r="G124" s="370">
        <v>28249.3</v>
      </c>
      <c r="H124" s="134"/>
    </row>
    <row r="125" spans="1:11" ht="14.1" customHeight="1">
      <c r="A125" s="293" t="s">
        <v>283</v>
      </c>
      <c r="B125" s="334" t="s">
        <v>40</v>
      </c>
      <c r="C125" s="327">
        <v>29.4</v>
      </c>
      <c r="D125" s="327">
        <v>31</v>
      </c>
      <c r="E125" s="597">
        <v>31</v>
      </c>
      <c r="F125" s="369">
        <v>6.6</v>
      </c>
      <c r="G125" s="597">
        <v>24.4</v>
      </c>
      <c r="H125" s="134"/>
      <c r="I125" s="125"/>
      <c r="J125" s="125"/>
      <c r="K125" s="125"/>
    </row>
    <row r="126" spans="1:11" ht="14.1" customHeight="1">
      <c r="A126" s="299" t="s">
        <v>83</v>
      </c>
      <c r="B126" s="372"/>
      <c r="C126" s="369"/>
      <c r="D126" s="369"/>
      <c r="E126" s="600"/>
      <c r="F126" s="369"/>
      <c r="G126" s="370"/>
      <c r="H126" s="113"/>
      <c r="I126" s="125"/>
      <c r="J126" s="125"/>
      <c r="K126" s="125"/>
    </row>
    <row r="127" spans="1:11" ht="14.1" customHeight="1">
      <c r="A127" s="299" t="s">
        <v>84</v>
      </c>
      <c r="B127" s="334"/>
      <c r="C127" s="332"/>
      <c r="D127" s="332"/>
      <c r="E127" s="125"/>
      <c r="F127" s="356"/>
      <c r="G127" s="359"/>
      <c r="H127" s="113"/>
      <c r="I127" s="125"/>
      <c r="J127" s="125"/>
      <c r="K127" s="125"/>
    </row>
    <row r="128" spans="1:11" ht="18.75" customHeight="1">
      <c r="A128" s="333" t="s">
        <v>374</v>
      </c>
      <c r="B128" s="334" t="s">
        <v>41</v>
      </c>
      <c r="C128" s="332">
        <v>21570.799999999999</v>
      </c>
      <c r="D128" s="332">
        <v>25935.4</v>
      </c>
      <c r="E128" s="125">
        <v>29538.799999999999</v>
      </c>
      <c r="F128" s="356">
        <v>4573.8999999999996</v>
      </c>
      <c r="G128" s="359">
        <v>24964.9</v>
      </c>
      <c r="H128" s="113"/>
    </row>
    <row r="129" spans="1:11" ht="14.1" customHeight="1">
      <c r="A129" s="337" t="s">
        <v>375</v>
      </c>
      <c r="B129" s="334" t="s">
        <v>40</v>
      </c>
      <c r="C129" s="335">
        <v>26.1</v>
      </c>
      <c r="D129" s="335">
        <v>27.8</v>
      </c>
      <c r="E129" s="125">
        <v>28.1</v>
      </c>
      <c r="F129" s="356">
        <v>4.4000000000000004</v>
      </c>
      <c r="G129" s="125">
        <v>23.7</v>
      </c>
      <c r="H129" s="113"/>
      <c r="I129" s="125"/>
      <c r="J129" s="125"/>
      <c r="K129" s="125"/>
    </row>
    <row r="130" spans="1:11" ht="18.75" customHeight="1">
      <c r="A130" s="338" t="s">
        <v>376</v>
      </c>
      <c r="B130" s="334" t="s">
        <v>41</v>
      </c>
      <c r="C130" s="332">
        <v>5089.2</v>
      </c>
      <c r="D130" s="332">
        <v>5938.8</v>
      </c>
      <c r="E130" s="125">
        <v>6350</v>
      </c>
      <c r="F130" s="356">
        <v>3065.6</v>
      </c>
      <c r="G130" s="359">
        <v>3284.4</v>
      </c>
      <c r="H130" s="113"/>
    </row>
    <row r="131" spans="1:11" ht="14.1" customHeight="1">
      <c r="A131" s="337" t="s">
        <v>377</v>
      </c>
      <c r="B131" s="334" t="s">
        <v>40</v>
      </c>
      <c r="C131" s="335">
        <v>63.6</v>
      </c>
      <c r="D131" s="335">
        <v>62.2</v>
      </c>
      <c r="E131" s="125">
        <v>60.1</v>
      </c>
      <c r="F131" s="356">
        <v>29</v>
      </c>
      <c r="G131" s="125">
        <v>31.1</v>
      </c>
      <c r="H131" s="113"/>
      <c r="I131" s="125"/>
      <c r="J131" s="125"/>
      <c r="K131" s="125"/>
    </row>
    <row r="132" spans="1:11" ht="16.5" customHeight="1">
      <c r="A132" s="303" t="s">
        <v>378</v>
      </c>
      <c r="B132" s="334"/>
      <c r="C132" s="332"/>
      <c r="D132" s="332"/>
      <c r="E132" s="125"/>
      <c r="F132" s="356"/>
      <c r="G132" s="359"/>
      <c r="H132" s="113"/>
      <c r="I132" s="125"/>
      <c r="J132" s="125"/>
      <c r="K132" s="125"/>
    </row>
    <row r="133" spans="1:11" ht="14.1" customHeight="1">
      <c r="A133" s="267" t="s">
        <v>379</v>
      </c>
      <c r="B133" s="372"/>
      <c r="C133" s="332"/>
      <c r="D133" s="332"/>
      <c r="E133" s="125"/>
      <c r="F133" s="356"/>
      <c r="G133" s="371"/>
      <c r="H133" s="135"/>
      <c r="I133" s="125"/>
      <c r="J133" s="125"/>
      <c r="K133" s="125"/>
    </row>
    <row r="134" spans="1:11" ht="18.75" customHeight="1">
      <c r="A134" s="305" t="s">
        <v>31</v>
      </c>
      <c r="B134" s="334" t="s">
        <v>41</v>
      </c>
      <c r="C134" s="332">
        <v>9185.4</v>
      </c>
      <c r="D134" s="332">
        <v>12505.4</v>
      </c>
      <c r="E134" s="125">
        <v>13264.7</v>
      </c>
      <c r="F134" s="356">
        <v>2412.8000000000002</v>
      </c>
      <c r="G134" s="359">
        <v>10851.9</v>
      </c>
      <c r="H134" s="113"/>
    </row>
    <row r="135" spans="1:11" ht="14.1" customHeight="1">
      <c r="A135" s="307" t="s">
        <v>32</v>
      </c>
      <c r="B135" s="334" t="s">
        <v>40</v>
      </c>
      <c r="C135" s="335">
        <v>23.6</v>
      </c>
      <c r="D135" s="335">
        <v>27.8</v>
      </c>
      <c r="E135" s="125">
        <v>27.4</v>
      </c>
      <c r="F135" s="356">
        <v>5</v>
      </c>
      <c r="G135" s="125">
        <v>22.4</v>
      </c>
      <c r="H135" s="113"/>
      <c r="I135" s="125"/>
      <c r="J135" s="125"/>
      <c r="K135" s="125"/>
    </row>
    <row r="136" spans="1:11" ht="19.5" customHeight="1">
      <c r="A136" s="305" t="s">
        <v>247</v>
      </c>
      <c r="B136" s="334" t="s">
        <v>41</v>
      </c>
      <c r="C136" s="332">
        <v>5912.2</v>
      </c>
      <c r="D136" s="332">
        <v>7069.8</v>
      </c>
      <c r="E136" s="106">
        <v>7318.1</v>
      </c>
      <c r="F136" s="356">
        <v>2417.4</v>
      </c>
      <c r="G136" s="359">
        <v>4900.7</v>
      </c>
      <c r="H136" s="113"/>
    </row>
    <row r="137" spans="1:11" ht="14.1" customHeight="1">
      <c r="A137" s="307" t="s">
        <v>33</v>
      </c>
      <c r="B137" s="334" t="s">
        <v>40</v>
      </c>
      <c r="C137" s="335">
        <v>55.4</v>
      </c>
      <c r="D137" s="335">
        <v>57.2</v>
      </c>
      <c r="E137" s="125">
        <v>54.3</v>
      </c>
      <c r="F137" s="356">
        <v>17.899999999999999</v>
      </c>
      <c r="G137" s="125">
        <v>36.4</v>
      </c>
      <c r="H137" s="113"/>
    </row>
    <row r="138" spans="1:11" ht="14.1" customHeight="1">
      <c r="A138" s="307" t="s">
        <v>34</v>
      </c>
      <c r="B138" s="372"/>
      <c r="C138" s="106"/>
      <c r="D138" s="332"/>
      <c r="E138" s="332"/>
      <c r="F138" s="332"/>
      <c r="G138" s="357"/>
      <c r="H138" s="133"/>
    </row>
    <row r="139" spans="1:11" ht="11.85" customHeight="1">
      <c r="C139" s="99"/>
      <c r="D139" s="99"/>
      <c r="E139" s="99"/>
      <c r="F139" s="99"/>
      <c r="G139" s="99"/>
      <c r="H139" s="99"/>
    </row>
    <row r="140" spans="1:11" ht="11.85" customHeight="1">
      <c r="C140" s="99"/>
      <c r="D140" s="99"/>
      <c r="E140" s="99"/>
      <c r="F140" s="99"/>
      <c r="G140" s="99"/>
      <c r="H140" s="99"/>
    </row>
    <row r="141" spans="1:11" ht="11.85" customHeight="1">
      <c r="C141" s="99"/>
      <c r="D141" s="99"/>
      <c r="E141" s="99"/>
      <c r="F141" s="99"/>
      <c r="G141" s="99"/>
      <c r="H141" s="99"/>
    </row>
    <row r="142" spans="1:11" ht="11.85" customHeight="1">
      <c r="C142" s="99"/>
      <c r="D142" s="99"/>
      <c r="E142" s="99"/>
      <c r="F142" s="99"/>
      <c r="G142" s="99"/>
      <c r="H142" s="99"/>
    </row>
    <row r="143" spans="1:11" ht="11.85" customHeight="1">
      <c r="C143" s="99"/>
      <c r="D143" s="99"/>
      <c r="E143" s="99"/>
      <c r="F143" s="99"/>
      <c r="G143" s="99"/>
      <c r="H143" s="99"/>
    </row>
    <row r="144" spans="1:11" ht="11.85" customHeight="1">
      <c r="C144" s="99"/>
      <c r="D144" s="99"/>
      <c r="E144" s="99"/>
      <c r="F144" s="99"/>
      <c r="G144" s="99"/>
      <c r="H144" s="99"/>
    </row>
    <row r="145" spans="3:8" ht="11.85" customHeight="1">
      <c r="C145" s="99"/>
      <c r="D145" s="99"/>
      <c r="E145" s="99"/>
      <c r="F145" s="99"/>
      <c r="G145" s="99"/>
      <c r="H145" s="99"/>
    </row>
    <row r="146" spans="3:8" ht="11.85" customHeight="1">
      <c r="C146" s="99"/>
      <c r="D146" s="99"/>
      <c r="E146" s="99"/>
      <c r="F146" s="99"/>
      <c r="G146" s="99"/>
      <c r="H146" s="99"/>
    </row>
    <row r="147" spans="3:8" ht="11.85" customHeight="1">
      <c r="C147" s="99"/>
      <c r="D147" s="99"/>
      <c r="E147" s="99"/>
      <c r="F147" s="99"/>
      <c r="G147" s="99"/>
      <c r="H147" s="99"/>
    </row>
    <row r="148" spans="3:8" ht="11.85" customHeight="1">
      <c r="C148" s="99"/>
      <c r="D148" s="99"/>
      <c r="E148" s="99"/>
      <c r="F148" s="99"/>
      <c r="G148" s="99"/>
      <c r="H148" s="99"/>
    </row>
    <row r="149" spans="3:8" ht="11.85" customHeight="1">
      <c r="C149" s="99"/>
      <c r="D149" s="99"/>
      <c r="E149" s="99"/>
      <c r="F149" s="99"/>
      <c r="G149" s="99"/>
      <c r="H149" s="99"/>
    </row>
    <row r="150" spans="3:8" ht="11.85" customHeight="1">
      <c r="C150" s="99"/>
      <c r="D150" s="99"/>
      <c r="E150" s="99"/>
      <c r="F150" s="99"/>
      <c r="G150" s="99"/>
      <c r="H150" s="99"/>
    </row>
    <row r="151" spans="3:8" ht="11.85" customHeight="1">
      <c r="C151" s="99"/>
      <c r="D151" s="99"/>
      <c r="E151" s="99"/>
      <c r="F151" s="99"/>
      <c r="G151" s="99"/>
      <c r="H151" s="99"/>
    </row>
    <row r="152" spans="3:8" ht="11.85" customHeight="1">
      <c r="C152" s="99"/>
      <c r="D152" s="99"/>
      <c r="E152" s="99"/>
      <c r="F152" s="99"/>
      <c r="G152" s="99"/>
      <c r="H152" s="99"/>
    </row>
    <row r="153" spans="3:8" ht="11.85" customHeight="1">
      <c r="C153" s="99"/>
      <c r="D153" s="99"/>
      <c r="E153" s="99"/>
      <c r="F153" s="99"/>
      <c r="G153" s="99"/>
      <c r="H153" s="99"/>
    </row>
    <row r="154" spans="3:8" ht="11.85" customHeight="1">
      <c r="C154" s="99"/>
      <c r="D154" s="99"/>
      <c r="E154" s="99"/>
      <c r="F154" s="99"/>
      <c r="G154" s="99"/>
      <c r="H154" s="99"/>
    </row>
    <row r="155" spans="3:8" ht="11.85" customHeight="1">
      <c r="C155" s="99"/>
      <c r="D155" s="99"/>
      <c r="E155" s="99"/>
      <c r="F155" s="99"/>
      <c r="G155" s="99"/>
      <c r="H155" s="99"/>
    </row>
    <row r="156" spans="3:8" ht="11.85" customHeight="1">
      <c r="C156" s="99"/>
      <c r="D156" s="99"/>
      <c r="E156" s="99"/>
      <c r="F156" s="99"/>
      <c r="G156" s="99"/>
      <c r="H156" s="99"/>
    </row>
    <row r="157" spans="3:8" ht="11.85" customHeight="1">
      <c r="C157" s="99"/>
      <c r="D157" s="99"/>
      <c r="E157" s="99"/>
      <c r="F157" s="99"/>
      <c r="G157" s="99"/>
      <c r="H157" s="99"/>
    </row>
    <row r="158" spans="3:8" ht="11.85" customHeight="1">
      <c r="C158" s="99"/>
      <c r="D158" s="99"/>
      <c r="E158" s="99"/>
      <c r="F158" s="99"/>
      <c r="G158" s="99"/>
      <c r="H158" s="99"/>
    </row>
    <row r="159" spans="3:8" ht="11.85" customHeight="1">
      <c r="C159" s="99"/>
      <c r="D159" s="99"/>
      <c r="E159" s="99"/>
      <c r="F159" s="99"/>
      <c r="G159" s="99"/>
      <c r="H159" s="99"/>
    </row>
    <row r="160" spans="3:8" ht="11.85" customHeight="1">
      <c r="C160" s="99"/>
      <c r="D160" s="99"/>
      <c r="E160" s="99"/>
      <c r="F160" s="99"/>
      <c r="G160" s="99"/>
      <c r="H160" s="99"/>
    </row>
    <row r="161" spans="3:8" ht="11.85" customHeight="1">
      <c r="C161" s="99"/>
      <c r="D161" s="99"/>
      <c r="E161" s="99"/>
      <c r="F161" s="99"/>
      <c r="G161" s="99"/>
      <c r="H161" s="99"/>
    </row>
    <row r="162" spans="3:8" ht="11.85" customHeight="1">
      <c r="C162" s="99"/>
      <c r="D162" s="99"/>
      <c r="E162" s="99"/>
      <c r="F162" s="99"/>
      <c r="G162" s="99"/>
      <c r="H162" s="99"/>
    </row>
    <row r="163" spans="3:8" ht="11.85" customHeight="1">
      <c r="C163" s="99"/>
      <c r="D163" s="99"/>
      <c r="E163" s="99"/>
      <c r="F163" s="99"/>
      <c r="G163" s="99"/>
      <c r="H163" s="99"/>
    </row>
    <row r="164" spans="3:8" ht="11.85" customHeight="1">
      <c r="C164" s="99"/>
      <c r="D164" s="99"/>
      <c r="E164" s="99"/>
      <c r="F164" s="99"/>
      <c r="G164" s="99"/>
      <c r="H164" s="99"/>
    </row>
    <row r="165" spans="3:8" ht="11.85" customHeight="1">
      <c r="C165" s="99"/>
      <c r="D165" s="99"/>
      <c r="E165" s="99"/>
      <c r="F165" s="99"/>
      <c r="G165" s="99"/>
      <c r="H165" s="99"/>
    </row>
    <row r="166" spans="3:8" ht="11.85" customHeight="1">
      <c r="C166" s="99"/>
      <c r="D166" s="99"/>
      <c r="E166" s="99"/>
      <c r="F166" s="99"/>
      <c r="G166" s="99"/>
      <c r="H166" s="99"/>
    </row>
    <row r="167" spans="3:8" ht="11.85" customHeight="1">
      <c r="C167" s="99"/>
      <c r="D167" s="99"/>
      <c r="E167" s="99"/>
      <c r="F167" s="99"/>
      <c r="G167" s="99"/>
      <c r="H167" s="99"/>
    </row>
    <row r="168" spans="3:8" ht="11.85" customHeight="1">
      <c r="C168" s="99"/>
      <c r="D168" s="99"/>
      <c r="E168" s="99"/>
      <c r="F168" s="99"/>
      <c r="G168" s="99"/>
      <c r="H168" s="99"/>
    </row>
    <row r="169" spans="3:8" ht="11.85" customHeight="1">
      <c r="C169" s="99"/>
      <c r="D169" s="99"/>
      <c r="E169" s="99"/>
      <c r="F169" s="99"/>
      <c r="G169" s="99"/>
      <c r="H169" s="99"/>
    </row>
    <row r="170" spans="3:8" ht="11.85" customHeight="1">
      <c r="C170" s="99"/>
      <c r="D170" s="99"/>
      <c r="E170" s="99"/>
      <c r="F170" s="99"/>
      <c r="G170" s="99"/>
      <c r="H170" s="99"/>
    </row>
    <row r="171" spans="3:8" ht="11.85" customHeight="1">
      <c r="C171" s="99"/>
      <c r="D171" s="99"/>
      <c r="E171" s="99"/>
      <c r="F171" s="99"/>
      <c r="G171" s="99"/>
      <c r="H171" s="99"/>
    </row>
    <row r="172" spans="3:8" ht="11.85" customHeight="1">
      <c r="C172" s="99"/>
      <c r="D172" s="99"/>
      <c r="E172" s="99"/>
      <c r="F172" s="99"/>
      <c r="G172" s="99"/>
      <c r="H172" s="99"/>
    </row>
    <row r="173" spans="3:8" ht="11.85" customHeight="1">
      <c r="C173" s="99"/>
      <c r="D173" s="99"/>
      <c r="E173" s="99"/>
      <c r="F173" s="99"/>
      <c r="G173" s="99"/>
      <c r="H173" s="99"/>
    </row>
    <row r="174" spans="3:8" ht="11.85" customHeight="1">
      <c r="C174" s="99"/>
      <c r="D174" s="99"/>
      <c r="E174" s="99"/>
      <c r="F174" s="99"/>
      <c r="G174" s="99"/>
      <c r="H174" s="99"/>
    </row>
    <row r="175" spans="3:8" ht="11.85" customHeight="1">
      <c r="C175" s="99"/>
      <c r="D175" s="99"/>
      <c r="E175" s="99"/>
      <c r="F175" s="99"/>
      <c r="G175" s="99"/>
      <c r="H175" s="99"/>
    </row>
    <row r="176" spans="3:8" ht="11.85" customHeight="1">
      <c r="C176" s="99"/>
      <c r="D176" s="99"/>
      <c r="E176" s="99"/>
      <c r="F176" s="99"/>
      <c r="G176" s="99"/>
      <c r="H176" s="99"/>
    </row>
    <row r="177" spans="3:8" ht="11.85" customHeight="1">
      <c r="C177" s="99"/>
      <c r="D177" s="99"/>
      <c r="E177" s="99"/>
      <c r="F177" s="99"/>
      <c r="G177" s="99"/>
      <c r="H177" s="99"/>
    </row>
    <row r="178" spans="3:8" ht="11.85" customHeight="1">
      <c r="C178" s="99"/>
      <c r="D178" s="99"/>
      <c r="E178" s="99"/>
      <c r="F178" s="99"/>
      <c r="G178" s="99"/>
      <c r="H178" s="99"/>
    </row>
    <row r="179" spans="3:8" ht="11.85" customHeight="1">
      <c r="C179" s="99"/>
      <c r="D179" s="99"/>
      <c r="E179" s="99"/>
      <c r="F179" s="99"/>
      <c r="G179" s="99"/>
      <c r="H179" s="99"/>
    </row>
    <row r="180" spans="3:8" ht="11.85" customHeight="1">
      <c r="C180" s="99"/>
      <c r="D180" s="99"/>
      <c r="E180" s="99"/>
      <c r="F180" s="99"/>
      <c r="G180" s="99"/>
      <c r="H180" s="99"/>
    </row>
    <row r="181" spans="3:8" ht="11.85" customHeight="1">
      <c r="C181" s="99"/>
      <c r="D181" s="99"/>
      <c r="E181" s="99"/>
      <c r="F181" s="99"/>
      <c r="G181" s="99"/>
      <c r="H181" s="99"/>
    </row>
    <row r="182" spans="3:8" ht="11.85" customHeight="1">
      <c r="C182" s="99"/>
      <c r="D182" s="99"/>
      <c r="E182" s="99"/>
      <c r="F182" s="99"/>
      <c r="G182" s="99"/>
      <c r="H182" s="99"/>
    </row>
    <row r="183" spans="3:8" ht="11.85" customHeight="1">
      <c r="C183" s="99"/>
      <c r="D183" s="99"/>
      <c r="E183" s="99"/>
      <c r="F183" s="99"/>
      <c r="G183" s="99"/>
      <c r="H183" s="99"/>
    </row>
    <row r="184" spans="3:8" ht="11.85" customHeight="1">
      <c r="C184" s="99"/>
      <c r="D184" s="99"/>
      <c r="E184" s="99"/>
      <c r="F184" s="99"/>
      <c r="G184" s="99"/>
      <c r="H184" s="99"/>
    </row>
    <row r="185" spans="3:8" ht="11.85" customHeight="1">
      <c r="C185" s="99"/>
      <c r="D185" s="99"/>
      <c r="E185" s="99"/>
      <c r="F185" s="99"/>
      <c r="G185" s="99"/>
      <c r="H185" s="99"/>
    </row>
    <row r="186" spans="3:8" ht="11.85" customHeight="1">
      <c r="C186" s="99"/>
      <c r="D186" s="99"/>
      <c r="E186" s="99"/>
      <c r="F186" s="99"/>
      <c r="G186" s="99"/>
      <c r="H186" s="99"/>
    </row>
    <row r="187" spans="3:8" ht="11.85" customHeight="1">
      <c r="C187" s="99"/>
      <c r="D187" s="99"/>
      <c r="E187" s="99"/>
      <c r="F187" s="99"/>
      <c r="G187" s="99"/>
      <c r="H187" s="99"/>
    </row>
    <row r="188" spans="3:8" ht="11.85" customHeight="1">
      <c r="C188" s="99"/>
      <c r="D188" s="99"/>
      <c r="E188" s="99"/>
      <c r="F188" s="99"/>
      <c r="G188" s="99"/>
      <c r="H188" s="99"/>
    </row>
    <row r="189" spans="3:8" ht="11.85" customHeight="1">
      <c r="C189" s="99"/>
      <c r="D189" s="99"/>
      <c r="E189" s="99"/>
      <c r="F189" s="99"/>
      <c r="G189" s="99"/>
      <c r="H189" s="99"/>
    </row>
    <row r="190" spans="3:8" ht="11.85" customHeight="1">
      <c r="C190" s="99"/>
      <c r="D190" s="99"/>
      <c r="E190" s="99"/>
      <c r="F190" s="99"/>
      <c r="G190" s="99"/>
      <c r="H190" s="99"/>
    </row>
    <row r="191" spans="3:8" ht="11.85" customHeight="1">
      <c r="C191" s="99"/>
      <c r="D191" s="99"/>
      <c r="E191" s="99"/>
      <c r="F191" s="99"/>
      <c r="G191" s="99"/>
      <c r="H191" s="99"/>
    </row>
    <row r="192" spans="3:8" ht="11.85" customHeight="1">
      <c r="C192" s="99"/>
      <c r="D192" s="99"/>
      <c r="E192" s="99"/>
      <c r="F192" s="99"/>
      <c r="G192" s="99"/>
      <c r="H192" s="99"/>
    </row>
    <row r="193" spans="3:8" ht="11.85" customHeight="1">
      <c r="C193" s="99"/>
      <c r="D193" s="99"/>
      <c r="E193" s="99"/>
      <c r="F193" s="99"/>
      <c r="G193" s="99"/>
      <c r="H193" s="99"/>
    </row>
    <row r="194" spans="3:8" ht="11.85" customHeight="1">
      <c r="C194" s="99"/>
      <c r="D194" s="99"/>
      <c r="E194" s="99"/>
      <c r="F194" s="99"/>
      <c r="G194" s="99"/>
      <c r="H194" s="99"/>
    </row>
    <row r="195" spans="3:8" ht="11.85" customHeight="1">
      <c r="C195" s="99"/>
      <c r="D195" s="99"/>
      <c r="E195" s="99"/>
      <c r="F195" s="99"/>
      <c r="G195" s="99"/>
      <c r="H195" s="99"/>
    </row>
    <row r="196" spans="3:8" ht="11.85" customHeight="1">
      <c r="C196" s="99"/>
      <c r="D196" s="99"/>
      <c r="E196" s="99"/>
      <c r="F196" s="99"/>
      <c r="G196" s="99"/>
      <c r="H196" s="99"/>
    </row>
    <row r="197" spans="3:8" ht="11.85" customHeight="1">
      <c r="C197" s="99"/>
      <c r="D197" s="99"/>
      <c r="E197" s="99"/>
      <c r="F197" s="99"/>
      <c r="G197" s="99"/>
      <c r="H197" s="99"/>
    </row>
    <row r="198" spans="3:8" ht="11.85" customHeight="1">
      <c r="C198" s="99"/>
      <c r="D198" s="99"/>
      <c r="E198" s="99"/>
      <c r="F198" s="99"/>
      <c r="G198" s="99"/>
      <c r="H198" s="99"/>
    </row>
    <row r="199" spans="3:8" ht="11.85" customHeight="1">
      <c r="C199" s="99"/>
      <c r="D199" s="99"/>
      <c r="E199" s="99"/>
      <c r="F199" s="99"/>
      <c r="G199" s="99"/>
      <c r="H199" s="99"/>
    </row>
    <row r="200" spans="3:8" ht="11.85" customHeight="1">
      <c r="C200" s="99"/>
      <c r="D200" s="99"/>
      <c r="E200" s="99"/>
      <c r="F200" s="99"/>
      <c r="G200" s="99"/>
      <c r="H200" s="99"/>
    </row>
    <row r="201" spans="3:8" ht="11.85" customHeight="1">
      <c r="C201" s="99"/>
      <c r="D201" s="99"/>
      <c r="E201" s="99"/>
      <c r="F201" s="99"/>
      <c r="G201" s="99"/>
      <c r="H201" s="99"/>
    </row>
    <row r="202" spans="3:8" ht="11.85" customHeight="1">
      <c r="C202" s="99"/>
      <c r="D202" s="99"/>
      <c r="E202" s="99"/>
      <c r="F202" s="99"/>
      <c r="G202" s="99"/>
      <c r="H202" s="99"/>
    </row>
    <row r="203" spans="3:8" ht="11.85" customHeight="1">
      <c r="C203" s="99"/>
      <c r="D203" s="99"/>
      <c r="E203" s="99"/>
      <c r="F203" s="99"/>
      <c r="G203" s="99"/>
      <c r="H203" s="99"/>
    </row>
    <row r="204" spans="3:8" ht="11.85" customHeight="1">
      <c r="C204" s="99"/>
      <c r="D204" s="99"/>
      <c r="E204" s="99"/>
      <c r="F204" s="99"/>
      <c r="G204" s="99"/>
      <c r="H204" s="99"/>
    </row>
    <row r="205" spans="3:8" ht="11.85" customHeight="1">
      <c r="C205" s="99"/>
      <c r="D205" s="99"/>
      <c r="E205" s="99"/>
      <c r="F205" s="99"/>
      <c r="G205" s="99"/>
      <c r="H205" s="99"/>
    </row>
    <row r="206" spans="3:8" ht="11.85" customHeight="1">
      <c r="C206" s="99"/>
      <c r="D206" s="99"/>
      <c r="E206" s="99"/>
      <c r="F206" s="99"/>
      <c r="G206" s="99"/>
      <c r="H206" s="99"/>
    </row>
    <row r="207" spans="3:8" ht="11.85" customHeight="1">
      <c r="C207" s="99"/>
      <c r="D207" s="99"/>
      <c r="E207" s="99"/>
      <c r="F207" s="99"/>
      <c r="G207" s="99"/>
      <c r="H207" s="99"/>
    </row>
    <row r="208" spans="3:8" ht="11.85" customHeight="1">
      <c r="C208" s="99"/>
      <c r="D208" s="99"/>
      <c r="E208" s="99"/>
      <c r="F208" s="99"/>
      <c r="G208" s="99"/>
      <c r="H208" s="99"/>
    </row>
    <row r="209" spans="3:8" ht="11.85" customHeight="1">
      <c r="C209" s="99"/>
      <c r="D209" s="99"/>
      <c r="E209" s="99"/>
      <c r="F209" s="99"/>
      <c r="G209" s="99"/>
      <c r="H209" s="99"/>
    </row>
    <row r="210" spans="3:8" ht="11.85" customHeight="1">
      <c r="C210" s="99"/>
      <c r="D210" s="99"/>
      <c r="E210" s="99"/>
      <c r="F210" s="99"/>
      <c r="G210" s="99"/>
      <c r="H210" s="99"/>
    </row>
    <row r="211" spans="3:8" ht="11.85" customHeight="1">
      <c r="C211" s="99"/>
      <c r="D211" s="99"/>
      <c r="E211" s="99"/>
      <c r="F211" s="99"/>
      <c r="G211" s="99"/>
      <c r="H211" s="99"/>
    </row>
    <row r="212" spans="3:8" ht="11.85" customHeight="1">
      <c r="C212" s="99"/>
      <c r="D212" s="99"/>
      <c r="E212" s="99"/>
      <c r="F212" s="99"/>
      <c r="G212" s="99"/>
      <c r="H212" s="99"/>
    </row>
    <row r="213" spans="3:8" ht="11.85" customHeight="1">
      <c r="C213" s="99"/>
      <c r="D213" s="99"/>
      <c r="E213" s="99"/>
      <c r="F213" s="99"/>
      <c r="G213" s="99"/>
      <c r="H213" s="99"/>
    </row>
    <row r="214" spans="3:8" ht="11.85" customHeight="1">
      <c r="C214" s="99"/>
      <c r="D214" s="99"/>
      <c r="E214" s="99"/>
      <c r="F214" s="99"/>
      <c r="G214" s="99"/>
      <c r="H214" s="99"/>
    </row>
    <row r="215" spans="3:8" ht="11.85" customHeight="1">
      <c r="C215" s="99"/>
      <c r="D215" s="99"/>
      <c r="E215" s="99"/>
      <c r="F215" s="99"/>
      <c r="G215" s="99"/>
      <c r="H215" s="99"/>
    </row>
    <row r="216" spans="3:8" ht="11.85" customHeight="1">
      <c r="C216" s="99"/>
      <c r="D216" s="99"/>
      <c r="E216" s="99"/>
      <c r="F216" s="99"/>
      <c r="G216" s="99"/>
      <c r="H216" s="99"/>
    </row>
    <row r="217" spans="3:8" ht="11.85" customHeight="1">
      <c r="C217" s="99"/>
      <c r="D217" s="99"/>
      <c r="E217" s="99"/>
      <c r="F217" s="99"/>
      <c r="G217" s="99"/>
      <c r="H217" s="99"/>
    </row>
    <row r="218" spans="3:8" ht="11.85" customHeight="1">
      <c r="C218" s="99"/>
      <c r="D218" s="99"/>
      <c r="E218" s="99"/>
      <c r="F218" s="99"/>
      <c r="G218" s="99"/>
      <c r="H218" s="99"/>
    </row>
    <row r="219" spans="3:8" ht="11.85" customHeight="1">
      <c r="C219" s="99"/>
      <c r="D219" s="99"/>
      <c r="E219" s="99"/>
      <c r="F219" s="99"/>
      <c r="G219" s="99"/>
      <c r="H219" s="99"/>
    </row>
    <row r="220" spans="3:8" ht="11.85" customHeight="1">
      <c r="C220" s="99"/>
      <c r="D220" s="99"/>
      <c r="E220" s="99"/>
      <c r="F220" s="99"/>
      <c r="G220" s="99"/>
      <c r="H220" s="99"/>
    </row>
  </sheetData>
  <mergeCells count="12">
    <mergeCell ref="A99:B101"/>
    <mergeCell ref="E99:G99"/>
    <mergeCell ref="C100:E101"/>
    <mergeCell ref="F100:G100"/>
    <mergeCell ref="F10:G10"/>
    <mergeCell ref="E9:G9"/>
    <mergeCell ref="A9:B11"/>
    <mergeCell ref="C10:E11"/>
    <mergeCell ref="A53:B55"/>
    <mergeCell ref="E53:G53"/>
    <mergeCell ref="C54:E55"/>
    <mergeCell ref="F54:G54"/>
  </mergeCells>
  <phoneticPr fontId="26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0"/>
  <sheetViews>
    <sheetView workbookViewId="0"/>
  </sheetViews>
  <sheetFormatPr defaultRowHeight="12.75"/>
  <cols>
    <col min="1" max="1" width="29.42578125" style="26" customWidth="1"/>
    <col min="2" max="2" width="5" style="26" customWidth="1"/>
    <col min="3" max="3" width="8.28515625" style="26" customWidth="1"/>
    <col min="4" max="4" width="8.42578125" style="26" customWidth="1"/>
    <col min="5" max="5" width="9.28515625" style="26" customWidth="1"/>
    <col min="6" max="6" width="8.140625" style="26" customWidth="1"/>
    <col min="7" max="7" width="6" style="26" customWidth="1"/>
    <col min="8" max="8" width="8.140625" style="26" customWidth="1"/>
    <col min="9" max="9" width="9.42578125" style="26" customWidth="1"/>
    <col min="10" max="10" width="8.42578125" style="26" customWidth="1"/>
    <col min="11" max="16384" width="9.140625" style="26"/>
  </cols>
  <sheetData>
    <row r="1" spans="1:15">
      <c r="A1" s="27" t="s">
        <v>395</v>
      </c>
      <c r="B1" s="27"/>
      <c r="C1" s="27"/>
      <c r="D1" s="27"/>
      <c r="E1" s="27"/>
      <c r="F1" s="27"/>
      <c r="G1" s="27"/>
      <c r="H1" s="28"/>
      <c r="I1" s="28"/>
    </row>
    <row r="2" spans="1:15">
      <c r="A2" s="29" t="s">
        <v>202</v>
      </c>
      <c r="B2" s="29"/>
      <c r="C2" s="27"/>
      <c r="D2" s="27"/>
      <c r="E2" s="27"/>
      <c r="F2" s="27"/>
      <c r="G2" s="27"/>
      <c r="H2" s="28"/>
      <c r="I2" s="28"/>
    </row>
    <row r="3" spans="1:15" ht="12" customHeight="1">
      <c r="A3" s="27" t="s">
        <v>157</v>
      </c>
      <c r="B3" s="30"/>
      <c r="C3" s="27"/>
      <c r="D3" s="27"/>
      <c r="E3" s="27"/>
      <c r="F3" s="27"/>
      <c r="G3" s="27"/>
      <c r="H3" s="28"/>
      <c r="I3" s="28"/>
    </row>
    <row r="4" spans="1:15" ht="13.5" customHeight="1">
      <c r="A4" s="120" t="s">
        <v>72</v>
      </c>
      <c r="B4" s="31"/>
      <c r="C4" s="27"/>
      <c r="D4" s="27"/>
      <c r="E4" s="27"/>
      <c r="F4" s="27"/>
      <c r="G4" s="27"/>
      <c r="H4" s="28"/>
      <c r="I4" s="28"/>
    </row>
    <row r="5" spans="1:15" ht="13.5" customHeight="1">
      <c r="A5" s="120" t="s">
        <v>156</v>
      </c>
      <c r="B5" s="31"/>
      <c r="C5" s="27"/>
      <c r="D5" s="27"/>
      <c r="E5" s="27"/>
      <c r="F5" s="27"/>
      <c r="G5" s="27"/>
      <c r="H5" s="28"/>
      <c r="I5" s="28"/>
    </row>
    <row r="6" spans="1:15" ht="12" customHeight="1">
      <c r="A6" s="27" t="s">
        <v>158</v>
      </c>
      <c r="B6" s="30"/>
      <c r="C6" s="30"/>
      <c r="D6" s="27"/>
      <c r="E6" s="27"/>
      <c r="F6" s="27"/>
      <c r="G6" s="27"/>
      <c r="H6" s="28"/>
      <c r="I6" s="28"/>
    </row>
    <row r="7" spans="1:15" ht="8.25" customHeight="1" thickBot="1">
      <c r="A7" s="27"/>
      <c r="B7" s="30"/>
      <c r="C7" s="30"/>
      <c r="D7" s="27"/>
      <c r="E7" s="27"/>
      <c r="F7" s="27"/>
      <c r="G7" s="27"/>
      <c r="H7" s="28"/>
      <c r="I7" s="28"/>
    </row>
    <row r="8" spans="1:15" ht="48.75" customHeight="1">
      <c r="A8" s="672" t="s">
        <v>212</v>
      </c>
      <c r="B8" s="673"/>
      <c r="C8" s="678" t="s">
        <v>285</v>
      </c>
      <c r="D8" s="679"/>
      <c r="E8" s="679"/>
      <c r="F8" s="680"/>
      <c r="G8" s="681" t="s">
        <v>286</v>
      </c>
      <c r="H8" s="682"/>
      <c r="I8" s="682"/>
      <c r="J8" s="682"/>
    </row>
    <row r="9" spans="1:15">
      <c r="A9" s="674"/>
      <c r="B9" s="675"/>
      <c r="C9" s="683" t="s">
        <v>54</v>
      </c>
      <c r="D9" s="685" t="s">
        <v>287</v>
      </c>
      <c r="E9" s="685"/>
      <c r="F9" s="686"/>
      <c r="G9" s="687" t="s">
        <v>54</v>
      </c>
      <c r="H9" s="685" t="s">
        <v>287</v>
      </c>
      <c r="I9" s="685"/>
      <c r="J9" s="685"/>
    </row>
    <row r="10" spans="1:15" ht="105.75" customHeight="1" thickBot="1">
      <c r="A10" s="676"/>
      <c r="B10" s="677"/>
      <c r="C10" s="684"/>
      <c r="D10" s="375" t="s">
        <v>293</v>
      </c>
      <c r="E10" s="376" t="s">
        <v>294</v>
      </c>
      <c r="F10" s="377" t="s">
        <v>288</v>
      </c>
      <c r="G10" s="688"/>
      <c r="H10" s="375" t="s">
        <v>293</v>
      </c>
      <c r="I10" s="376" t="s">
        <v>289</v>
      </c>
      <c r="J10" s="376" t="s">
        <v>288</v>
      </c>
    </row>
    <row r="11" spans="1:15" ht="27.75" customHeight="1">
      <c r="A11" s="378" t="s">
        <v>290</v>
      </c>
      <c r="B11" s="379">
        <v>2009</v>
      </c>
      <c r="C11" s="380">
        <f>+C15+C19</f>
        <v>777562.2</v>
      </c>
      <c r="D11" s="381">
        <f>+D15+D19</f>
        <v>361143.30000000005</v>
      </c>
      <c r="E11" s="381">
        <f>+E15+E19</f>
        <v>390768.4</v>
      </c>
      <c r="F11" s="381">
        <f>+F15+F19</f>
        <v>25478.700000000004</v>
      </c>
      <c r="G11" s="382">
        <v>46.8</v>
      </c>
      <c r="H11" s="382">
        <v>33.700000000000003</v>
      </c>
      <c r="I11" s="382">
        <v>58</v>
      </c>
      <c r="J11" s="383">
        <v>59</v>
      </c>
      <c r="M11" s="44"/>
    </row>
    <row r="12" spans="1:15" ht="15" customHeight="1">
      <c r="A12" s="497" t="s">
        <v>370</v>
      </c>
      <c r="B12" s="385">
        <v>2010</v>
      </c>
      <c r="C12" s="386">
        <v>812522.6</v>
      </c>
      <c r="D12" s="387">
        <v>379841.5</v>
      </c>
      <c r="E12" s="387">
        <v>404788.8</v>
      </c>
      <c r="F12" s="387">
        <v>27672.3</v>
      </c>
      <c r="G12" s="388">
        <v>46.3</v>
      </c>
      <c r="H12" s="388">
        <v>33.1</v>
      </c>
      <c r="I12" s="388">
        <v>57.9</v>
      </c>
      <c r="J12" s="389">
        <v>59</v>
      </c>
    </row>
    <row r="13" spans="1:15" ht="15" customHeight="1">
      <c r="A13" s="384"/>
      <c r="B13" s="390">
        <v>2011</v>
      </c>
      <c r="C13" s="391">
        <f>+C25+C37+C67++C81</f>
        <v>878104.20000000007</v>
      </c>
      <c r="D13" s="392">
        <f>+D25+D37+D67++D81</f>
        <v>410245.9</v>
      </c>
      <c r="E13" s="392">
        <f>+E25+E37+E67++E81</f>
        <v>437877.2</v>
      </c>
      <c r="F13" s="392">
        <f>+F25+F37+F67++F81</f>
        <v>29762.399999999998</v>
      </c>
      <c r="G13" s="393">
        <v>45.7</v>
      </c>
      <c r="H13" s="393">
        <v>32.700000000000003</v>
      </c>
      <c r="I13" s="393">
        <v>57</v>
      </c>
      <c r="J13" s="394">
        <v>60.1</v>
      </c>
      <c r="L13" s="44"/>
      <c r="M13" s="44"/>
      <c r="N13" s="44"/>
      <c r="O13" s="44"/>
    </row>
    <row r="14" spans="1:15" ht="15" customHeight="1">
      <c r="A14" s="395"/>
      <c r="B14" s="396"/>
      <c r="C14" s="397"/>
      <c r="D14" s="398"/>
      <c r="E14" s="398"/>
      <c r="F14" s="398"/>
      <c r="G14" s="399"/>
      <c r="H14" s="399"/>
      <c r="I14" s="399"/>
      <c r="J14" s="397"/>
    </row>
    <row r="15" spans="1:15" ht="15" customHeight="1">
      <c r="A15" s="200" t="s">
        <v>292</v>
      </c>
      <c r="B15" s="379">
        <v>2009</v>
      </c>
      <c r="C15" s="386">
        <f>+C27+C39+C85+C71</f>
        <v>289129.59999999998</v>
      </c>
      <c r="D15" s="387">
        <f>+D27+D39+D85+D71</f>
        <v>182156.9</v>
      </c>
      <c r="E15" s="387">
        <f>+E27+E39+E85+E71</f>
        <v>101786.1</v>
      </c>
      <c r="F15" s="387">
        <f>+F27+F39+F85+F71</f>
        <v>5084.2</v>
      </c>
      <c r="G15" s="388">
        <v>45.7</v>
      </c>
      <c r="H15" s="387">
        <v>37.4</v>
      </c>
      <c r="I15" s="387">
        <v>59.8</v>
      </c>
      <c r="J15" s="389">
        <v>63.7</v>
      </c>
      <c r="M15" s="44"/>
    </row>
    <row r="16" spans="1:15" ht="15" customHeight="1">
      <c r="A16" s="203" t="s">
        <v>66</v>
      </c>
      <c r="B16" s="385">
        <v>2010</v>
      </c>
      <c r="C16" s="386">
        <v>293419.09999999998</v>
      </c>
      <c r="D16" s="387">
        <v>188063.1</v>
      </c>
      <c r="E16" s="387">
        <v>100195.2</v>
      </c>
      <c r="F16" s="387">
        <v>5007.8</v>
      </c>
      <c r="G16" s="388">
        <v>43.6</v>
      </c>
      <c r="H16" s="387">
        <v>36.5</v>
      </c>
      <c r="I16" s="387">
        <v>56</v>
      </c>
      <c r="J16" s="389">
        <v>63.1</v>
      </c>
    </row>
    <row r="17" spans="1:15" ht="15" customHeight="1">
      <c r="A17" s="203"/>
      <c r="B17" s="390">
        <v>2011</v>
      </c>
      <c r="C17" s="391">
        <f>+C29+C41+C73+C87</f>
        <v>304500.3</v>
      </c>
      <c r="D17" s="392">
        <f>+D29+D41+D73+D87</f>
        <v>196445</v>
      </c>
      <c r="E17" s="392">
        <f>+E29+E41+E73+E87</f>
        <v>102839.20000000001</v>
      </c>
      <c r="F17" s="392">
        <f>+F29+F41+F73+F87</f>
        <v>5072.1000000000004</v>
      </c>
      <c r="G17" s="393">
        <v>40.299999999999997</v>
      </c>
      <c r="H17" s="392">
        <v>34.9</v>
      </c>
      <c r="I17" s="392">
        <v>49.8</v>
      </c>
      <c r="J17" s="394">
        <v>61.4</v>
      </c>
      <c r="L17" s="44"/>
      <c r="M17" s="44"/>
      <c r="N17" s="44"/>
      <c r="O17" s="44"/>
    </row>
    <row r="18" spans="1:15" ht="15" customHeight="1">
      <c r="A18" s="203"/>
      <c r="B18" s="400"/>
      <c r="C18" s="506"/>
      <c r="D18" s="387"/>
      <c r="E18" s="387"/>
      <c r="F18" s="387"/>
      <c r="G18" s="388"/>
      <c r="H18" s="387"/>
      <c r="I18" s="387"/>
      <c r="J18" s="389"/>
    </row>
    <row r="19" spans="1:15" ht="15" customHeight="1">
      <c r="A19" s="200" t="s">
        <v>300</v>
      </c>
      <c r="B19" s="379">
        <v>2009</v>
      </c>
      <c r="C19" s="506">
        <f>+C31+C61+C89+C75</f>
        <v>488432.6</v>
      </c>
      <c r="D19" s="387">
        <f>+D31+D61+D89+D75</f>
        <v>178986.40000000002</v>
      </c>
      <c r="E19" s="387">
        <f>+E31+E61+E89+E75</f>
        <v>288982.30000000005</v>
      </c>
      <c r="F19" s="387">
        <f>+F31+F61+F89+F75</f>
        <v>20394.500000000004</v>
      </c>
      <c r="G19" s="388">
        <v>47.4</v>
      </c>
      <c r="H19" s="387">
        <v>30</v>
      </c>
      <c r="I19" s="387">
        <v>57.4</v>
      </c>
      <c r="J19" s="389">
        <v>57.8</v>
      </c>
      <c r="M19" s="44"/>
    </row>
    <row r="20" spans="1:15" ht="15" customHeight="1">
      <c r="A20" s="203" t="s">
        <v>137</v>
      </c>
      <c r="B20" s="385">
        <v>2010</v>
      </c>
      <c r="C20" s="506">
        <v>519103.5</v>
      </c>
      <c r="D20" s="387">
        <v>191778.4</v>
      </c>
      <c r="E20" s="387">
        <v>304593.59999999998</v>
      </c>
      <c r="F20" s="387">
        <v>22664.5</v>
      </c>
      <c r="G20" s="388">
        <v>47.9</v>
      </c>
      <c r="H20" s="387">
        <v>29.9</v>
      </c>
      <c r="I20" s="387">
        <v>58.5</v>
      </c>
      <c r="J20" s="389">
        <v>58.1</v>
      </c>
    </row>
    <row r="21" spans="1:15" ht="15" customHeight="1">
      <c r="A21" s="203"/>
      <c r="B21" s="390">
        <v>2011</v>
      </c>
      <c r="C21" s="503">
        <f>+C33+C63+C77+C91</f>
        <v>573603.89999999991</v>
      </c>
      <c r="D21" s="392">
        <f>+D33+D63+D77+D91</f>
        <v>213800.9</v>
      </c>
      <c r="E21" s="392">
        <f>+E33+E63+E77+E91</f>
        <v>335038</v>
      </c>
      <c r="F21" s="392">
        <f>+F33+F63+F77+F91</f>
        <v>24690.3</v>
      </c>
      <c r="G21" s="393">
        <v>48.6</v>
      </c>
      <c r="H21" s="392">
        <v>30.7</v>
      </c>
      <c r="I21" s="392">
        <v>59.2</v>
      </c>
      <c r="J21" s="394">
        <v>59.9</v>
      </c>
      <c r="L21" s="44"/>
      <c r="M21" s="44"/>
      <c r="N21" s="44"/>
      <c r="O21" s="44"/>
    </row>
    <row r="22" spans="1:15" ht="15" customHeight="1">
      <c r="A22" s="30"/>
      <c r="B22" s="402"/>
      <c r="C22" s="518"/>
      <c r="D22" s="398"/>
      <c r="E22" s="398"/>
      <c r="F22" s="398"/>
      <c r="G22" s="399"/>
      <c r="H22" s="398"/>
      <c r="I22" s="398"/>
      <c r="J22" s="397"/>
    </row>
    <row r="23" spans="1:15" ht="15" customHeight="1">
      <c r="A23" s="403" t="s">
        <v>236</v>
      </c>
      <c r="B23" s="379">
        <v>2009</v>
      </c>
      <c r="C23" s="506">
        <f>+C27+C31</f>
        <v>57113.3</v>
      </c>
      <c r="D23" s="387">
        <f>+D27+D31</f>
        <v>26155.699999999997</v>
      </c>
      <c r="E23" s="387">
        <f>+E27+E31</f>
        <v>29080.300000000003</v>
      </c>
      <c r="F23" s="387">
        <f>+F27+F31</f>
        <v>1872.4</v>
      </c>
      <c r="G23" s="388">
        <v>56.4</v>
      </c>
      <c r="H23" s="387">
        <v>48.6</v>
      </c>
      <c r="I23" s="387">
        <v>63</v>
      </c>
      <c r="J23" s="389">
        <v>63</v>
      </c>
      <c r="M23" s="44"/>
    </row>
    <row r="24" spans="1:15" ht="15" customHeight="1">
      <c r="A24" s="318" t="s">
        <v>42</v>
      </c>
      <c r="B24" s="385">
        <v>2010</v>
      </c>
      <c r="C24" s="506">
        <v>53295.5</v>
      </c>
      <c r="D24" s="387">
        <v>25732.6</v>
      </c>
      <c r="E24" s="387">
        <v>25729</v>
      </c>
      <c r="F24" s="387">
        <v>1828.8</v>
      </c>
      <c r="G24" s="388">
        <v>56.6</v>
      </c>
      <c r="H24" s="387">
        <v>49.9</v>
      </c>
      <c r="I24" s="387">
        <v>63</v>
      </c>
      <c r="J24" s="389">
        <v>61.1</v>
      </c>
    </row>
    <row r="25" spans="1:15" ht="15" customHeight="1">
      <c r="A25" s="318"/>
      <c r="B25" s="390">
        <v>2011</v>
      </c>
      <c r="C25" s="503">
        <f>+C29+C33</f>
        <v>57395.8</v>
      </c>
      <c r="D25" s="392">
        <f>+D29+D33</f>
        <v>27664.600000000002</v>
      </c>
      <c r="E25" s="392">
        <f>+E29+E33</f>
        <v>27749</v>
      </c>
      <c r="F25" s="392">
        <f>+F29+F33</f>
        <v>1977.8</v>
      </c>
      <c r="G25" s="393">
        <v>53.5</v>
      </c>
      <c r="H25" s="392">
        <v>46.4</v>
      </c>
      <c r="I25" s="392">
        <v>60.4</v>
      </c>
      <c r="J25" s="394">
        <v>57.5</v>
      </c>
    </row>
    <row r="26" spans="1:15" ht="15" customHeight="1">
      <c r="A26" s="310"/>
      <c r="B26" s="404"/>
      <c r="C26" s="519"/>
      <c r="D26" s="405"/>
      <c r="E26" s="405"/>
      <c r="F26" s="405"/>
      <c r="G26" s="399"/>
      <c r="H26" s="398"/>
      <c r="I26" s="398"/>
      <c r="J26" s="397"/>
    </row>
    <row r="27" spans="1:15" ht="15" customHeight="1">
      <c r="A27" s="200" t="s">
        <v>292</v>
      </c>
      <c r="B27" s="379">
        <v>2009</v>
      </c>
      <c r="C27" s="506">
        <v>39984.300000000003</v>
      </c>
      <c r="D27" s="387">
        <v>18456.099999999999</v>
      </c>
      <c r="E27" s="387">
        <v>20323.7</v>
      </c>
      <c r="F27" s="387">
        <v>1203.4000000000001</v>
      </c>
      <c r="G27" s="388">
        <v>56.6</v>
      </c>
      <c r="H27" s="387">
        <v>45.9</v>
      </c>
      <c r="I27" s="387">
        <v>65.7</v>
      </c>
      <c r="J27" s="389">
        <v>66.5</v>
      </c>
      <c r="M27" s="44"/>
    </row>
    <row r="28" spans="1:15" ht="15" customHeight="1">
      <c r="A28" s="203" t="s">
        <v>66</v>
      </c>
      <c r="B28" s="385">
        <v>2010</v>
      </c>
      <c r="C28" s="506">
        <v>32893.1</v>
      </c>
      <c r="D28" s="387">
        <v>16805.2</v>
      </c>
      <c r="E28" s="387">
        <v>15291.2</v>
      </c>
      <c r="F28" s="387">
        <v>795.8</v>
      </c>
      <c r="G28" s="388">
        <v>58.2</v>
      </c>
      <c r="H28" s="387">
        <v>49.1</v>
      </c>
      <c r="I28" s="387">
        <v>67.7</v>
      </c>
      <c r="J28" s="389">
        <v>69.400000000000006</v>
      </c>
    </row>
    <row r="29" spans="1:15" ht="15" customHeight="1">
      <c r="A29" s="203"/>
      <c r="B29" s="390">
        <v>2011</v>
      </c>
      <c r="C29" s="503">
        <v>35155.1</v>
      </c>
      <c r="D29" s="392">
        <v>18238.900000000001</v>
      </c>
      <c r="E29" s="392">
        <v>16169.1</v>
      </c>
      <c r="F29" s="392">
        <v>746.7</v>
      </c>
      <c r="G29" s="393">
        <v>53</v>
      </c>
      <c r="H29" s="392">
        <v>43.4</v>
      </c>
      <c r="I29" s="392">
        <v>63.4</v>
      </c>
      <c r="J29" s="394">
        <v>61.2</v>
      </c>
      <c r="L29" s="44"/>
      <c r="M29" s="44"/>
      <c r="N29" s="44"/>
      <c r="O29" s="44"/>
    </row>
    <row r="30" spans="1:15" ht="15" customHeight="1">
      <c r="A30" s="203"/>
      <c r="B30" s="404"/>
      <c r="C30" s="503"/>
      <c r="D30" s="392"/>
      <c r="E30" s="392"/>
      <c r="F30" s="392"/>
      <c r="G30" s="393"/>
      <c r="H30" s="392"/>
      <c r="I30" s="392"/>
      <c r="J30" s="394"/>
    </row>
    <row r="31" spans="1:15" ht="15" customHeight="1">
      <c r="A31" s="200" t="s">
        <v>300</v>
      </c>
      <c r="B31" s="379">
        <v>2009</v>
      </c>
      <c r="C31" s="506">
        <v>17129</v>
      </c>
      <c r="D31" s="387">
        <v>7699.6</v>
      </c>
      <c r="E31" s="387">
        <v>8756.6</v>
      </c>
      <c r="F31" s="387">
        <v>669</v>
      </c>
      <c r="G31" s="388">
        <v>56</v>
      </c>
      <c r="H31" s="387">
        <v>55.2</v>
      </c>
      <c r="I31" s="387">
        <v>56.6</v>
      </c>
      <c r="J31" s="389">
        <v>56.7</v>
      </c>
      <c r="M31" s="44"/>
    </row>
    <row r="32" spans="1:15" ht="15" customHeight="1">
      <c r="A32" s="203" t="s">
        <v>137</v>
      </c>
      <c r="B32" s="385">
        <v>2010</v>
      </c>
      <c r="C32" s="506">
        <v>20402.400000000001</v>
      </c>
      <c r="D32" s="387">
        <v>8927.4</v>
      </c>
      <c r="E32" s="387">
        <v>10437.799999999999</v>
      </c>
      <c r="F32" s="387">
        <v>1033</v>
      </c>
      <c r="G32" s="388">
        <v>54</v>
      </c>
      <c r="H32" s="387">
        <v>51.4</v>
      </c>
      <c r="I32" s="387">
        <v>56</v>
      </c>
      <c r="J32" s="389">
        <v>54.8</v>
      </c>
    </row>
    <row r="33" spans="1:15" ht="15" customHeight="1">
      <c r="A33" s="203"/>
      <c r="B33" s="390">
        <v>2011</v>
      </c>
      <c r="C33" s="503">
        <v>22240.7</v>
      </c>
      <c r="D33" s="392">
        <v>9425.7000000000007</v>
      </c>
      <c r="E33" s="392">
        <v>11579.9</v>
      </c>
      <c r="F33" s="392">
        <v>1231.0999999999999</v>
      </c>
      <c r="G33" s="393">
        <v>54.4</v>
      </c>
      <c r="H33" s="392">
        <v>52.1</v>
      </c>
      <c r="I33" s="392">
        <v>56.2</v>
      </c>
      <c r="J33" s="394">
        <v>55.3</v>
      </c>
    </row>
    <row r="34" spans="1:15" ht="15" customHeight="1">
      <c r="A34" s="203"/>
      <c r="B34" s="385"/>
      <c r="C34" s="506"/>
      <c r="D34" s="387"/>
      <c r="E34" s="387"/>
      <c r="F34" s="387"/>
      <c r="G34" s="388"/>
      <c r="H34" s="387"/>
      <c r="I34" s="387"/>
      <c r="J34" s="389"/>
    </row>
    <row r="35" spans="1:15" ht="15" customHeight="1">
      <c r="A35" s="406" t="s">
        <v>291</v>
      </c>
      <c r="B35" s="379">
        <v>2009</v>
      </c>
      <c r="C35" s="506">
        <f>+C39+C61</f>
        <v>420249.5</v>
      </c>
      <c r="D35" s="387">
        <f>+D39+D61</f>
        <v>143946</v>
      </c>
      <c r="E35" s="387">
        <f>+E39+E61</f>
        <v>257773.80000000002</v>
      </c>
      <c r="F35" s="387">
        <f>+F39+F61</f>
        <v>18480.100000000002</v>
      </c>
      <c r="G35" s="388">
        <v>47.7</v>
      </c>
      <c r="H35" s="387">
        <v>28.8</v>
      </c>
      <c r="I35" s="387">
        <v>57.4</v>
      </c>
      <c r="J35" s="389">
        <v>58.2</v>
      </c>
      <c r="M35" s="44"/>
    </row>
    <row r="36" spans="1:15" ht="15" customHeight="1">
      <c r="A36" s="317" t="s">
        <v>43</v>
      </c>
      <c r="B36" s="385">
        <v>2010</v>
      </c>
      <c r="C36" s="506">
        <v>448177.4</v>
      </c>
      <c r="D36" s="387">
        <v>152598.9</v>
      </c>
      <c r="E36" s="387">
        <v>275545</v>
      </c>
      <c r="F36" s="387">
        <v>19984.5</v>
      </c>
      <c r="G36" s="388">
        <v>48.5</v>
      </c>
      <c r="H36" s="387">
        <v>29</v>
      </c>
      <c r="I36" s="387">
        <v>58.5</v>
      </c>
      <c r="J36" s="389">
        <v>58.6</v>
      </c>
    </row>
    <row r="37" spans="1:15" ht="15" customHeight="1">
      <c r="A37" s="317"/>
      <c r="B37" s="390">
        <v>2011</v>
      </c>
      <c r="C37" s="503">
        <f>+C41+C63</f>
        <v>485723.5</v>
      </c>
      <c r="D37" s="392">
        <f>+D41+D63</f>
        <v>163552.1</v>
      </c>
      <c r="E37" s="392">
        <f>+E41+E63</f>
        <v>300857</v>
      </c>
      <c r="F37" s="392">
        <f>+F41+F63</f>
        <v>21256.899999999998</v>
      </c>
      <c r="G37" s="393">
        <v>49.2</v>
      </c>
      <c r="H37" s="392">
        <v>29.4</v>
      </c>
      <c r="I37" s="392">
        <v>59.1</v>
      </c>
      <c r="J37" s="394">
        <v>60.4</v>
      </c>
    </row>
    <row r="38" spans="1:15" ht="15" customHeight="1">
      <c r="A38" s="310"/>
      <c r="B38" s="404"/>
      <c r="C38" s="518"/>
      <c r="D38" s="398"/>
      <c r="E38" s="398"/>
      <c r="F38" s="398"/>
      <c r="G38" s="399"/>
      <c r="H38" s="398"/>
      <c r="I38" s="398"/>
      <c r="J38" s="397"/>
    </row>
    <row r="39" spans="1:15" ht="15" customHeight="1">
      <c r="A39" s="200" t="s">
        <v>292</v>
      </c>
      <c r="B39" s="379">
        <v>2009</v>
      </c>
      <c r="C39" s="506">
        <v>30482.5</v>
      </c>
      <c r="D39" s="387">
        <v>12771.9</v>
      </c>
      <c r="E39" s="387">
        <v>17099.599999999999</v>
      </c>
      <c r="F39" s="387">
        <v>610.4</v>
      </c>
      <c r="G39" s="388">
        <v>59.8</v>
      </c>
      <c r="H39" s="387">
        <v>49.7</v>
      </c>
      <c r="I39" s="387">
        <v>66.7</v>
      </c>
      <c r="J39" s="389">
        <v>76.400000000000006</v>
      </c>
      <c r="M39" s="44"/>
    </row>
    <row r="40" spans="1:15" ht="15" customHeight="1">
      <c r="A40" s="203" t="s">
        <v>66</v>
      </c>
      <c r="B40" s="385">
        <v>2010</v>
      </c>
      <c r="C40" s="506">
        <v>30042.7</v>
      </c>
      <c r="D40" s="387">
        <v>12291.3</v>
      </c>
      <c r="E40" s="387">
        <v>17194.2</v>
      </c>
      <c r="F40" s="387">
        <v>557</v>
      </c>
      <c r="G40" s="388">
        <v>52.6</v>
      </c>
      <c r="H40" s="387">
        <v>41.6</v>
      </c>
      <c r="I40" s="387">
        <v>59.8</v>
      </c>
      <c r="J40" s="389">
        <v>75.900000000000006</v>
      </c>
    </row>
    <row r="41" spans="1:15" ht="15" customHeight="1">
      <c r="A41" s="203"/>
      <c r="B41" s="390">
        <v>2011</v>
      </c>
      <c r="C41" s="503">
        <v>31205.9</v>
      </c>
      <c r="D41" s="392">
        <v>12176.7</v>
      </c>
      <c r="E41" s="392">
        <v>18464.5</v>
      </c>
      <c r="F41" s="392">
        <v>564.1</v>
      </c>
      <c r="G41" s="393">
        <v>48.1</v>
      </c>
      <c r="H41" s="392">
        <v>40.4</v>
      </c>
      <c r="I41" s="392">
        <v>52.5</v>
      </c>
      <c r="J41" s="394">
        <v>71.099999999999994</v>
      </c>
      <c r="L41" s="44"/>
      <c r="M41" s="44"/>
      <c r="N41" s="44"/>
      <c r="O41" s="44"/>
    </row>
    <row r="42" spans="1:15" ht="15" customHeight="1">
      <c r="A42" s="203"/>
      <c r="B42" s="185"/>
      <c r="C42" s="506"/>
      <c r="D42" s="387"/>
      <c r="E42" s="387"/>
      <c r="F42" s="387"/>
      <c r="G42" s="388"/>
      <c r="H42" s="387"/>
      <c r="I42" s="387"/>
      <c r="J42" s="389"/>
    </row>
    <row r="43" spans="1:15" ht="15" customHeight="1">
      <c r="A43" s="69"/>
      <c r="B43" s="69"/>
      <c r="C43" s="69"/>
      <c r="D43" s="69"/>
      <c r="E43" s="69"/>
      <c r="F43" s="69"/>
      <c r="G43" s="69"/>
      <c r="H43" s="69"/>
      <c r="I43" s="69"/>
      <c r="J43" s="69"/>
      <c r="M43" s="44"/>
    </row>
    <row r="44" spans="1:15" ht="15" customHeight="1"/>
    <row r="45" spans="1:15" ht="15" customHeight="1"/>
    <row r="46" spans="1:15" ht="11.25" customHeight="1">
      <c r="A46" s="19"/>
      <c r="B46" s="73"/>
      <c r="C46" s="90"/>
      <c r="D46" s="90"/>
      <c r="E46" s="90"/>
      <c r="F46" s="90"/>
      <c r="G46" s="90"/>
      <c r="H46" s="90"/>
      <c r="I46" s="90"/>
      <c r="J46" s="88"/>
    </row>
    <row r="47" spans="1:15" ht="11.25" customHeight="1">
      <c r="A47" s="19"/>
      <c r="B47" s="73"/>
      <c r="C47" s="90"/>
      <c r="D47" s="90"/>
      <c r="E47" s="90"/>
      <c r="F47" s="90"/>
      <c r="G47" s="90"/>
      <c r="H47" s="90"/>
      <c r="I47" s="90"/>
      <c r="J47" s="88"/>
    </row>
    <row r="48" spans="1:15" ht="15" customHeight="1">
      <c r="A48" s="27" t="s">
        <v>395</v>
      </c>
      <c r="B48" s="27"/>
      <c r="C48" s="27"/>
      <c r="D48" s="27"/>
      <c r="E48" s="27"/>
      <c r="F48" s="27"/>
      <c r="G48" s="27"/>
      <c r="H48" s="28"/>
      <c r="I48" s="28"/>
    </row>
    <row r="49" spans="1:10" ht="12.75" customHeight="1">
      <c r="A49" s="29" t="s">
        <v>203</v>
      </c>
      <c r="B49" s="29"/>
      <c r="C49" s="27"/>
      <c r="D49" s="27"/>
      <c r="E49" s="27"/>
      <c r="F49" s="27"/>
      <c r="G49" s="27"/>
      <c r="H49" s="28"/>
      <c r="I49" s="28"/>
    </row>
    <row r="50" spans="1:10" ht="12.75" customHeight="1">
      <c r="A50" s="27" t="s">
        <v>73</v>
      </c>
      <c r="B50" s="30"/>
      <c r="C50" s="27"/>
      <c r="D50" s="27"/>
      <c r="E50" s="27"/>
      <c r="F50" s="27"/>
      <c r="G50" s="27"/>
      <c r="H50" s="28"/>
      <c r="I50" s="28"/>
    </row>
    <row r="51" spans="1:10" ht="15.75" customHeight="1">
      <c r="A51" s="407" t="s">
        <v>204</v>
      </c>
      <c r="B51" s="31"/>
      <c r="C51" s="27"/>
      <c r="D51" s="27"/>
      <c r="E51" s="27"/>
      <c r="F51" s="27"/>
      <c r="G51" s="27"/>
      <c r="H51" s="28"/>
      <c r="I51" s="28"/>
    </row>
    <row r="52" spans="1:10" ht="12.75" customHeight="1">
      <c r="A52" s="407" t="s">
        <v>205</v>
      </c>
      <c r="B52" s="31"/>
      <c r="C52" s="27"/>
      <c r="D52" s="27"/>
      <c r="E52" s="27"/>
      <c r="F52" s="27"/>
      <c r="G52" s="27"/>
      <c r="H52" s="28"/>
      <c r="I52" s="28"/>
    </row>
    <row r="53" spans="1:10" ht="11.25" customHeight="1">
      <c r="A53" s="27" t="s">
        <v>159</v>
      </c>
      <c r="B53" s="30"/>
      <c r="C53" s="30"/>
      <c r="D53" s="27"/>
      <c r="E53" s="27"/>
      <c r="F53" s="27"/>
      <c r="G53" s="27"/>
      <c r="H53" s="28"/>
      <c r="I53" s="28"/>
    </row>
    <row r="54" spans="1:10" ht="6.75" customHeight="1" thickBot="1">
      <c r="A54" s="27"/>
      <c r="B54" s="30"/>
      <c r="C54" s="30"/>
      <c r="D54" s="27"/>
      <c r="E54" s="27"/>
      <c r="F54" s="27"/>
      <c r="G54" s="27"/>
      <c r="H54" s="28"/>
      <c r="I54" s="28"/>
    </row>
    <row r="55" spans="1:10" ht="53.25" customHeight="1">
      <c r="A55" s="672" t="s">
        <v>212</v>
      </c>
      <c r="B55" s="673"/>
      <c r="C55" s="678" t="s">
        <v>285</v>
      </c>
      <c r="D55" s="679"/>
      <c r="E55" s="679"/>
      <c r="F55" s="680"/>
      <c r="G55" s="681" t="s">
        <v>286</v>
      </c>
      <c r="H55" s="682"/>
      <c r="I55" s="682"/>
      <c r="J55" s="682"/>
    </row>
    <row r="56" spans="1:10" ht="18" customHeight="1">
      <c r="A56" s="674"/>
      <c r="B56" s="675"/>
      <c r="C56" s="683" t="s">
        <v>54</v>
      </c>
      <c r="D56" s="685" t="s">
        <v>287</v>
      </c>
      <c r="E56" s="685"/>
      <c r="F56" s="686"/>
      <c r="G56" s="687" t="s">
        <v>54</v>
      </c>
      <c r="H56" s="685" t="s">
        <v>287</v>
      </c>
      <c r="I56" s="685"/>
      <c r="J56" s="685"/>
    </row>
    <row r="57" spans="1:10" ht="102" customHeight="1" thickBot="1">
      <c r="A57" s="676"/>
      <c r="B57" s="677"/>
      <c r="C57" s="684"/>
      <c r="D57" s="375" t="s">
        <v>293</v>
      </c>
      <c r="E57" s="376" t="s">
        <v>294</v>
      </c>
      <c r="F57" s="377" t="s">
        <v>288</v>
      </c>
      <c r="G57" s="688"/>
      <c r="H57" s="375" t="s">
        <v>293</v>
      </c>
      <c r="I57" s="376" t="s">
        <v>289</v>
      </c>
      <c r="J57" s="376" t="s">
        <v>288</v>
      </c>
    </row>
    <row r="58" spans="1:10" ht="18" customHeight="1">
      <c r="A58" s="406" t="s">
        <v>51</v>
      </c>
      <c r="B58" s="374"/>
      <c r="C58" s="408"/>
      <c r="D58" s="409"/>
      <c r="E58" s="409"/>
      <c r="F58" s="409"/>
      <c r="G58" s="410"/>
      <c r="H58" s="409"/>
      <c r="I58" s="409"/>
      <c r="J58" s="411"/>
    </row>
    <row r="59" spans="1:10" ht="12.95" customHeight="1">
      <c r="A59" s="317" t="s">
        <v>48</v>
      </c>
      <c r="B59" s="374"/>
      <c r="C59" s="412"/>
      <c r="D59" s="413"/>
      <c r="E59" s="413"/>
      <c r="F59" s="413"/>
      <c r="G59" s="414"/>
      <c r="H59" s="413"/>
      <c r="I59" s="413"/>
      <c r="J59" s="411"/>
    </row>
    <row r="60" spans="1:10" ht="10.5" customHeight="1">
      <c r="A60" s="317"/>
      <c r="B60" s="374"/>
      <c r="C60" s="412"/>
      <c r="D60" s="413"/>
      <c r="E60" s="413"/>
      <c r="F60" s="413"/>
      <c r="G60" s="414"/>
      <c r="H60" s="413"/>
      <c r="I60" s="413"/>
      <c r="J60" s="411"/>
    </row>
    <row r="61" spans="1:10" ht="19.5" customHeight="1">
      <c r="A61" s="200" t="s">
        <v>67</v>
      </c>
      <c r="B61" s="379">
        <v>2009</v>
      </c>
      <c r="C61" s="401">
        <v>389767</v>
      </c>
      <c r="D61" s="415">
        <v>131174.1</v>
      </c>
      <c r="E61" s="415">
        <v>240674.2</v>
      </c>
      <c r="F61" s="415">
        <v>17869.7</v>
      </c>
      <c r="G61" s="415">
        <v>46.7</v>
      </c>
      <c r="H61" s="415">
        <v>26.8</v>
      </c>
      <c r="I61" s="415">
        <v>56.7</v>
      </c>
      <c r="J61" s="389">
        <v>57.6</v>
      </c>
    </row>
    <row r="62" spans="1:10" ht="12.95" customHeight="1">
      <c r="A62" s="203" t="s">
        <v>68</v>
      </c>
      <c r="B62" s="385">
        <v>2010</v>
      </c>
      <c r="C62" s="401">
        <v>418134.7</v>
      </c>
      <c r="D62" s="415">
        <v>140307.6</v>
      </c>
      <c r="E62" s="415">
        <v>258350.8</v>
      </c>
      <c r="F62" s="415">
        <v>19427.5</v>
      </c>
      <c r="G62" s="415">
        <v>48.2</v>
      </c>
      <c r="H62" s="415">
        <v>27.9</v>
      </c>
      <c r="I62" s="415">
        <v>58.5</v>
      </c>
      <c r="J62" s="389">
        <v>58.1</v>
      </c>
    </row>
    <row r="63" spans="1:10" ht="12.95" customHeight="1">
      <c r="A63" s="203"/>
      <c r="B63" s="390">
        <v>2011</v>
      </c>
      <c r="C63" s="503">
        <v>454517.6</v>
      </c>
      <c r="D63" s="392">
        <v>151375.4</v>
      </c>
      <c r="E63" s="416">
        <v>282392.5</v>
      </c>
      <c r="F63" s="416">
        <v>20692.8</v>
      </c>
      <c r="G63" s="512">
        <v>49.2</v>
      </c>
      <c r="H63" s="416">
        <v>28.5</v>
      </c>
      <c r="I63" s="416">
        <v>59.6</v>
      </c>
      <c r="J63" s="394">
        <v>60.1</v>
      </c>
    </row>
    <row r="64" spans="1:10" ht="12.95" customHeight="1">
      <c r="A64" s="374"/>
      <c r="B64" s="374"/>
      <c r="C64" s="504"/>
      <c r="D64" s="413"/>
      <c r="E64" s="413"/>
      <c r="F64" s="413"/>
      <c r="G64" s="513"/>
      <c r="H64" s="413"/>
      <c r="I64" s="413"/>
      <c r="J64" s="411"/>
    </row>
    <row r="65" spans="1:15" ht="15" customHeight="1">
      <c r="A65" s="293" t="s">
        <v>295</v>
      </c>
      <c r="B65" s="379">
        <v>2009</v>
      </c>
      <c r="C65" s="505">
        <f>+C71+C75</f>
        <v>209564.4</v>
      </c>
      <c r="D65" s="381">
        <f>+D71+D75</f>
        <v>114449</v>
      </c>
      <c r="E65" s="381">
        <f>+E71+E75</f>
        <v>93384.700000000012</v>
      </c>
      <c r="F65" s="381">
        <f>+F71+F75</f>
        <v>1697.6</v>
      </c>
      <c r="G65" s="514">
        <v>45.5</v>
      </c>
      <c r="H65" s="417">
        <v>35.200000000000003</v>
      </c>
      <c r="I65" s="417">
        <v>58.1</v>
      </c>
      <c r="J65" s="383">
        <v>53.1</v>
      </c>
    </row>
    <row r="66" spans="1:15" ht="15" customHeight="1">
      <c r="A66" s="293" t="s">
        <v>296</v>
      </c>
      <c r="B66" s="385">
        <v>2010</v>
      </c>
      <c r="C66" s="506">
        <v>208181.5</v>
      </c>
      <c r="D66" s="387">
        <v>114719.2</v>
      </c>
      <c r="E66" s="415">
        <v>91525.1</v>
      </c>
      <c r="F66" s="387">
        <v>1912</v>
      </c>
      <c r="G66" s="515">
        <v>43.1</v>
      </c>
      <c r="H66" s="387">
        <v>34</v>
      </c>
      <c r="I66" s="415">
        <v>54.4</v>
      </c>
      <c r="J66" s="389">
        <v>51</v>
      </c>
      <c r="M66" s="44"/>
    </row>
    <row r="67" spans="1:15" ht="15" customHeight="1">
      <c r="A67" s="293" t="s">
        <v>297</v>
      </c>
      <c r="B67" s="390">
        <v>2011</v>
      </c>
      <c r="C67" s="503">
        <f>+C73+C77</f>
        <v>219225.9</v>
      </c>
      <c r="D67" s="392">
        <f>+D73+D77</f>
        <v>121503.59999999999</v>
      </c>
      <c r="E67" s="392">
        <f>+E73+E77</f>
        <v>95590.8</v>
      </c>
      <c r="F67" s="392">
        <f>+F73+F77</f>
        <v>2116</v>
      </c>
      <c r="G67" s="512">
        <v>40.5</v>
      </c>
      <c r="H67" s="392">
        <v>33.4</v>
      </c>
      <c r="I67" s="416">
        <v>49.3</v>
      </c>
      <c r="J67" s="394">
        <v>48.4</v>
      </c>
    </row>
    <row r="68" spans="1:15" ht="15" customHeight="1">
      <c r="A68" s="299" t="s">
        <v>298</v>
      </c>
      <c r="B68" s="418"/>
      <c r="C68" s="507"/>
      <c r="D68" s="419"/>
      <c r="E68" s="419"/>
      <c r="F68" s="419"/>
      <c r="G68" s="516"/>
      <c r="H68" s="419"/>
      <c r="I68" s="419"/>
      <c r="J68" s="418"/>
    </row>
    <row r="69" spans="1:15" ht="15" customHeight="1">
      <c r="A69" s="299" t="s">
        <v>299</v>
      </c>
      <c r="B69" s="396"/>
      <c r="C69" s="508"/>
      <c r="D69" s="89"/>
      <c r="E69" s="89"/>
      <c r="F69" s="89"/>
      <c r="G69" s="517"/>
      <c r="H69" s="89"/>
      <c r="I69" s="89"/>
      <c r="J69" s="397"/>
    </row>
    <row r="70" spans="1:15" ht="12" customHeight="1">
      <c r="A70" s="299"/>
      <c r="B70" s="396"/>
      <c r="C70" s="508"/>
      <c r="D70" s="89"/>
      <c r="E70" s="89"/>
      <c r="F70" s="89"/>
      <c r="G70" s="517"/>
      <c r="H70" s="89"/>
      <c r="I70" s="89"/>
      <c r="J70" s="397"/>
    </row>
    <row r="71" spans="1:15" ht="15" customHeight="1">
      <c r="A71" s="200" t="s">
        <v>292</v>
      </c>
      <c r="B71" s="379">
        <v>2009</v>
      </c>
      <c r="C71" s="506">
        <v>136028</v>
      </c>
      <c r="D71" s="415">
        <v>78337.5</v>
      </c>
      <c r="E71" s="415">
        <v>56397.3</v>
      </c>
      <c r="F71" s="415">
        <v>1272.2</v>
      </c>
      <c r="G71" s="515">
        <v>43.6</v>
      </c>
      <c r="H71" s="415">
        <v>34.9</v>
      </c>
      <c r="I71" s="415">
        <v>55.4</v>
      </c>
      <c r="J71" s="389">
        <v>52.8</v>
      </c>
      <c r="M71" s="44"/>
    </row>
    <row r="72" spans="1:15" ht="15" customHeight="1">
      <c r="A72" s="203" t="s">
        <v>66</v>
      </c>
      <c r="B72" s="385">
        <v>2010</v>
      </c>
      <c r="C72" s="506">
        <v>137159.29999999999</v>
      </c>
      <c r="D72" s="387">
        <v>76902</v>
      </c>
      <c r="E72" s="415">
        <v>58814.3</v>
      </c>
      <c r="F72" s="415">
        <v>1427.9</v>
      </c>
      <c r="G72" s="515">
        <v>42.3</v>
      </c>
      <c r="H72" s="415">
        <v>35.299999999999997</v>
      </c>
      <c r="I72" s="415">
        <v>51.3</v>
      </c>
      <c r="J72" s="389">
        <v>51.8</v>
      </c>
    </row>
    <row r="73" spans="1:15" ht="15" customHeight="1">
      <c r="A73" s="203"/>
      <c r="B73" s="390">
        <v>2011</v>
      </c>
      <c r="C73" s="503">
        <v>132947</v>
      </c>
      <c r="D73" s="392">
        <v>73526.399999999994</v>
      </c>
      <c r="E73" s="392">
        <v>58068</v>
      </c>
      <c r="F73" s="416">
        <v>1347.1</v>
      </c>
      <c r="G73" s="512">
        <v>38.4</v>
      </c>
      <c r="H73" s="416">
        <v>33.9</v>
      </c>
      <c r="I73" s="416">
        <v>43.8</v>
      </c>
      <c r="J73" s="394">
        <v>49.3</v>
      </c>
      <c r="L73" s="44"/>
      <c r="M73" s="44"/>
      <c r="N73" s="44"/>
      <c r="O73" s="44"/>
    </row>
    <row r="74" spans="1:15" ht="15" customHeight="1">
      <c r="A74" s="203"/>
      <c r="B74" s="396"/>
      <c r="C74" s="508"/>
      <c r="D74" s="89"/>
      <c r="E74" s="89"/>
      <c r="F74" s="89"/>
      <c r="G74" s="517"/>
      <c r="H74" s="89"/>
      <c r="I74" s="89"/>
      <c r="J74" s="397"/>
    </row>
    <row r="75" spans="1:15" ht="15" customHeight="1">
      <c r="A75" s="200" t="s">
        <v>300</v>
      </c>
      <c r="B75" s="379">
        <v>2009</v>
      </c>
      <c r="C75" s="509">
        <v>73536.399999999994</v>
      </c>
      <c r="D75" s="415">
        <v>36111.5</v>
      </c>
      <c r="E75" s="415">
        <v>36987.4</v>
      </c>
      <c r="F75" s="415">
        <v>425.4</v>
      </c>
      <c r="G75" s="388">
        <v>49.1</v>
      </c>
      <c r="H75" s="415">
        <v>35.700000000000003</v>
      </c>
      <c r="I75" s="415">
        <v>62.1</v>
      </c>
      <c r="J75" s="389">
        <v>53.9</v>
      </c>
      <c r="M75" s="44"/>
    </row>
    <row r="76" spans="1:15" ht="15" customHeight="1">
      <c r="A76" s="203" t="s">
        <v>137</v>
      </c>
      <c r="B76" s="385">
        <v>2010</v>
      </c>
      <c r="C76" s="509">
        <v>71022.2</v>
      </c>
      <c r="D76" s="415">
        <v>37817.199999999997</v>
      </c>
      <c r="E76" s="415">
        <v>32710.799999999999</v>
      </c>
      <c r="F76" s="415">
        <v>484.1</v>
      </c>
      <c r="G76" s="388">
        <v>44.7</v>
      </c>
      <c r="H76" s="415">
        <v>31.3</v>
      </c>
      <c r="I76" s="415">
        <v>60.1</v>
      </c>
      <c r="J76" s="389">
        <v>48.9</v>
      </c>
    </row>
    <row r="77" spans="1:15" ht="15" customHeight="1">
      <c r="A77" s="203"/>
      <c r="B77" s="390">
        <v>2011</v>
      </c>
      <c r="C77" s="510">
        <v>86278.9</v>
      </c>
      <c r="D77" s="416">
        <v>47977.2</v>
      </c>
      <c r="E77" s="416">
        <v>37522.800000000003</v>
      </c>
      <c r="F77" s="416">
        <v>768.9</v>
      </c>
      <c r="G77" s="393">
        <v>43.8</v>
      </c>
      <c r="H77" s="416">
        <v>32.700000000000003</v>
      </c>
      <c r="I77" s="416">
        <v>57.9</v>
      </c>
      <c r="J77" s="394">
        <v>46.8</v>
      </c>
    </row>
    <row r="78" spans="1:15" ht="15" customHeight="1">
      <c r="A78" s="203"/>
      <c r="B78" s="385"/>
      <c r="C78" s="511"/>
      <c r="D78" s="420"/>
      <c r="E78" s="420"/>
      <c r="F78" s="420"/>
      <c r="G78" s="399"/>
      <c r="H78" s="420"/>
      <c r="I78" s="420"/>
      <c r="J78" s="397"/>
    </row>
    <row r="79" spans="1:15" ht="15" customHeight="1">
      <c r="A79" s="293" t="s">
        <v>301</v>
      </c>
      <c r="B79" s="379">
        <v>2009</v>
      </c>
      <c r="C79" s="506">
        <f>+C85+C89</f>
        <v>90635</v>
      </c>
      <c r="D79" s="387">
        <f>+D85+D89</f>
        <v>76592.599999999991</v>
      </c>
      <c r="E79" s="387">
        <f>+E85+E89</f>
        <v>10529.6</v>
      </c>
      <c r="F79" s="387">
        <f>+F85+F89</f>
        <v>3428.6000000000004</v>
      </c>
      <c r="G79" s="388">
        <v>39.5</v>
      </c>
      <c r="H79" s="415">
        <v>35.700000000000003</v>
      </c>
      <c r="I79" s="415">
        <v>59.4</v>
      </c>
      <c r="J79" s="389">
        <v>63.6</v>
      </c>
      <c r="M79" s="44"/>
    </row>
    <row r="80" spans="1:15" ht="15" customHeight="1">
      <c r="A80" s="293" t="s">
        <v>302</v>
      </c>
      <c r="B80" s="385">
        <v>2010</v>
      </c>
      <c r="C80" s="509">
        <v>102868.2</v>
      </c>
      <c r="D80" s="415">
        <v>86790.8</v>
      </c>
      <c r="E80" s="415">
        <v>11989.7</v>
      </c>
      <c r="F80" s="387">
        <v>3947</v>
      </c>
      <c r="G80" s="515">
        <v>38.200000000000003</v>
      </c>
      <c r="H80" s="415">
        <v>34.200000000000003</v>
      </c>
      <c r="I80" s="415">
        <v>58.4</v>
      </c>
      <c r="J80" s="389">
        <v>63.8</v>
      </c>
    </row>
    <row r="81" spans="1:15" ht="15" customHeight="1">
      <c r="A81" s="299" t="s">
        <v>303</v>
      </c>
      <c r="B81" s="390">
        <v>2011</v>
      </c>
      <c r="C81" s="503">
        <f>+C87+C91</f>
        <v>115759</v>
      </c>
      <c r="D81" s="392">
        <f>+D87+D91</f>
        <v>97525.6</v>
      </c>
      <c r="E81" s="392">
        <f>+E87+E91</f>
        <v>13680.400000000001</v>
      </c>
      <c r="F81" s="392">
        <f>+F87+F91</f>
        <v>4411.7</v>
      </c>
      <c r="G81" s="512">
        <v>37.4</v>
      </c>
      <c r="H81" s="416">
        <v>33.5</v>
      </c>
      <c r="I81" s="416">
        <v>56.5</v>
      </c>
      <c r="J81" s="394">
        <v>65.5</v>
      </c>
    </row>
    <row r="82" spans="1:15" ht="15" customHeight="1">
      <c r="A82" s="299" t="s">
        <v>304</v>
      </c>
      <c r="B82" s="396"/>
      <c r="C82" s="91"/>
      <c r="D82" s="89"/>
      <c r="E82" s="89"/>
      <c r="F82" s="89"/>
      <c r="G82" s="517"/>
      <c r="H82" s="89"/>
      <c r="I82" s="89"/>
      <c r="J82" s="90"/>
    </row>
    <row r="83" spans="1:15" ht="15" customHeight="1">
      <c r="A83" s="299" t="s">
        <v>305</v>
      </c>
      <c r="B83" s="396"/>
      <c r="C83" s="92"/>
      <c r="D83" s="93"/>
      <c r="E83" s="93"/>
      <c r="F83" s="93"/>
      <c r="G83" s="517"/>
      <c r="H83" s="89"/>
      <c r="I83" s="89"/>
      <c r="J83" s="90"/>
    </row>
    <row r="84" spans="1:15" ht="15" customHeight="1">
      <c r="A84" s="299"/>
      <c r="B84" s="396"/>
      <c r="C84" s="92"/>
      <c r="D84" s="93"/>
      <c r="E84" s="93"/>
      <c r="F84" s="93"/>
      <c r="G84" s="517"/>
      <c r="H84" s="89"/>
      <c r="I84" s="89"/>
      <c r="J84" s="90"/>
    </row>
    <row r="85" spans="1:15" ht="15" customHeight="1">
      <c r="A85" s="200" t="s">
        <v>292</v>
      </c>
      <c r="B85" s="379">
        <v>2009</v>
      </c>
      <c r="C85" s="506">
        <v>82634.8</v>
      </c>
      <c r="D85" s="387">
        <v>72591.399999999994</v>
      </c>
      <c r="E85" s="387">
        <v>7965.5</v>
      </c>
      <c r="F85" s="387">
        <v>1998.2</v>
      </c>
      <c r="G85" s="388">
        <v>38.799999999999997</v>
      </c>
      <c r="H85" s="415">
        <v>35.700000000000003</v>
      </c>
      <c r="I85" s="415">
        <v>60.5</v>
      </c>
      <c r="J85" s="389">
        <v>65.099999999999994</v>
      </c>
      <c r="M85" s="44"/>
    </row>
    <row r="86" spans="1:15" ht="15" customHeight="1">
      <c r="A86" s="203" t="s">
        <v>66</v>
      </c>
      <c r="B86" s="385">
        <v>2010</v>
      </c>
      <c r="C86" s="389">
        <v>93324</v>
      </c>
      <c r="D86" s="387">
        <v>82064.600000000006</v>
      </c>
      <c r="E86" s="387">
        <v>8895.5</v>
      </c>
      <c r="F86" s="387">
        <v>2227.1</v>
      </c>
      <c r="G86" s="388">
        <v>37.299999999999997</v>
      </c>
      <c r="H86" s="415">
        <v>34.200000000000003</v>
      </c>
      <c r="I86" s="415">
        <v>59.6</v>
      </c>
      <c r="J86" s="389">
        <v>64.900000000000006</v>
      </c>
      <c r="K86" s="68"/>
    </row>
    <row r="87" spans="1:15" ht="15" customHeight="1">
      <c r="A87" s="203"/>
      <c r="B87" s="390">
        <v>2011</v>
      </c>
      <c r="C87" s="394">
        <v>105192.3</v>
      </c>
      <c r="D87" s="392">
        <v>92503</v>
      </c>
      <c r="E87" s="392">
        <v>10137.6</v>
      </c>
      <c r="F87" s="392">
        <v>2414.1999999999998</v>
      </c>
      <c r="G87" s="393">
        <v>36.299999999999997</v>
      </c>
      <c r="H87" s="416">
        <v>33.299999999999997</v>
      </c>
      <c r="I87" s="392">
        <v>57</v>
      </c>
      <c r="J87" s="394">
        <v>65.900000000000006</v>
      </c>
      <c r="K87" s="68"/>
      <c r="L87" s="44"/>
      <c r="M87" s="44"/>
      <c r="N87" s="44"/>
      <c r="O87" s="44"/>
    </row>
    <row r="88" spans="1:15" ht="15" customHeight="1">
      <c r="A88" s="203"/>
      <c r="B88" s="396"/>
      <c r="C88" s="92"/>
      <c r="D88" s="93"/>
      <c r="E88" s="93"/>
      <c r="F88" s="93"/>
      <c r="G88" s="517"/>
      <c r="H88" s="89"/>
      <c r="I88" s="89"/>
      <c r="J88" s="90"/>
      <c r="K88" s="69"/>
    </row>
    <row r="89" spans="1:15" ht="15" customHeight="1">
      <c r="A89" s="200" t="s">
        <v>300</v>
      </c>
      <c r="B89" s="379">
        <v>2009</v>
      </c>
      <c r="C89" s="506">
        <v>8000.2</v>
      </c>
      <c r="D89" s="387">
        <v>4001.2</v>
      </c>
      <c r="E89" s="387">
        <v>2564.1</v>
      </c>
      <c r="F89" s="387">
        <v>1430.4</v>
      </c>
      <c r="G89" s="388">
        <v>47.1</v>
      </c>
      <c r="H89" s="415">
        <v>36.299999999999997</v>
      </c>
      <c r="I89" s="387">
        <v>56</v>
      </c>
      <c r="J89" s="389">
        <v>61.6</v>
      </c>
      <c r="K89" s="69"/>
      <c r="M89" s="44"/>
    </row>
    <row r="90" spans="1:15" ht="15" customHeight="1">
      <c r="A90" s="203" t="s">
        <v>137</v>
      </c>
      <c r="B90" s="385">
        <v>2010</v>
      </c>
      <c r="C90" s="389">
        <v>9544.2000000000007</v>
      </c>
      <c r="D90" s="387">
        <v>4726.2</v>
      </c>
      <c r="E90" s="387">
        <v>3094.2</v>
      </c>
      <c r="F90" s="387">
        <v>1719.9</v>
      </c>
      <c r="G90" s="388">
        <v>46.6</v>
      </c>
      <c r="H90" s="415">
        <v>35.200000000000003</v>
      </c>
      <c r="I90" s="387">
        <v>55</v>
      </c>
      <c r="J90" s="389">
        <v>62.5</v>
      </c>
      <c r="K90" s="68"/>
    </row>
    <row r="91" spans="1:15" ht="15" customHeight="1">
      <c r="A91" s="203"/>
      <c r="B91" s="390">
        <v>2011</v>
      </c>
      <c r="C91" s="394">
        <v>10566.7</v>
      </c>
      <c r="D91" s="392">
        <v>5022.6000000000004</v>
      </c>
      <c r="E91" s="392">
        <v>3542.8</v>
      </c>
      <c r="F91" s="392">
        <v>1997.5</v>
      </c>
      <c r="G91" s="393">
        <v>47.9</v>
      </c>
      <c r="H91" s="416">
        <v>36.1</v>
      </c>
      <c r="I91" s="392">
        <v>55.1</v>
      </c>
      <c r="J91" s="394">
        <v>64.900000000000006</v>
      </c>
      <c r="K91" s="68"/>
    </row>
    <row r="92" spans="1:15">
      <c r="A92" s="62"/>
      <c r="B92" s="63"/>
      <c r="C92" s="32"/>
      <c r="D92" s="32"/>
      <c r="E92" s="32"/>
      <c r="F92" s="32"/>
      <c r="J92" s="32"/>
    </row>
    <row r="93" spans="1:15">
      <c r="B93" s="32"/>
      <c r="C93" s="32"/>
      <c r="D93" s="32"/>
      <c r="E93" s="32"/>
      <c r="F93" s="32"/>
    </row>
    <row r="94" spans="1:15">
      <c r="B94" s="32"/>
    </row>
    <row r="95" spans="1:15">
      <c r="B95" s="32"/>
    </row>
    <row r="96" spans="1:15">
      <c r="B96" s="32"/>
    </row>
    <row r="97" spans="2:2">
      <c r="B97" s="32"/>
    </row>
    <row r="98" spans="2:2">
      <c r="B98" s="32"/>
    </row>
    <row r="99" spans="2:2">
      <c r="B99" s="32"/>
    </row>
    <row r="100" spans="2:2">
      <c r="B100" s="32"/>
    </row>
    <row r="101" spans="2:2">
      <c r="B101" s="32"/>
    </row>
    <row r="102" spans="2:2">
      <c r="B102" s="32"/>
    </row>
    <row r="103" spans="2:2">
      <c r="B103" s="32"/>
    </row>
    <row r="104" spans="2:2">
      <c r="B104" s="32"/>
    </row>
    <row r="105" spans="2:2">
      <c r="B105" s="32"/>
    </row>
    <row r="106" spans="2:2">
      <c r="B106" s="32"/>
    </row>
    <row r="107" spans="2:2">
      <c r="B107" s="32"/>
    </row>
    <row r="108" spans="2:2">
      <c r="B108" s="32"/>
    </row>
    <row r="109" spans="2:2">
      <c r="B109" s="32"/>
    </row>
    <row r="110" spans="2:2">
      <c r="B110" s="32"/>
    </row>
    <row r="111" spans="2:2">
      <c r="B111" s="32"/>
    </row>
    <row r="112" spans="2:2">
      <c r="B112" s="32"/>
    </row>
    <row r="113" spans="2:2">
      <c r="B113" s="32"/>
    </row>
    <row r="114" spans="2:2">
      <c r="B114" s="32"/>
    </row>
    <row r="115" spans="2:2">
      <c r="B115" s="32"/>
    </row>
    <row r="116" spans="2:2">
      <c r="B116" s="32"/>
    </row>
    <row r="117" spans="2:2">
      <c r="B117" s="32"/>
    </row>
    <row r="118" spans="2:2">
      <c r="B118" s="32"/>
    </row>
    <row r="119" spans="2:2">
      <c r="B119" s="32"/>
    </row>
    <row r="120" spans="2:2">
      <c r="B120" s="32"/>
    </row>
    <row r="121" spans="2:2">
      <c r="B121" s="32"/>
    </row>
    <row r="122" spans="2:2">
      <c r="B122" s="32"/>
    </row>
    <row r="123" spans="2:2">
      <c r="B123" s="32"/>
    </row>
    <row r="124" spans="2:2">
      <c r="B124" s="32"/>
    </row>
    <row r="125" spans="2:2">
      <c r="B125" s="32"/>
    </row>
    <row r="126" spans="2:2">
      <c r="B126" s="32"/>
    </row>
    <row r="127" spans="2:2">
      <c r="B127" s="32"/>
    </row>
    <row r="128" spans="2:2">
      <c r="B128" s="32"/>
    </row>
    <row r="129" spans="2:2">
      <c r="B129" s="32"/>
    </row>
    <row r="130" spans="2:2">
      <c r="B130" s="32"/>
    </row>
    <row r="131" spans="2:2">
      <c r="B131" s="32"/>
    </row>
    <row r="132" spans="2:2">
      <c r="B132" s="32"/>
    </row>
    <row r="133" spans="2:2">
      <c r="B133" s="32"/>
    </row>
    <row r="134" spans="2:2">
      <c r="B134" s="32"/>
    </row>
    <row r="135" spans="2:2">
      <c r="B135" s="32"/>
    </row>
    <row r="136" spans="2:2">
      <c r="B136" s="32"/>
    </row>
    <row r="137" spans="2:2">
      <c r="B137" s="32"/>
    </row>
    <row r="138" spans="2:2">
      <c r="B138" s="32"/>
    </row>
    <row r="139" spans="2:2">
      <c r="B139" s="32"/>
    </row>
    <row r="140" spans="2:2">
      <c r="B140" s="32"/>
    </row>
    <row r="141" spans="2:2">
      <c r="B141" s="32"/>
    </row>
    <row r="142" spans="2:2">
      <c r="B142" s="32"/>
    </row>
    <row r="143" spans="2:2">
      <c r="B143" s="32"/>
    </row>
    <row r="144" spans="2:2">
      <c r="B144" s="32"/>
    </row>
    <row r="145" spans="2:2">
      <c r="B145" s="32"/>
    </row>
    <row r="146" spans="2:2">
      <c r="B146" s="32"/>
    </row>
    <row r="147" spans="2:2">
      <c r="B147" s="32"/>
    </row>
    <row r="148" spans="2:2">
      <c r="B148" s="32"/>
    </row>
    <row r="149" spans="2:2">
      <c r="B149" s="32"/>
    </row>
    <row r="150" spans="2:2">
      <c r="B150" s="32"/>
    </row>
    <row r="151" spans="2:2">
      <c r="B151" s="32"/>
    </row>
    <row r="152" spans="2:2">
      <c r="B152" s="32"/>
    </row>
    <row r="153" spans="2:2">
      <c r="B153" s="32"/>
    </row>
    <row r="154" spans="2:2">
      <c r="B154" s="32"/>
    </row>
    <row r="155" spans="2:2">
      <c r="B155" s="32"/>
    </row>
    <row r="156" spans="2:2">
      <c r="B156" s="32"/>
    </row>
    <row r="157" spans="2:2">
      <c r="B157" s="32"/>
    </row>
    <row r="158" spans="2:2">
      <c r="B158" s="32"/>
    </row>
    <row r="159" spans="2:2">
      <c r="B159" s="32"/>
    </row>
    <row r="160" spans="2:2">
      <c r="B160" s="32"/>
    </row>
    <row r="161" spans="2:2">
      <c r="B161" s="32"/>
    </row>
    <row r="162" spans="2:2">
      <c r="B162" s="32"/>
    </row>
    <row r="163" spans="2:2">
      <c r="B163" s="32"/>
    </row>
    <row r="164" spans="2:2">
      <c r="B164" s="32"/>
    </row>
    <row r="165" spans="2:2">
      <c r="B165" s="32"/>
    </row>
    <row r="166" spans="2:2">
      <c r="B166" s="32"/>
    </row>
    <row r="167" spans="2:2">
      <c r="B167" s="32"/>
    </row>
    <row r="168" spans="2:2">
      <c r="B168" s="32"/>
    </row>
    <row r="169" spans="2:2">
      <c r="B169" s="32"/>
    </row>
    <row r="170" spans="2:2">
      <c r="B170" s="32"/>
    </row>
    <row r="171" spans="2:2">
      <c r="B171" s="32"/>
    </row>
    <row r="172" spans="2:2">
      <c r="B172" s="32"/>
    </row>
    <row r="173" spans="2:2">
      <c r="B173" s="32"/>
    </row>
    <row r="174" spans="2:2">
      <c r="B174" s="32"/>
    </row>
    <row r="175" spans="2:2">
      <c r="B175" s="32"/>
    </row>
    <row r="176" spans="2:2">
      <c r="B176" s="32"/>
    </row>
    <row r="177" spans="2:2">
      <c r="B177" s="32"/>
    </row>
    <row r="178" spans="2:2">
      <c r="B178" s="32"/>
    </row>
    <row r="179" spans="2:2">
      <c r="B179" s="32"/>
    </row>
    <row r="180" spans="2:2">
      <c r="B180" s="32"/>
    </row>
    <row r="181" spans="2:2">
      <c r="B181" s="32"/>
    </row>
    <row r="182" spans="2:2">
      <c r="B182" s="32"/>
    </row>
    <row r="183" spans="2:2">
      <c r="B183" s="32"/>
    </row>
    <row r="184" spans="2:2">
      <c r="B184" s="32"/>
    </row>
    <row r="185" spans="2:2">
      <c r="B185" s="32"/>
    </row>
    <row r="186" spans="2:2">
      <c r="B186" s="32"/>
    </row>
    <row r="187" spans="2:2">
      <c r="B187" s="32"/>
    </row>
    <row r="188" spans="2:2">
      <c r="B188" s="32"/>
    </row>
    <row r="189" spans="2:2">
      <c r="B189" s="32"/>
    </row>
    <row r="190" spans="2:2">
      <c r="B190" s="32"/>
    </row>
    <row r="191" spans="2:2">
      <c r="B191" s="32"/>
    </row>
    <row r="192" spans="2:2">
      <c r="B192" s="32"/>
    </row>
    <row r="193" spans="2:2">
      <c r="B193" s="32"/>
    </row>
    <row r="194" spans="2:2">
      <c r="B194" s="32"/>
    </row>
    <row r="195" spans="2:2">
      <c r="B195" s="32"/>
    </row>
    <row r="196" spans="2:2">
      <c r="B196" s="32"/>
    </row>
    <row r="197" spans="2:2">
      <c r="B197" s="32"/>
    </row>
    <row r="198" spans="2:2">
      <c r="B198" s="32"/>
    </row>
    <row r="199" spans="2:2">
      <c r="B199" s="32"/>
    </row>
    <row r="200" spans="2:2">
      <c r="B200" s="32"/>
    </row>
    <row r="201" spans="2:2">
      <c r="B201" s="32"/>
    </row>
    <row r="202" spans="2:2">
      <c r="B202" s="32"/>
    </row>
    <row r="203" spans="2:2">
      <c r="B203" s="32"/>
    </row>
    <row r="204" spans="2:2">
      <c r="B204" s="32"/>
    </row>
    <row r="205" spans="2:2">
      <c r="B205" s="32"/>
    </row>
    <row r="206" spans="2:2">
      <c r="B206" s="32"/>
    </row>
    <row r="207" spans="2:2">
      <c r="B207" s="32"/>
    </row>
    <row r="208" spans="2:2">
      <c r="B208" s="32"/>
    </row>
    <row r="209" spans="2:2">
      <c r="B209" s="32"/>
    </row>
    <row r="210" spans="2:2">
      <c r="B210" s="32"/>
    </row>
    <row r="211" spans="2:2">
      <c r="B211" s="32"/>
    </row>
    <row r="212" spans="2:2">
      <c r="B212" s="32"/>
    </row>
    <row r="213" spans="2:2">
      <c r="B213" s="32"/>
    </row>
    <row r="214" spans="2:2">
      <c r="B214" s="32"/>
    </row>
    <row r="215" spans="2:2">
      <c r="B215" s="32"/>
    </row>
    <row r="216" spans="2:2">
      <c r="B216" s="32"/>
    </row>
    <row r="217" spans="2:2">
      <c r="B217" s="32"/>
    </row>
    <row r="218" spans="2:2">
      <c r="B218" s="32"/>
    </row>
    <row r="219" spans="2:2">
      <c r="B219" s="32"/>
    </row>
    <row r="220" spans="2:2">
      <c r="B220" s="32"/>
    </row>
    <row r="221" spans="2:2">
      <c r="B221" s="32"/>
    </row>
    <row r="222" spans="2:2">
      <c r="B222" s="32"/>
    </row>
    <row r="223" spans="2:2">
      <c r="B223" s="32"/>
    </row>
    <row r="224" spans="2:2">
      <c r="B224" s="32"/>
    </row>
    <row r="225" spans="2:2">
      <c r="B225" s="32"/>
    </row>
    <row r="226" spans="2:2">
      <c r="B226" s="32"/>
    </row>
    <row r="227" spans="2:2">
      <c r="B227" s="32"/>
    </row>
    <row r="228" spans="2:2">
      <c r="B228" s="32"/>
    </row>
    <row r="229" spans="2:2">
      <c r="B229" s="32"/>
    </row>
    <row r="230" spans="2:2">
      <c r="B230" s="32"/>
    </row>
    <row r="231" spans="2:2">
      <c r="B231" s="32"/>
    </row>
    <row r="232" spans="2:2">
      <c r="B232" s="32"/>
    </row>
    <row r="233" spans="2:2">
      <c r="B233" s="32"/>
    </row>
    <row r="234" spans="2:2">
      <c r="B234" s="32"/>
    </row>
    <row r="235" spans="2:2">
      <c r="B235" s="32"/>
    </row>
    <row r="236" spans="2:2">
      <c r="B236" s="32"/>
    </row>
    <row r="237" spans="2:2">
      <c r="B237" s="32"/>
    </row>
    <row r="238" spans="2:2">
      <c r="B238" s="32"/>
    </row>
    <row r="239" spans="2:2">
      <c r="B239" s="32"/>
    </row>
    <row r="240" spans="2:2">
      <c r="B240" s="32"/>
    </row>
    <row r="241" spans="2:2">
      <c r="B241" s="32"/>
    </row>
    <row r="242" spans="2:2">
      <c r="B242" s="32"/>
    </row>
    <row r="243" spans="2:2">
      <c r="B243" s="32"/>
    </row>
    <row r="244" spans="2:2">
      <c r="B244" s="32"/>
    </row>
    <row r="245" spans="2:2">
      <c r="B245" s="32"/>
    </row>
    <row r="246" spans="2:2">
      <c r="B246" s="32"/>
    </row>
    <row r="247" spans="2:2">
      <c r="B247" s="32"/>
    </row>
    <row r="248" spans="2:2">
      <c r="B248" s="32"/>
    </row>
    <row r="249" spans="2:2">
      <c r="B249" s="32"/>
    </row>
    <row r="250" spans="2:2">
      <c r="B250" s="32"/>
    </row>
    <row r="251" spans="2:2">
      <c r="B251" s="32"/>
    </row>
    <row r="252" spans="2:2">
      <c r="B252" s="32"/>
    </row>
    <row r="253" spans="2:2">
      <c r="B253" s="32"/>
    </row>
    <row r="254" spans="2:2">
      <c r="B254" s="32"/>
    </row>
    <row r="255" spans="2:2">
      <c r="B255" s="32"/>
    </row>
    <row r="256" spans="2:2">
      <c r="B256" s="32"/>
    </row>
    <row r="257" spans="2:2">
      <c r="B257" s="32"/>
    </row>
    <row r="258" spans="2:2">
      <c r="B258" s="32"/>
    </row>
    <row r="259" spans="2:2">
      <c r="B259" s="32"/>
    </row>
    <row r="260" spans="2:2">
      <c r="B260" s="32"/>
    </row>
    <row r="261" spans="2:2">
      <c r="B261" s="32"/>
    </row>
    <row r="262" spans="2:2">
      <c r="B262" s="32"/>
    </row>
    <row r="263" spans="2:2">
      <c r="B263" s="32"/>
    </row>
    <row r="264" spans="2:2">
      <c r="B264" s="32"/>
    </row>
    <row r="265" spans="2:2">
      <c r="B265" s="32"/>
    </row>
    <row r="266" spans="2:2">
      <c r="B266" s="32"/>
    </row>
    <row r="267" spans="2:2">
      <c r="B267" s="32"/>
    </row>
    <row r="268" spans="2:2">
      <c r="B268" s="32"/>
    </row>
    <row r="269" spans="2:2">
      <c r="B269" s="32"/>
    </row>
    <row r="270" spans="2:2">
      <c r="B270" s="32"/>
    </row>
    <row r="271" spans="2:2">
      <c r="B271" s="32"/>
    </row>
    <row r="272" spans="2:2">
      <c r="B272" s="32"/>
    </row>
    <row r="273" spans="2:2">
      <c r="B273" s="32"/>
    </row>
    <row r="274" spans="2:2">
      <c r="B274" s="32"/>
    </row>
    <row r="275" spans="2:2">
      <c r="B275" s="32"/>
    </row>
    <row r="276" spans="2:2">
      <c r="B276" s="32"/>
    </row>
    <row r="277" spans="2:2">
      <c r="B277" s="32"/>
    </row>
    <row r="278" spans="2:2">
      <c r="B278" s="32"/>
    </row>
    <row r="279" spans="2:2">
      <c r="B279" s="32"/>
    </row>
    <row r="280" spans="2:2">
      <c r="B280" s="32"/>
    </row>
    <row r="281" spans="2:2">
      <c r="B281" s="32"/>
    </row>
    <row r="282" spans="2:2">
      <c r="B282" s="32"/>
    </row>
    <row r="283" spans="2:2">
      <c r="B283" s="32"/>
    </row>
    <row r="284" spans="2:2">
      <c r="B284" s="32"/>
    </row>
    <row r="285" spans="2:2">
      <c r="B285" s="32"/>
    </row>
    <row r="286" spans="2:2">
      <c r="B286" s="32"/>
    </row>
    <row r="287" spans="2:2">
      <c r="B287" s="32"/>
    </row>
    <row r="288" spans="2:2">
      <c r="B288" s="32"/>
    </row>
    <row r="289" spans="2:2">
      <c r="B289" s="32"/>
    </row>
    <row r="290" spans="2:2">
      <c r="B290" s="32"/>
    </row>
    <row r="291" spans="2:2">
      <c r="B291" s="32"/>
    </row>
    <row r="292" spans="2:2">
      <c r="B292" s="32"/>
    </row>
    <row r="293" spans="2:2">
      <c r="B293" s="32"/>
    </row>
    <row r="294" spans="2:2">
      <c r="B294" s="32"/>
    </row>
    <row r="295" spans="2:2">
      <c r="B295" s="32"/>
    </row>
    <row r="296" spans="2:2">
      <c r="B296" s="32"/>
    </row>
    <row r="297" spans="2:2">
      <c r="B297" s="32"/>
    </row>
    <row r="298" spans="2:2">
      <c r="B298" s="32"/>
    </row>
    <row r="299" spans="2:2">
      <c r="B299" s="32"/>
    </row>
    <row r="300" spans="2:2">
      <c r="B300" s="32"/>
    </row>
    <row r="301" spans="2:2">
      <c r="B301" s="32"/>
    </row>
    <row r="302" spans="2:2">
      <c r="B302" s="32"/>
    </row>
    <row r="303" spans="2:2">
      <c r="B303" s="32"/>
    </row>
    <row r="304" spans="2:2">
      <c r="B304" s="32"/>
    </row>
    <row r="305" spans="2:2">
      <c r="B305" s="32"/>
    </row>
    <row r="306" spans="2:2">
      <c r="B306" s="32"/>
    </row>
    <row r="307" spans="2:2">
      <c r="B307" s="32"/>
    </row>
    <row r="308" spans="2:2">
      <c r="B308" s="32"/>
    </row>
    <row r="309" spans="2:2">
      <c r="B309" s="32"/>
    </row>
    <row r="310" spans="2:2">
      <c r="B310" s="32"/>
    </row>
    <row r="311" spans="2:2">
      <c r="B311" s="32"/>
    </row>
    <row r="312" spans="2:2">
      <c r="B312" s="32"/>
    </row>
    <row r="313" spans="2:2">
      <c r="B313" s="32"/>
    </row>
    <row r="314" spans="2:2">
      <c r="B314" s="32"/>
    </row>
    <row r="315" spans="2:2">
      <c r="B315" s="32"/>
    </row>
    <row r="316" spans="2:2">
      <c r="B316" s="32"/>
    </row>
    <row r="317" spans="2:2">
      <c r="B317" s="32"/>
    </row>
    <row r="318" spans="2:2">
      <c r="B318" s="32"/>
    </row>
    <row r="319" spans="2:2">
      <c r="B319" s="32"/>
    </row>
    <row r="320" spans="2:2">
      <c r="B320" s="32"/>
    </row>
    <row r="321" spans="2:2">
      <c r="B321" s="32"/>
    </row>
    <row r="322" spans="2:2">
      <c r="B322" s="32"/>
    </row>
    <row r="323" spans="2:2">
      <c r="B323" s="32"/>
    </row>
    <row r="324" spans="2:2">
      <c r="B324" s="32"/>
    </row>
    <row r="325" spans="2:2">
      <c r="B325" s="32"/>
    </row>
    <row r="326" spans="2:2">
      <c r="B326" s="32"/>
    </row>
    <row r="327" spans="2:2">
      <c r="B327" s="32"/>
    </row>
    <row r="328" spans="2:2">
      <c r="B328" s="32"/>
    </row>
    <row r="329" spans="2:2">
      <c r="B329" s="32"/>
    </row>
    <row r="330" spans="2:2">
      <c r="B330" s="32"/>
    </row>
    <row r="331" spans="2:2">
      <c r="B331" s="32"/>
    </row>
    <row r="332" spans="2:2">
      <c r="B332" s="32"/>
    </row>
    <row r="333" spans="2:2">
      <c r="B333" s="32"/>
    </row>
    <row r="334" spans="2:2">
      <c r="B334" s="32"/>
    </row>
    <row r="335" spans="2:2">
      <c r="B335" s="32"/>
    </row>
    <row r="336" spans="2:2">
      <c r="B336" s="32"/>
    </row>
    <row r="337" spans="2:2">
      <c r="B337" s="32"/>
    </row>
    <row r="338" spans="2:2">
      <c r="B338" s="32"/>
    </row>
    <row r="339" spans="2:2">
      <c r="B339" s="32"/>
    </row>
    <row r="340" spans="2:2">
      <c r="B340" s="32"/>
    </row>
    <row r="341" spans="2:2">
      <c r="B341" s="32"/>
    </row>
    <row r="342" spans="2:2">
      <c r="B342" s="32"/>
    </row>
    <row r="343" spans="2:2">
      <c r="B343" s="32"/>
    </row>
    <row r="344" spans="2:2">
      <c r="B344" s="32"/>
    </row>
    <row r="345" spans="2:2">
      <c r="B345" s="32"/>
    </row>
    <row r="346" spans="2:2">
      <c r="B346" s="32"/>
    </row>
    <row r="347" spans="2:2">
      <c r="B347" s="32"/>
    </row>
    <row r="348" spans="2:2">
      <c r="B348" s="32"/>
    </row>
    <row r="349" spans="2:2">
      <c r="B349" s="32"/>
    </row>
    <row r="350" spans="2:2">
      <c r="B350" s="32"/>
    </row>
    <row r="351" spans="2:2">
      <c r="B351" s="32"/>
    </row>
    <row r="352" spans="2:2">
      <c r="B352" s="32"/>
    </row>
    <row r="353" spans="2:2">
      <c r="B353" s="32"/>
    </row>
    <row r="354" spans="2:2">
      <c r="B354" s="32"/>
    </row>
    <row r="355" spans="2:2">
      <c r="B355" s="32"/>
    </row>
    <row r="356" spans="2:2">
      <c r="B356" s="32"/>
    </row>
    <row r="357" spans="2:2">
      <c r="B357" s="32"/>
    </row>
    <row r="358" spans="2:2">
      <c r="B358" s="32"/>
    </row>
    <row r="359" spans="2:2">
      <c r="B359" s="32"/>
    </row>
    <row r="360" spans="2:2">
      <c r="B360" s="32"/>
    </row>
    <row r="361" spans="2:2">
      <c r="B361" s="32"/>
    </row>
    <row r="362" spans="2:2">
      <c r="B362" s="32"/>
    </row>
    <row r="363" spans="2:2">
      <c r="B363" s="32"/>
    </row>
    <row r="364" spans="2:2">
      <c r="B364" s="32"/>
    </row>
    <row r="365" spans="2:2">
      <c r="B365" s="32"/>
    </row>
    <row r="366" spans="2:2">
      <c r="B366" s="32"/>
    </row>
    <row r="367" spans="2:2">
      <c r="B367" s="32"/>
    </row>
    <row r="368" spans="2:2">
      <c r="B368" s="32"/>
    </row>
    <row r="369" spans="2:2">
      <c r="B369" s="32"/>
    </row>
    <row r="370" spans="2:2">
      <c r="B370" s="32"/>
    </row>
    <row r="371" spans="2:2">
      <c r="B371" s="32"/>
    </row>
    <row r="372" spans="2:2">
      <c r="B372" s="32"/>
    </row>
    <row r="373" spans="2:2">
      <c r="B373" s="32"/>
    </row>
    <row r="374" spans="2:2">
      <c r="B374" s="32"/>
    </row>
    <row r="375" spans="2:2">
      <c r="B375" s="32"/>
    </row>
    <row r="376" spans="2:2">
      <c r="B376" s="32"/>
    </row>
    <row r="377" spans="2:2">
      <c r="B377" s="32"/>
    </row>
    <row r="378" spans="2:2">
      <c r="B378" s="32"/>
    </row>
    <row r="379" spans="2:2">
      <c r="B379" s="32"/>
    </row>
    <row r="380" spans="2:2">
      <c r="B380" s="32"/>
    </row>
    <row r="381" spans="2:2">
      <c r="B381" s="32"/>
    </row>
    <row r="382" spans="2:2">
      <c r="B382" s="32"/>
    </row>
    <row r="383" spans="2:2">
      <c r="B383" s="32"/>
    </row>
    <row r="384" spans="2:2">
      <c r="B384" s="32"/>
    </row>
    <row r="385" spans="2:2">
      <c r="B385" s="32"/>
    </row>
    <row r="386" spans="2:2">
      <c r="B386" s="32"/>
    </row>
    <row r="387" spans="2:2">
      <c r="B387" s="32"/>
    </row>
    <row r="388" spans="2:2">
      <c r="B388" s="32"/>
    </row>
    <row r="389" spans="2:2">
      <c r="B389" s="32"/>
    </row>
    <row r="390" spans="2:2">
      <c r="B390" s="32"/>
    </row>
    <row r="391" spans="2:2">
      <c r="B391" s="32"/>
    </row>
    <row r="392" spans="2:2">
      <c r="B392" s="32"/>
    </row>
    <row r="393" spans="2:2">
      <c r="B393" s="32"/>
    </row>
    <row r="394" spans="2:2">
      <c r="B394" s="32"/>
    </row>
    <row r="395" spans="2:2">
      <c r="B395" s="32"/>
    </row>
    <row r="396" spans="2:2">
      <c r="B396" s="32"/>
    </row>
    <row r="397" spans="2:2">
      <c r="B397" s="32"/>
    </row>
    <row r="398" spans="2:2">
      <c r="B398" s="32"/>
    </row>
    <row r="399" spans="2:2">
      <c r="B399" s="32"/>
    </row>
    <row r="400" spans="2:2">
      <c r="B400" s="32"/>
    </row>
    <row r="401" spans="2:2">
      <c r="B401" s="32"/>
    </row>
    <row r="402" spans="2:2">
      <c r="B402" s="32"/>
    </row>
    <row r="403" spans="2:2">
      <c r="B403" s="32"/>
    </row>
    <row r="404" spans="2:2">
      <c r="B404" s="32"/>
    </row>
    <row r="405" spans="2:2">
      <c r="B405" s="32"/>
    </row>
    <row r="406" spans="2:2">
      <c r="B406" s="32"/>
    </row>
    <row r="407" spans="2:2">
      <c r="B407" s="32"/>
    </row>
    <row r="408" spans="2:2">
      <c r="B408" s="32"/>
    </row>
    <row r="409" spans="2:2">
      <c r="B409" s="32"/>
    </row>
    <row r="410" spans="2:2">
      <c r="B410" s="32"/>
    </row>
    <row r="411" spans="2:2">
      <c r="B411" s="32"/>
    </row>
    <row r="412" spans="2:2">
      <c r="B412" s="32"/>
    </row>
    <row r="413" spans="2:2">
      <c r="B413" s="32"/>
    </row>
    <row r="414" spans="2:2">
      <c r="B414" s="32"/>
    </row>
    <row r="415" spans="2:2">
      <c r="B415" s="32"/>
    </row>
    <row r="416" spans="2:2">
      <c r="B416" s="32"/>
    </row>
    <row r="417" spans="2:2">
      <c r="B417" s="32"/>
    </row>
    <row r="418" spans="2:2">
      <c r="B418" s="32"/>
    </row>
    <row r="419" spans="2:2">
      <c r="B419" s="32"/>
    </row>
    <row r="420" spans="2:2">
      <c r="B420" s="32"/>
    </row>
    <row r="421" spans="2:2">
      <c r="B421" s="32"/>
    </row>
    <row r="422" spans="2:2">
      <c r="B422" s="32"/>
    </row>
    <row r="423" spans="2:2">
      <c r="B423" s="32"/>
    </row>
    <row r="424" spans="2:2">
      <c r="B424" s="32"/>
    </row>
    <row r="425" spans="2:2">
      <c r="B425" s="32"/>
    </row>
    <row r="426" spans="2:2">
      <c r="B426" s="32"/>
    </row>
    <row r="427" spans="2:2">
      <c r="B427" s="32"/>
    </row>
    <row r="428" spans="2:2">
      <c r="B428" s="32"/>
    </row>
    <row r="429" spans="2:2">
      <c r="B429" s="32"/>
    </row>
    <row r="430" spans="2:2">
      <c r="B430" s="32"/>
    </row>
    <row r="431" spans="2:2">
      <c r="B431" s="32"/>
    </row>
    <row r="432" spans="2:2">
      <c r="B432" s="32"/>
    </row>
    <row r="433" spans="2:2">
      <c r="B433" s="32"/>
    </row>
    <row r="434" spans="2:2">
      <c r="B434" s="32"/>
    </row>
    <row r="435" spans="2:2">
      <c r="B435" s="32"/>
    </row>
    <row r="436" spans="2:2">
      <c r="B436" s="32"/>
    </row>
    <row r="437" spans="2:2">
      <c r="B437" s="32"/>
    </row>
    <row r="438" spans="2:2">
      <c r="B438" s="32"/>
    </row>
    <row r="439" spans="2:2">
      <c r="B439" s="32"/>
    </row>
    <row r="440" spans="2:2">
      <c r="B440" s="32"/>
    </row>
    <row r="441" spans="2:2">
      <c r="B441" s="32"/>
    </row>
    <row r="442" spans="2:2">
      <c r="B442" s="32"/>
    </row>
    <row r="443" spans="2:2">
      <c r="B443" s="32"/>
    </row>
    <row r="444" spans="2:2">
      <c r="B444" s="32"/>
    </row>
    <row r="445" spans="2:2">
      <c r="B445" s="32"/>
    </row>
    <row r="446" spans="2:2">
      <c r="B446" s="32"/>
    </row>
    <row r="447" spans="2:2">
      <c r="B447" s="32"/>
    </row>
    <row r="448" spans="2:2">
      <c r="B448" s="32"/>
    </row>
    <row r="449" spans="2:2">
      <c r="B449" s="32"/>
    </row>
    <row r="450" spans="2:2">
      <c r="B450" s="32"/>
    </row>
    <row r="451" spans="2:2">
      <c r="B451" s="32"/>
    </row>
    <row r="452" spans="2:2">
      <c r="B452" s="32"/>
    </row>
    <row r="453" spans="2:2">
      <c r="B453" s="32"/>
    </row>
    <row r="454" spans="2:2">
      <c r="B454" s="32"/>
    </row>
    <row r="455" spans="2:2">
      <c r="B455" s="32"/>
    </row>
    <row r="456" spans="2:2">
      <c r="B456" s="32"/>
    </row>
    <row r="457" spans="2:2">
      <c r="B457" s="32"/>
    </row>
    <row r="458" spans="2:2">
      <c r="B458" s="32"/>
    </row>
    <row r="459" spans="2:2">
      <c r="B459" s="32"/>
    </row>
    <row r="460" spans="2:2">
      <c r="B460" s="32"/>
    </row>
    <row r="461" spans="2:2">
      <c r="B461" s="32"/>
    </row>
    <row r="462" spans="2:2">
      <c r="B462" s="32"/>
    </row>
    <row r="463" spans="2:2">
      <c r="B463" s="32"/>
    </row>
    <row r="464" spans="2:2">
      <c r="B464" s="32"/>
    </row>
    <row r="465" spans="2:2">
      <c r="B465" s="32"/>
    </row>
    <row r="466" spans="2:2">
      <c r="B466" s="32"/>
    </row>
    <row r="467" spans="2:2">
      <c r="B467" s="32"/>
    </row>
    <row r="468" spans="2:2">
      <c r="B468" s="32"/>
    </row>
    <row r="469" spans="2:2">
      <c r="B469" s="32"/>
    </row>
    <row r="470" spans="2:2">
      <c r="B470" s="32"/>
    </row>
    <row r="471" spans="2:2">
      <c r="B471" s="32"/>
    </row>
    <row r="472" spans="2:2">
      <c r="B472" s="32"/>
    </row>
    <row r="473" spans="2:2">
      <c r="B473" s="32"/>
    </row>
    <row r="474" spans="2:2">
      <c r="B474" s="32"/>
    </row>
    <row r="475" spans="2:2">
      <c r="B475" s="32"/>
    </row>
    <row r="476" spans="2:2">
      <c r="B476" s="32"/>
    </row>
    <row r="477" spans="2:2">
      <c r="B477" s="32"/>
    </row>
    <row r="478" spans="2:2">
      <c r="B478" s="32"/>
    </row>
    <row r="479" spans="2:2">
      <c r="B479" s="32"/>
    </row>
    <row r="480" spans="2:2">
      <c r="B480" s="32"/>
    </row>
    <row r="481" spans="2:2">
      <c r="B481" s="32"/>
    </row>
    <row r="482" spans="2:2">
      <c r="B482" s="32"/>
    </row>
    <row r="483" spans="2:2">
      <c r="B483" s="32"/>
    </row>
    <row r="484" spans="2:2">
      <c r="B484" s="32"/>
    </row>
    <row r="485" spans="2:2">
      <c r="B485" s="32"/>
    </row>
    <row r="486" spans="2:2">
      <c r="B486" s="32"/>
    </row>
    <row r="487" spans="2:2">
      <c r="B487" s="32"/>
    </row>
    <row r="488" spans="2:2">
      <c r="B488" s="32"/>
    </row>
    <row r="489" spans="2:2">
      <c r="B489" s="32"/>
    </row>
    <row r="490" spans="2:2">
      <c r="B490" s="32"/>
    </row>
    <row r="491" spans="2:2">
      <c r="B491" s="32"/>
    </row>
    <row r="492" spans="2:2">
      <c r="B492" s="32"/>
    </row>
    <row r="493" spans="2:2">
      <c r="B493" s="32"/>
    </row>
    <row r="494" spans="2:2">
      <c r="B494" s="32"/>
    </row>
    <row r="495" spans="2:2">
      <c r="B495" s="32"/>
    </row>
    <row r="496" spans="2:2">
      <c r="B496" s="32"/>
    </row>
    <row r="497" spans="2:2">
      <c r="B497" s="32"/>
    </row>
    <row r="498" spans="2:2">
      <c r="B498" s="32"/>
    </row>
    <row r="499" spans="2:2">
      <c r="B499" s="32"/>
    </row>
    <row r="500" spans="2:2">
      <c r="B500" s="32"/>
    </row>
    <row r="501" spans="2:2">
      <c r="B501" s="32"/>
    </row>
    <row r="502" spans="2:2">
      <c r="B502" s="32"/>
    </row>
    <row r="503" spans="2:2">
      <c r="B503" s="32"/>
    </row>
    <row r="504" spans="2:2">
      <c r="B504" s="32"/>
    </row>
    <row r="505" spans="2:2">
      <c r="B505" s="32"/>
    </row>
    <row r="506" spans="2:2">
      <c r="B506" s="32"/>
    </row>
    <row r="507" spans="2:2">
      <c r="B507" s="32"/>
    </row>
    <row r="508" spans="2:2">
      <c r="B508" s="32"/>
    </row>
    <row r="509" spans="2:2">
      <c r="B509" s="32"/>
    </row>
    <row r="510" spans="2:2">
      <c r="B510" s="32"/>
    </row>
    <row r="511" spans="2:2">
      <c r="B511" s="32"/>
    </row>
    <row r="512" spans="2:2">
      <c r="B512" s="32"/>
    </row>
    <row r="513" spans="2:2">
      <c r="B513" s="32"/>
    </row>
    <row r="514" spans="2:2">
      <c r="B514" s="32"/>
    </row>
    <row r="515" spans="2:2">
      <c r="B515" s="32"/>
    </row>
    <row r="516" spans="2:2">
      <c r="B516" s="32"/>
    </row>
    <row r="517" spans="2:2">
      <c r="B517" s="32"/>
    </row>
    <row r="518" spans="2:2">
      <c r="B518" s="32"/>
    </row>
    <row r="519" spans="2:2">
      <c r="B519" s="32"/>
    </row>
    <row r="520" spans="2:2">
      <c r="B520" s="32"/>
    </row>
    <row r="521" spans="2:2">
      <c r="B521" s="32"/>
    </row>
    <row r="522" spans="2:2">
      <c r="B522" s="32"/>
    </row>
    <row r="523" spans="2:2">
      <c r="B523" s="32"/>
    </row>
    <row r="524" spans="2:2">
      <c r="B524" s="32"/>
    </row>
    <row r="525" spans="2:2">
      <c r="B525" s="32"/>
    </row>
    <row r="526" spans="2:2">
      <c r="B526" s="32"/>
    </row>
    <row r="527" spans="2:2">
      <c r="B527" s="32"/>
    </row>
    <row r="528" spans="2:2">
      <c r="B528" s="32"/>
    </row>
    <row r="529" spans="2:2">
      <c r="B529" s="32"/>
    </row>
    <row r="530" spans="2:2">
      <c r="B530" s="32"/>
    </row>
    <row r="531" spans="2:2">
      <c r="B531" s="32"/>
    </row>
    <row r="532" spans="2:2">
      <c r="B532" s="32"/>
    </row>
    <row r="533" spans="2:2">
      <c r="B533" s="32"/>
    </row>
    <row r="534" spans="2:2">
      <c r="B534" s="32"/>
    </row>
    <row r="535" spans="2:2">
      <c r="B535" s="32"/>
    </row>
    <row r="536" spans="2:2">
      <c r="B536" s="32"/>
    </row>
    <row r="537" spans="2:2">
      <c r="B537" s="32"/>
    </row>
    <row r="538" spans="2:2">
      <c r="B538" s="32"/>
    </row>
    <row r="539" spans="2:2">
      <c r="B539" s="32"/>
    </row>
    <row r="540" spans="2:2">
      <c r="B540" s="32"/>
    </row>
    <row r="541" spans="2:2">
      <c r="B541" s="32"/>
    </row>
    <row r="542" spans="2:2">
      <c r="B542" s="32"/>
    </row>
    <row r="543" spans="2:2">
      <c r="B543" s="32"/>
    </row>
    <row r="544" spans="2:2">
      <c r="B544" s="32"/>
    </row>
    <row r="545" spans="2:2">
      <c r="B545" s="32"/>
    </row>
    <row r="546" spans="2:2">
      <c r="B546" s="32"/>
    </row>
    <row r="547" spans="2:2">
      <c r="B547" s="32"/>
    </row>
    <row r="548" spans="2:2">
      <c r="B548" s="32"/>
    </row>
    <row r="549" spans="2:2">
      <c r="B549" s="32"/>
    </row>
    <row r="550" spans="2:2">
      <c r="B550" s="32"/>
    </row>
    <row r="551" spans="2:2">
      <c r="B551" s="32"/>
    </row>
    <row r="552" spans="2:2">
      <c r="B552" s="32"/>
    </row>
    <row r="553" spans="2:2">
      <c r="B553" s="32"/>
    </row>
    <row r="554" spans="2:2">
      <c r="B554" s="32"/>
    </row>
    <row r="555" spans="2:2">
      <c r="B555" s="32"/>
    </row>
    <row r="556" spans="2:2">
      <c r="B556" s="32"/>
    </row>
    <row r="557" spans="2:2">
      <c r="B557" s="32"/>
    </row>
    <row r="558" spans="2:2">
      <c r="B558" s="32"/>
    </row>
    <row r="559" spans="2:2">
      <c r="B559" s="32"/>
    </row>
    <row r="560" spans="2:2">
      <c r="B560" s="32"/>
    </row>
    <row r="561" spans="2:2">
      <c r="B561" s="32"/>
    </row>
    <row r="562" spans="2:2">
      <c r="B562" s="32"/>
    </row>
    <row r="563" spans="2:2">
      <c r="B563" s="32"/>
    </row>
    <row r="564" spans="2:2">
      <c r="B564" s="32"/>
    </row>
    <row r="565" spans="2:2">
      <c r="B565" s="32"/>
    </row>
    <row r="566" spans="2:2">
      <c r="B566" s="32"/>
    </row>
    <row r="567" spans="2:2">
      <c r="B567" s="32"/>
    </row>
    <row r="568" spans="2:2">
      <c r="B568" s="32"/>
    </row>
    <row r="569" spans="2:2">
      <c r="B569" s="32"/>
    </row>
    <row r="570" spans="2:2">
      <c r="B570" s="32"/>
    </row>
    <row r="571" spans="2:2">
      <c r="B571" s="32"/>
    </row>
    <row r="572" spans="2:2">
      <c r="B572" s="32"/>
    </row>
    <row r="573" spans="2:2">
      <c r="B573" s="32"/>
    </row>
    <row r="574" spans="2:2">
      <c r="B574" s="32"/>
    </row>
    <row r="575" spans="2:2">
      <c r="B575" s="32"/>
    </row>
    <row r="576" spans="2:2">
      <c r="B576" s="32"/>
    </row>
    <row r="577" spans="2:2">
      <c r="B577" s="32"/>
    </row>
    <row r="578" spans="2:2">
      <c r="B578" s="32"/>
    </row>
    <row r="579" spans="2:2">
      <c r="B579" s="32"/>
    </row>
    <row r="580" spans="2:2">
      <c r="B580" s="32"/>
    </row>
  </sheetData>
  <mergeCells count="14">
    <mergeCell ref="G8:J8"/>
    <mergeCell ref="H9:J9"/>
    <mergeCell ref="G9:G10"/>
    <mergeCell ref="A8:B10"/>
    <mergeCell ref="C9:C10"/>
    <mergeCell ref="D9:F9"/>
    <mergeCell ref="C8:F8"/>
    <mergeCell ref="A55:B57"/>
    <mergeCell ref="C55:F55"/>
    <mergeCell ref="G55:J55"/>
    <mergeCell ref="C56:C57"/>
    <mergeCell ref="D56:F56"/>
    <mergeCell ref="G56:G57"/>
    <mergeCell ref="H56:J56"/>
  </mergeCells>
  <phoneticPr fontId="0" type="noConversion"/>
  <pageMargins left="0.31496062992125984" right="0.31496062992125984" top="0.59055118110236227" bottom="0.59055118110236227" header="0.51181102362204722" footer="0.51181102362204722"/>
  <pageSetup paperSize="9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4"/>
  <sheetViews>
    <sheetView topLeftCell="A100" zoomScaleNormal="100" workbookViewId="0"/>
  </sheetViews>
  <sheetFormatPr defaultRowHeight="12.75"/>
  <cols>
    <col min="1" max="1" width="35.5703125" customWidth="1"/>
    <col min="2" max="2" width="1.42578125" customWidth="1"/>
    <col min="3" max="3" width="8.42578125" customWidth="1"/>
    <col min="4" max="4" width="8.28515625" customWidth="1"/>
    <col min="5" max="5" width="9.28515625" customWidth="1"/>
    <col min="6" max="6" width="8" customWidth="1"/>
    <col min="7" max="7" width="5.7109375" customWidth="1"/>
    <col min="8" max="8" width="8.140625" customWidth="1"/>
    <col min="9" max="9" width="8.7109375" customWidth="1"/>
    <col min="10" max="10" width="8.5703125" customWidth="1"/>
  </cols>
  <sheetData>
    <row r="1" spans="1:13">
      <c r="A1" s="1" t="s">
        <v>396</v>
      </c>
      <c r="B1" s="1"/>
      <c r="C1" s="1"/>
      <c r="D1" s="1"/>
      <c r="E1" s="1"/>
      <c r="F1" s="1"/>
      <c r="G1" s="1"/>
      <c r="H1" s="8"/>
      <c r="I1" s="8"/>
    </row>
    <row r="2" spans="1:13">
      <c r="A2" s="3" t="s">
        <v>206</v>
      </c>
      <c r="B2" s="1"/>
      <c r="C2" s="1"/>
      <c r="D2" s="1"/>
      <c r="E2" s="1"/>
      <c r="F2" s="1"/>
      <c r="G2" s="1"/>
      <c r="H2" s="8"/>
      <c r="I2" s="8"/>
    </row>
    <row r="3" spans="1:13" ht="12" customHeight="1">
      <c r="A3" s="1" t="s">
        <v>73</v>
      </c>
      <c r="B3" s="1"/>
      <c r="C3" s="1"/>
      <c r="D3" s="1"/>
      <c r="E3" s="1"/>
      <c r="F3" s="1"/>
      <c r="G3" s="1"/>
      <c r="H3" s="8"/>
      <c r="I3" s="8"/>
    </row>
    <row r="4" spans="1:13" ht="13.5" customHeight="1">
      <c r="A4" s="115" t="s">
        <v>74</v>
      </c>
      <c r="B4" s="1"/>
      <c r="C4" s="1"/>
      <c r="D4" s="1"/>
      <c r="E4" s="1"/>
      <c r="F4" s="1"/>
      <c r="G4" s="1"/>
      <c r="H4" s="8"/>
      <c r="I4" s="8"/>
    </row>
    <row r="5" spans="1:13" ht="13.5" customHeight="1">
      <c r="A5" s="115" t="s">
        <v>207</v>
      </c>
      <c r="B5" s="1"/>
      <c r="C5" s="1"/>
      <c r="D5" s="1"/>
      <c r="E5" s="1"/>
      <c r="F5" s="1"/>
      <c r="G5" s="1"/>
      <c r="H5" s="8"/>
      <c r="I5" s="8"/>
    </row>
    <row r="6" spans="1:13" ht="12" customHeight="1">
      <c r="A6" s="1" t="s">
        <v>159</v>
      </c>
      <c r="B6" s="1"/>
      <c r="C6" s="1"/>
      <c r="D6" s="1"/>
      <c r="E6" s="1"/>
      <c r="F6" s="1"/>
      <c r="G6" s="1"/>
      <c r="H6" s="8"/>
      <c r="I6" s="8"/>
    </row>
    <row r="7" spans="1:13" ht="7.5" customHeight="1" thickBot="1">
      <c r="A7" s="1"/>
      <c r="B7" s="1"/>
      <c r="C7" s="1"/>
      <c r="D7" s="1"/>
      <c r="E7" s="1"/>
      <c r="F7" s="1"/>
      <c r="G7" s="1"/>
      <c r="H7" s="8"/>
      <c r="I7" s="8"/>
    </row>
    <row r="8" spans="1:13" ht="48" customHeight="1">
      <c r="A8" s="672" t="s">
        <v>232</v>
      </c>
      <c r="B8" s="673"/>
      <c r="C8" s="678" t="s">
        <v>285</v>
      </c>
      <c r="D8" s="679"/>
      <c r="E8" s="679"/>
      <c r="F8" s="680"/>
      <c r="G8" s="689" t="s">
        <v>286</v>
      </c>
      <c r="H8" s="690"/>
      <c r="I8" s="690"/>
      <c r="J8" s="690"/>
      <c r="K8" s="1"/>
      <c r="L8" s="1"/>
    </row>
    <row r="9" spans="1:13" ht="17.25" customHeight="1">
      <c r="A9" s="674"/>
      <c r="B9" s="675"/>
      <c r="C9" s="691" t="s">
        <v>54</v>
      </c>
      <c r="D9" s="685" t="s">
        <v>287</v>
      </c>
      <c r="E9" s="685"/>
      <c r="F9" s="686"/>
      <c r="G9" s="687" t="s">
        <v>54</v>
      </c>
      <c r="H9" s="685" t="s">
        <v>287</v>
      </c>
      <c r="I9" s="685"/>
      <c r="J9" s="685"/>
      <c r="K9" s="12"/>
      <c r="L9" s="1"/>
    </row>
    <row r="10" spans="1:13" ht="107.25" customHeight="1" thickBot="1">
      <c r="A10" s="676"/>
      <c r="B10" s="677"/>
      <c r="C10" s="692"/>
      <c r="D10" s="375" t="s">
        <v>293</v>
      </c>
      <c r="E10" s="376" t="s">
        <v>294</v>
      </c>
      <c r="F10" s="377" t="s">
        <v>288</v>
      </c>
      <c r="G10" s="688"/>
      <c r="H10" s="375" t="s">
        <v>293</v>
      </c>
      <c r="I10" s="376" t="s">
        <v>289</v>
      </c>
      <c r="J10" s="376" t="s">
        <v>288</v>
      </c>
      <c r="K10" s="12"/>
      <c r="L10" s="1"/>
    </row>
    <row r="11" spans="1:13" ht="21.75" customHeight="1">
      <c r="A11" s="162" t="s">
        <v>306</v>
      </c>
      <c r="B11" s="421" t="s">
        <v>39</v>
      </c>
      <c r="C11" s="422">
        <f>+C13+C18+C122+C126</f>
        <v>878104.20000000007</v>
      </c>
      <c r="D11" s="422">
        <f>+D13+D18+D122+D126</f>
        <v>410245.9</v>
      </c>
      <c r="E11" s="422">
        <f>+E13+E18+E122+E126</f>
        <v>437877.20000000007</v>
      </c>
      <c r="F11" s="422">
        <f>+F13+F18+F122+F126</f>
        <v>29762.400000000005</v>
      </c>
      <c r="G11" s="422">
        <v>45.7</v>
      </c>
      <c r="H11" s="422">
        <v>32.700000000000003</v>
      </c>
      <c r="I11" s="422">
        <v>57</v>
      </c>
      <c r="J11" s="423">
        <v>60.1</v>
      </c>
      <c r="K11" s="11"/>
      <c r="L11" s="1"/>
      <c r="M11" s="67"/>
    </row>
    <row r="12" spans="1:13" ht="13.5">
      <c r="A12" s="496" t="s">
        <v>371</v>
      </c>
      <c r="B12" s="424"/>
      <c r="C12" s="422"/>
      <c r="D12" s="422"/>
      <c r="E12" s="422"/>
      <c r="F12" s="422"/>
      <c r="G12" s="174"/>
      <c r="H12" s="174"/>
      <c r="I12" s="174"/>
      <c r="J12" s="425"/>
      <c r="K12" s="1"/>
      <c r="L12" s="1"/>
    </row>
    <row r="13" spans="1:13" ht="22.5" customHeight="1">
      <c r="A13" s="236" t="s">
        <v>236</v>
      </c>
      <c r="B13" s="421" t="s">
        <v>39</v>
      </c>
      <c r="C13" s="426">
        <v>57395.8</v>
      </c>
      <c r="D13" s="427">
        <v>27664.6</v>
      </c>
      <c r="E13" s="427">
        <v>27749</v>
      </c>
      <c r="F13" s="426">
        <v>1977.8</v>
      </c>
      <c r="G13" s="427">
        <v>53.5</v>
      </c>
      <c r="H13" s="427">
        <v>46.4</v>
      </c>
      <c r="I13" s="427">
        <v>60.4</v>
      </c>
      <c r="J13" s="426">
        <v>57.5</v>
      </c>
      <c r="K13" s="11"/>
      <c r="L13" s="1"/>
      <c r="M13" s="67"/>
    </row>
    <row r="14" spans="1:13" ht="13.5">
      <c r="A14" s="243" t="s">
        <v>42</v>
      </c>
      <c r="B14" s="424"/>
      <c r="C14" s="425"/>
      <c r="D14" s="174"/>
      <c r="E14" s="174"/>
      <c r="F14" s="174"/>
      <c r="G14" s="174"/>
      <c r="H14" s="174"/>
      <c r="I14" s="174"/>
      <c r="J14" s="425"/>
      <c r="K14" s="1"/>
      <c r="L14" s="11"/>
    </row>
    <row r="15" spans="1:13" ht="23.25" customHeight="1">
      <c r="A15" s="244" t="s">
        <v>85</v>
      </c>
      <c r="B15" s="52"/>
      <c r="C15" s="95"/>
      <c r="D15" s="428"/>
      <c r="E15" s="429"/>
      <c r="F15" s="428"/>
      <c r="G15" s="212"/>
      <c r="H15" s="212"/>
      <c r="I15" s="212"/>
      <c r="J15" s="11"/>
      <c r="K15" s="1"/>
      <c r="L15" s="1"/>
    </row>
    <row r="16" spans="1:13">
      <c r="A16" s="248" t="s">
        <v>86</v>
      </c>
      <c r="B16" s="430" t="s">
        <v>39</v>
      </c>
      <c r="C16" s="431">
        <v>34877.599999999999</v>
      </c>
      <c r="D16" s="212">
        <v>18218.2</v>
      </c>
      <c r="E16" s="212">
        <v>15960.8</v>
      </c>
      <c r="F16" s="212">
        <v>697.8</v>
      </c>
      <c r="G16" s="212">
        <v>52.3</v>
      </c>
      <c r="H16" s="212">
        <v>42.6</v>
      </c>
      <c r="I16" s="212">
        <v>63.1</v>
      </c>
      <c r="J16" s="11">
        <v>60.1</v>
      </c>
      <c r="K16" s="11"/>
      <c r="L16" s="1"/>
      <c r="M16" s="67"/>
    </row>
    <row r="17" spans="1:15" ht="14.25" customHeight="1">
      <c r="A17" s="254" t="s">
        <v>87</v>
      </c>
      <c r="B17" s="432"/>
      <c r="C17" s="11"/>
      <c r="D17" s="212"/>
      <c r="E17" s="212"/>
      <c r="F17" s="212"/>
      <c r="G17" s="212"/>
      <c r="H17" s="212"/>
      <c r="I17" s="212"/>
      <c r="J17" s="11"/>
      <c r="K17" s="1"/>
      <c r="L17" s="11"/>
    </row>
    <row r="18" spans="1:15" ht="21.75" customHeight="1">
      <c r="A18" s="316" t="s">
        <v>256</v>
      </c>
      <c r="B18" s="421" t="s">
        <v>39</v>
      </c>
      <c r="C18" s="422">
        <f>+C20+C22+C24+C26+C28+C36+C39+C60+C64+C67+C70+C73+C76+C78+C81+C84+C86+C30+C33+C107+C110+C112+C114+C117</f>
        <v>485723.50000000006</v>
      </c>
      <c r="D18" s="422">
        <f>+D20+D22+D24+D26+D28+D36+D39+D60+D64+D67+D70+D73+D76+D78+D81+D84+D86+D30+D33+D107+D110+D112+D114+D117</f>
        <v>163552.09999999998</v>
      </c>
      <c r="E18" s="422">
        <f>+E20+E22+E24+E26+E28+E36+E39+E60+E64+E67+E70+E73+E76+E78+E81+E84+E86+E30+E33+E107+E110+E112+E114+E117</f>
        <v>300857.00000000006</v>
      </c>
      <c r="F18" s="422">
        <f>+F20+F22+F24+F26+F28+F36+F39+F60+F64+F67+F70+F73+F76+F78+F81+F84+F86+F30+F33+F107+F110+F112+F114+F117</f>
        <v>21256.900000000005</v>
      </c>
      <c r="G18" s="427">
        <v>49.2</v>
      </c>
      <c r="H18" s="427">
        <v>29.4</v>
      </c>
      <c r="I18" s="427">
        <v>59.1</v>
      </c>
      <c r="J18" s="426">
        <v>60.4</v>
      </c>
      <c r="K18" s="11"/>
      <c r="L18" s="11"/>
      <c r="M18" s="67"/>
      <c r="N18" s="11"/>
      <c r="O18" s="11"/>
    </row>
    <row r="19" spans="1:15" ht="13.5">
      <c r="A19" s="317" t="s">
        <v>43</v>
      </c>
      <c r="B19" s="424"/>
      <c r="C19" s="433"/>
      <c r="D19" s="433"/>
      <c r="E19" s="433"/>
      <c r="F19" s="433"/>
      <c r="G19" s="176"/>
      <c r="H19" s="176"/>
      <c r="I19" s="176"/>
      <c r="J19" s="314"/>
      <c r="K19" s="1"/>
      <c r="L19" s="11"/>
    </row>
    <row r="20" spans="1:15" ht="25.5" customHeight="1">
      <c r="A20" s="259" t="s">
        <v>88</v>
      </c>
      <c r="B20" s="430" t="s">
        <v>39</v>
      </c>
      <c r="C20" s="11">
        <v>68210.2</v>
      </c>
      <c r="D20" s="156">
        <v>25355.599999999999</v>
      </c>
      <c r="E20" s="156">
        <v>38147.599999999999</v>
      </c>
      <c r="F20" s="212">
        <v>4677.6000000000004</v>
      </c>
      <c r="G20" s="212">
        <v>48.1</v>
      </c>
      <c r="H20" s="212">
        <v>27.3</v>
      </c>
      <c r="I20" s="212">
        <v>60.2</v>
      </c>
      <c r="J20" s="156">
        <v>62.9</v>
      </c>
      <c r="K20" s="11"/>
      <c r="L20" s="1"/>
      <c r="M20" s="67"/>
    </row>
    <row r="21" spans="1:15">
      <c r="A21" s="260" t="s">
        <v>89</v>
      </c>
      <c r="B21" s="432"/>
      <c r="C21" s="11"/>
      <c r="D21" s="156"/>
      <c r="E21" s="156"/>
      <c r="F21" s="212"/>
      <c r="G21" s="212"/>
      <c r="H21" s="212"/>
      <c r="I21" s="212"/>
      <c r="J21" s="156"/>
      <c r="K21" s="1"/>
      <c r="L21" s="11"/>
    </row>
    <row r="22" spans="1:15" ht="24" customHeight="1">
      <c r="A22" s="259" t="s">
        <v>90</v>
      </c>
      <c r="B22" s="430" t="s">
        <v>39</v>
      </c>
      <c r="C22" s="11">
        <v>14932.4</v>
      </c>
      <c r="D22" s="156">
        <v>4449.8999999999996</v>
      </c>
      <c r="E22" s="156">
        <v>9984</v>
      </c>
      <c r="F22" s="212">
        <v>495.3</v>
      </c>
      <c r="G22" s="212">
        <v>56.3</v>
      </c>
      <c r="H22" s="212">
        <v>38.700000000000003</v>
      </c>
      <c r="I22" s="212">
        <v>63.9</v>
      </c>
      <c r="J22" s="156">
        <v>62.8</v>
      </c>
      <c r="K22" s="1"/>
      <c r="L22" s="1"/>
      <c r="M22" s="67"/>
    </row>
    <row r="23" spans="1:15">
      <c r="A23" s="261" t="s">
        <v>91</v>
      </c>
      <c r="B23" s="432"/>
      <c r="C23" s="11"/>
      <c r="D23" s="156"/>
      <c r="E23" s="156"/>
      <c r="F23" s="212"/>
      <c r="G23" s="212"/>
      <c r="H23" s="212"/>
      <c r="I23" s="212"/>
      <c r="J23" s="156"/>
      <c r="K23" s="1"/>
      <c r="L23" s="11"/>
    </row>
    <row r="24" spans="1:15" ht="22.5" customHeight="1">
      <c r="A24" s="262" t="s">
        <v>44</v>
      </c>
      <c r="B24" s="430" t="s">
        <v>39</v>
      </c>
      <c r="C24" s="11">
        <v>4570.3</v>
      </c>
      <c r="D24" s="156">
        <v>1012.1</v>
      </c>
      <c r="E24" s="156">
        <v>3514.9</v>
      </c>
      <c r="F24" s="212">
        <v>43</v>
      </c>
      <c r="G24" s="212">
        <v>45.9</v>
      </c>
      <c r="H24" s="212">
        <v>31.5</v>
      </c>
      <c r="I24" s="212">
        <v>49.8</v>
      </c>
      <c r="J24" s="156">
        <v>63.8</v>
      </c>
      <c r="K24" s="11"/>
      <c r="L24" s="1"/>
      <c r="M24" s="67"/>
    </row>
    <row r="25" spans="1:15">
      <c r="A25" s="260" t="s">
        <v>45</v>
      </c>
      <c r="B25" s="432"/>
      <c r="C25" s="11"/>
      <c r="D25" s="156"/>
      <c r="E25" s="156"/>
      <c r="F25" s="212"/>
      <c r="G25" s="212"/>
      <c r="H25" s="212"/>
      <c r="I25" s="212"/>
      <c r="J25" s="156"/>
      <c r="K25" s="1"/>
      <c r="L25" s="11"/>
    </row>
    <row r="26" spans="1:15" ht="21.95" customHeight="1">
      <c r="A26" s="264" t="s">
        <v>92</v>
      </c>
      <c r="B26" s="430" t="s">
        <v>39</v>
      </c>
      <c r="C26" s="11">
        <v>5544</v>
      </c>
      <c r="D26" s="156">
        <v>1782.2</v>
      </c>
      <c r="E26" s="156">
        <v>3491</v>
      </c>
      <c r="F26" s="212">
        <v>270.7</v>
      </c>
      <c r="G26" s="212">
        <v>59.6</v>
      </c>
      <c r="H26" s="212">
        <v>34.9</v>
      </c>
      <c r="I26" s="212">
        <v>72.099999999999994</v>
      </c>
      <c r="J26" s="11">
        <v>60.7</v>
      </c>
      <c r="K26" s="11"/>
      <c r="L26" s="1"/>
      <c r="M26" s="67"/>
    </row>
    <row r="27" spans="1:15" ht="12.95" customHeight="1">
      <c r="A27" s="254" t="s">
        <v>46</v>
      </c>
      <c r="B27" s="432"/>
      <c r="C27" s="11"/>
      <c r="D27" s="212"/>
      <c r="E27" s="212"/>
      <c r="F27" s="212"/>
      <c r="G27" s="156"/>
      <c r="H27" s="212"/>
      <c r="I27" s="212"/>
      <c r="J27" s="11"/>
      <c r="K27" s="1"/>
      <c r="L27" s="11"/>
    </row>
    <row r="28" spans="1:15" ht="21.95" customHeight="1">
      <c r="A28" s="265" t="s">
        <v>93</v>
      </c>
      <c r="B28" s="430" t="s">
        <v>39</v>
      </c>
      <c r="C28" s="11">
        <v>3100.7</v>
      </c>
      <c r="D28" s="212">
        <v>1317.1</v>
      </c>
      <c r="E28" s="156">
        <v>1463.7</v>
      </c>
      <c r="F28" s="212">
        <v>319.39999999999998</v>
      </c>
      <c r="G28" s="212">
        <v>55.3</v>
      </c>
      <c r="H28" s="212">
        <v>32</v>
      </c>
      <c r="I28" s="212">
        <v>75.7</v>
      </c>
      <c r="J28" s="11">
        <v>57.6</v>
      </c>
      <c r="K28" s="11"/>
      <c r="L28" s="11"/>
      <c r="M28" s="67"/>
    </row>
    <row r="29" spans="1:15" ht="12.95" customHeight="1">
      <c r="A29" s="254" t="s">
        <v>238</v>
      </c>
      <c r="B29" s="432"/>
      <c r="C29" s="11"/>
      <c r="D29" s="212"/>
      <c r="E29" s="212"/>
      <c r="F29" s="212"/>
      <c r="G29" s="212"/>
      <c r="H29" s="212"/>
      <c r="I29" s="212"/>
      <c r="J29" s="11"/>
      <c r="K29" s="11"/>
      <c r="L29" s="11"/>
      <c r="M29" s="67"/>
    </row>
    <row r="30" spans="1:15" ht="21.95" customHeight="1">
      <c r="A30" s="266" t="s">
        <v>239</v>
      </c>
      <c r="B30" s="430" t="s">
        <v>39</v>
      </c>
      <c r="C30" s="434">
        <v>1470.9</v>
      </c>
      <c r="D30" s="213">
        <v>589</v>
      </c>
      <c r="E30" s="213">
        <v>761.9</v>
      </c>
      <c r="F30" s="213">
        <v>120</v>
      </c>
      <c r="G30" s="212">
        <v>51.4</v>
      </c>
      <c r="H30" s="212">
        <v>28.4</v>
      </c>
      <c r="I30" s="212">
        <v>67.8</v>
      </c>
      <c r="J30" s="11">
        <v>59.9</v>
      </c>
      <c r="K30" s="11"/>
      <c r="L30" s="11"/>
      <c r="M30" s="67"/>
    </row>
    <row r="31" spans="1:15" ht="12.95" customHeight="1">
      <c r="A31" s="267" t="s">
        <v>94</v>
      </c>
      <c r="B31" s="432"/>
      <c r="C31" s="434"/>
      <c r="D31" s="213"/>
      <c r="E31" s="213"/>
      <c r="F31" s="213"/>
      <c r="G31" s="212"/>
      <c r="H31" s="212"/>
      <c r="I31" s="212"/>
      <c r="J31" s="11"/>
      <c r="K31" s="11"/>
      <c r="L31" s="11"/>
      <c r="M31" s="67"/>
    </row>
    <row r="32" spans="1:15" ht="21.95" customHeight="1">
      <c r="A32" s="264" t="s">
        <v>346</v>
      </c>
      <c r="B32" s="52"/>
      <c r="C32" s="94"/>
      <c r="D32" s="435"/>
      <c r="E32" s="435"/>
      <c r="F32" s="436"/>
      <c r="G32" s="212"/>
      <c r="H32" s="212"/>
      <c r="I32" s="212"/>
      <c r="J32" s="11"/>
      <c r="K32" s="11"/>
      <c r="L32" s="11"/>
      <c r="M32" s="67"/>
    </row>
    <row r="33" spans="1:13" ht="12.95" customHeight="1">
      <c r="A33" s="264" t="s">
        <v>307</v>
      </c>
      <c r="B33" s="430" t="s">
        <v>39</v>
      </c>
      <c r="C33" s="11">
        <v>17712.400000000001</v>
      </c>
      <c r="D33" s="212">
        <v>4793.3</v>
      </c>
      <c r="E33" s="212">
        <v>11596.7</v>
      </c>
      <c r="F33" s="212">
        <v>1321.1</v>
      </c>
      <c r="G33" s="212">
        <v>49</v>
      </c>
      <c r="H33" s="212">
        <v>27.6</v>
      </c>
      <c r="I33" s="212">
        <v>56.4</v>
      </c>
      <c r="J33" s="11">
        <v>61.5</v>
      </c>
      <c r="K33" s="11"/>
      <c r="L33" s="11"/>
      <c r="M33" s="67"/>
    </row>
    <row r="34" spans="1:13" ht="12.95" customHeight="1">
      <c r="A34" s="267" t="s">
        <v>97</v>
      </c>
      <c r="B34" s="432"/>
      <c r="C34" s="11"/>
      <c r="D34" s="212"/>
      <c r="E34" s="212"/>
      <c r="F34" s="212"/>
      <c r="G34" s="212"/>
      <c r="H34" s="212"/>
      <c r="I34" s="212"/>
      <c r="J34" s="11"/>
      <c r="K34" s="11"/>
      <c r="L34" s="11"/>
      <c r="M34" s="67"/>
    </row>
    <row r="35" spans="1:13" ht="12.95" customHeight="1">
      <c r="A35" s="267" t="s">
        <v>248</v>
      </c>
      <c r="B35" s="52"/>
      <c r="C35" s="11"/>
      <c r="D35" s="212"/>
      <c r="E35" s="212"/>
      <c r="F35" s="212"/>
      <c r="G35" s="212"/>
      <c r="H35" s="212"/>
      <c r="I35" s="212"/>
      <c r="J35" s="11"/>
      <c r="K35" s="11"/>
      <c r="L35" s="11"/>
      <c r="M35" s="67"/>
    </row>
    <row r="36" spans="1:13" ht="21.95" customHeight="1">
      <c r="A36" s="264" t="s">
        <v>240</v>
      </c>
      <c r="B36" s="430" t="s">
        <v>39</v>
      </c>
      <c r="C36" s="11">
        <v>23216.6</v>
      </c>
      <c r="D36" s="212">
        <v>6277.2</v>
      </c>
      <c r="E36" s="212">
        <v>16478.5</v>
      </c>
      <c r="F36" s="212">
        <v>460.6</v>
      </c>
      <c r="G36" s="212">
        <v>51.6</v>
      </c>
      <c r="H36" s="212">
        <v>27.6</v>
      </c>
      <c r="I36" s="212">
        <v>60.5</v>
      </c>
      <c r="J36" s="11">
        <v>60.9</v>
      </c>
      <c r="K36" s="11"/>
      <c r="L36" s="11"/>
      <c r="M36" s="67"/>
    </row>
    <row r="37" spans="1:13" ht="12.95" customHeight="1">
      <c r="A37" s="267" t="s">
        <v>16</v>
      </c>
      <c r="B37" s="432"/>
      <c r="C37" s="11"/>
      <c r="D37" s="212"/>
      <c r="E37" s="212"/>
      <c r="F37" s="212"/>
      <c r="G37" s="212"/>
      <c r="H37" s="212"/>
      <c r="I37" s="212"/>
      <c r="J37" s="11"/>
      <c r="K37" s="11"/>
      <c r="L37" s="11"/>
      <c r="M37" s="67"/>
    </row>
    <row r="38" spans="1:13" ht="21.75" customHeight="1">
      <c r="A38" s="264" t="s">
        <v>98</v>
      </c>
      <c r="B38" s="52"/>
      <c r="C38" s="11"/>
      <c r="D38" s="212"/>
      <c r="E38" s="212"/>
      <c r="F38" s="212"/>
      <c r="G38" s="212"/>
      <c r="H38" s="212"/>
      <c r="I38" s="212"/>
      <c r="J38" s="11"/>
      <c r="K38" s="11"/>
      <c r="L38" s="11"/>
      <c r="M38" s="67"/>
    </row>
    <row r="39" spans="1:13" ht="12.95" customHeight="1">
      <c r="A39" s="264" t="s">
        <v>99</v>
      </c>
      <c r="B39" s="430" t="s">
        <v>39</v>
      </c>
      <c r="C39" s="11">
        <v>8733.6</v>
      </c>
      <c r="D39" s="212">
        <v>1833.8</v>
      </c>
      <c r="E39" s="212">
        <v>6420.4</v>
      </c>
      <c r="F39" s="212">
        <v>478.7</v>
      </c>
      <c r="G39" s="212">
        <v>55.7</v>
      </c>
      <c r="H39" s="212">
        <v>28.4</v>
      </c>
      <c r="I39" s="212">
        <v>63</v>
      </c>
      <c r="J39" s="11">
        <v>61.2</v>
      </c>
      <c r="K39" s="11"/>
      <c r="L39" s="11"/>
      <c r="M39" s="67"/>
    </row>
    <row r="40" spans="1:13" ht="12.95" customHeight="1">
      <c r="A40" s="267" t="s">
        <v>18</v>
      </c>
      <c r="B40" s="432"/>
      <c r="C40" s="11"/>
      <c r="D40" s="212"/>
      <c r="E40" s="212"/>
      <c r="F40" s="212"/>
      <c r="G40" s="212"/>
      <c r="H40" s="212"/>
      <c r="I40" s="212"/>
      <c r="J40" s="11"/>
      <c r="K40" s="11"/>
      <c r="L40" s="11"/>
      <c r="M40" s="67"/>
    </row>
    <row r="41" spans="1:13" ht="12.95" customHeight="1">
      <c r="A41" s="267"/>
      <c r="B41" s="437"/>
      <c r="C41" s="11"/>
      <c r="D41" s="64"/>
      <c r="E41" s="64"/>
      <c r="F41" s="64"/>
      <c r="G41" s="64"/>
      <c r="H41" s="64"/>
      <c r="I41" s="64"/>
      <c r="J41" s="11"/>
      <c r="K41" s="11"/>
      <c r="L41" s="11"/>
      <c r="M41" s="67"/>
    </row>
    <row r="42" spans="1:13" ht="12.95" customHeight="1">
      <c r="A42" s="267"/>
      <c r="B42" s="437"/>
      <c r="C42" s="11"/>
      <c r="D42" s="64"/>
      <c r="E42" s="64"/>
      <c r="F42" s="64"/>
      <c r="G42" s="64"/>
      <c r="H42" s="64"/>
      <c r="I42" s="64"/>
      <c r="J42" s="11"/>
      <c r="K42" s="11"/>
      <c r="L42" s="11"/>
      <c r="M42" s="67"/>
    </row>
    <row r="43" spans="1:13" ht="12.95" customHeight="1">
      <c r="A43" s="267"/>
      <c r="B43" s="437"/>
      <c r="C43" s="11"/>
      <c r="D43" s="64"/>
      <c r="E43" s="64"/>
      <c r="F43" s="64"/>
      <c r="G43" s="64"/>
      <c r="H43" s="64"/>
      <c r="I43" s="64"/>
      <c r="J43" s="11"/>
      <c r="K43" s="11"/>
      <c r="L43" s="11"/>
      <c r="M43" s="67"/>
    </row>
    <row r="44" spans="1:13" ht="12.95" customHeight="1">
      <c r="A44" s="267"/>
      <c r="B44" s="437"/>
      <c r="C44" s="11"/>
      <c r="D44" s="64"/>
      <c r="E44" s="64"/>
      <c r="F44" s="64"/>
      <c r="G44" s="64"/>
      <c r="H44" s="64"/>
      <c r="I44" s="64"/>
      <c r="J44" s="11"/>
      <c r="K44" s="11"/>
      <c r="L44" s="11"/>
      <c r="M44" s="67"/>
    </row>
    <row r="45" spans="1:13" ht="12.95" customHeight="1">
      <c r="A45" s="267"/>
      <c r="B45" s="437"/>
      <c r="C45" s="11"/>
      <c r="D45" s="64"/>
      <c r="E45" s="64"/>
      <c r="F45" s="64"/>
      <c r="G45" s="64"/>
      <c r="H45" s="64"/>
      <c r="I45" s="64"/>
      <c r="J45" s="11"/>
      <c r="K45" s="11"/>
      <c r="L45" s="11"/>
      <c r="M45" s="67"/>
    </row>
    <row r="46" spans="1:13" ht="12.95" customHeight="1">
      <c r="A46" s="267"/>
      <c r="B46" s="437"/>
      <c r="C46" s="11"/>
      <c r="D46" s="64"/>
      <c r="E46" s="64"/>
      <c r="F46" s="64"/>
      <c r="G46" s="64"/>
      <c r="H46" s="64"/>
      <c r="I46" s="64"/>
      <c r="J46" s="11"/>
      <c r="K46" s="11"/>
      <c r="L46" s="11"/>
      <c r="M46" s="67"/>
    </row>
    <row r="47" spans="1:13" ht="12.95" customHeight="1">
      <c r="A47" s="116" t="s">
        <v>397</v>
      </c>
      <c r="B47" s="1"/>
      <c r="C47" s="1"/>
      <c r="D47" s="1"/>
      <c r="E47" s="1"/>
      <c r="F47" s="1"/>
      <c r="G47" s="1"/>
      <c r="H47" s="8"/>
      <c r="I47" s="8"/>
      <c r="K47" s="1"/>
      <c r="L47" s="11"/>
    </row>
    <row r="48" spans="1:13" ht="12.95" customHeight="1">
      <c r="A48" s="118" t="s">
        <v>208</v>
      </c>
      <c r="B48" s="1"/>
      <c r="C48" s="1"/>
      <c r="D48" s="1"/>
      <c r="E48" s="1"/>
      <c r="F48" s="1"/>
      <c r="G48" s="1"/>
      <c r="H48" s="8"/>
      <c r="I48" s="8"/>
      <c r="K48" s="1"/>
      <c r="L48" s="11"/>
    </row>
    <row r="49" spans="1:13" ht="12.95" customHeight="1">
      <c r="A49" s="116" t="s">
        <v>14</v>
      </c>
      <c r="B49" s="1"/>
      <c r="C49" s="1"/>
      <c r="D49" s="1"/>
      <c r="E49" s="1"/>
      <c r="F49" s="1"/>
      <c r="G49" s="1"/>
      <c r="H49" s="8"/>
      <c r="I49" s="8"/>
      <c r="K49" s="1"/>
      <c r="L49" s="1"/>
    </row>
    <row r="50" spans="1:13" ht="12.95" customHeight="1">
      <c r="A50" s="117" t="s">
        <v>72</v>
      </c>
      <c r="B50" s="1"/>
      <c r="C50" s="1"/>
      <c r="D50" s="1"/>
      <c r="E50" s="1"/>
      <c r="F50" s="1"/>
      <c r="G50" s="1"/>
      <c r="H50" s="8"/>
      <c r="I50" s="8"/>
      <c r="K50" s="1"/>
      <c r="L50" s="1"/>
    </row>
    <row r="51" spans="1:13" ht="14.25" customHeight="1">
      <c r="A51" s="117" t="s">
        <v>209</v>
      </c>
      <c r="B51" s="1"/>
      <c r="C51" s="1"/>
      <c r="D51" s="1"/>
      <c r="E51" s="1"/>
      <c r="F51" s="1"/>
      <c r="G51" s="1"/>
      <c r="H51" s="8"/>
      <c r="I51" s="8"/>
      <c r="K51" s="1"/>
      <c r="L51" s="1"/>
    </row>
    <row r="52" spans="1:13" ht="12.95" customHeight="1">
      <c r="A52" s="116" t="s">
        <v>158</v>
      </c>
      <c r="B52" s="1"/>
      <c r="C52" s="1"/>
      <c r="D52" s="1"/>
      <c r="E52" s="1"/>
      <c r="F52" s="1"/>
      <c r="G52" s="1"/>
      <c r="H52" s="8"/>
      <c r="I52" s="8"/>
      <c r="K52" s="1"/>
      <c r="L52" s="1"/>
    </row>
    <row r="53" spans="1:13" ht="9" customHeight="1" thickBot="1">
      <c r="A53" s="1"/>
      <c r="B53" s="1"/>
      <c r="C53" s="1"/>
      <c r="D53" s="1"/>
      <c r="E53" s="1"/>
      <c r="F53" s="1"/>
      <c r="G53" s="1"/>
      <c r="H53" s="8"/>
      <c r="I53" s="8"/>
      <c r="K53" s="1"/>
      <c r="L53" s="1"/>
    </row>
    <row r="54" spans="1:13" ht="53.25" customHeight="1">
      <c r="A54" s="672" t="s">
        <v>232</v>
      </c>
      <c r="B54" s="673"/>
      <c r="C54" s="678" t="s">
        <v>285</v>
      </c>
      <c r="D54" s="679"/>
      <c r="E54" s="679"/>
      <c r="F54" s="680"/>
      <c r="G54" s="689" t="s">
        <v>286</v>
      </c>
      <c r="H54" s="690"/>
      <c r="I54" s="690"/>
      <c r="J54" s="690"/>
      <c r="K54" s="1"/>
      <c r="L54" s="1"/>
    </row>
    <row r="55" spans="1:13" ht="21.75" customHeight="1">
      <c r="A55" s="674"/>
      <c r="B55" s="675"/>
      <c r="C55" s="691" t="s">
        <v>54</v>
      </c>
      <c r="D55" s="685" t="s">
        <v>287</v>
      </c>
      <c r="E55" s="685"/>
      <c r="F55" s="686"/>
      <c r="G55" s="687" t="s">
        <v>54</v>
      </c>
      <c r="H55" s="685" t="s">
        <v>287</v>
      </c>
      <c r="I55" s="685"/>
      <c r="J55" s="685"/>
      <c r="K55" s="1"/>
      <c r="L55" s="1"/>
    </row>
    <row r="56" spans="1:13" ht="107.25" customHeight="1" thickBot="1">
      <c r="A56" s="676"/>
      <c r="B56" s="677"/>
      <c r="C56" s="692"/>
      <c r="D56" s="375" t="s">
        <v>293</v>
      </c>
      <c r="E56" s="376" t="s">
        <v>294</v>
      </c>
      <c r="F56" s="377" t="s">
        <v>288</v>
      </c>
      <c r="G56" s="688"/>
      <c r="H56" s="375" t="s">
        <v>293</v>
      </c>
      <c r="I56" s="376" t="s">
        <v>289</v>
      </c>
      <c r="J56" s="376" t="s">
        <v>288</v>
      </c>
      <c r="K56" s="1"/>
      <c r="L56" s="1"/>
    </row>
    <row r="57" spans="1:13" ht="19.5" customHeight="1">
      <c r="A57" s="287" t="s">
        <v>47</v>
      </c>
      <c r="B57" s="52"/>
      <c r="C57" s="11"/>
      <c r="D57" s="212"/>
      <c r="E57" s="212"/>
      <c r="F57" s="212"/>
      <c r="G57" s="212"/>
      <c r="H57" s="212"/>
      <c r="I57" s="212"/>
      <c r="J57" s="11"/>
      <c r="K57" s="1"/>
      <c r="L57" s="1"/>
    </row>
    <row r="58" spans="1:13" ht="13.5">
      <c r="A58" s="289" t="s">
        <v>48</v>
      </c>
      <c r="B58" s="52"/>
      <c r="C58" s="11"/>
      <c r="D58" s="212"/>
      <c r="E58" s="212"/>
      <c r="F58" s="212"/>
      <c r="G58" s="212"/>
      <c r="H58" s="212"/>
      <c r="I58" s="212"/>
      <c r="J58" s="11"/>
      <c r="K58" s="1"/>
      <c r="L58" s="1"/>
    </row>
    <row r="59" spans="1:13" ht="21" customHeight="1">
      <c r="A59" s="259" t="s">
        <v>100</v>
      </c>
      <c r="B59" s="52"/>
      <c r="C59" s="11"/>
      <c r="D59" s="212"/>
      <c r="E59" s="212"/>
      <c r="F59" s="212"/>
      <c r="G59" s="212"/>
      <c r="H59" s="212"/>
      <c r="I59" s="212"/>
      <c r="J59" s="11"/>
      <c r="K59" s="11"/>
      <c r="L59" s="1"/>
    </row>
    <row r="60" spans="1:13" ht="14.25" customHeight="1">
      <c r="A60" s="259" t="s">
        <v>308</v>
      </c>
      <c r="B60" s="430" t="s">
        <v>39</v>
      </c>
      <c r="C60" s="11">
        <v>34291.9</v>
      </c>
      <c r="D60" s="212">
        <v>15988.9</v>
      </c>
      <c r="E60" s="212">
        <v>18160.5</v>
      </c>
      <c r="F60" s="212">
        <v>142.1</v>
      </c>
      <c r="G60" s="212">
        <v>36.9</v>
      </c>
      <c r="H60" s="212">
        <v>29.3</v>
      </c>
      <c r="I60" s="212">
        <v>43.3</v>
      </c>
      <c r="J60" s="11">
        <v>63.3</v>
      </c>
      <c r="K60" s="11"/>
      <c r="L60" s="11"/>
      <c r="M60" s="67"/>
    </row>
    <row r="61" spans="1:13">
      <c r="A61" s="260" t="s">
        <v>275</v>
      </c>
      <c r="B61" s="432"/>
      <c r="C61" s="11"/>
      <c r="D61" s="212"/>
      <c r="E61" s="212"/>
      <c r="F61" s="212"/>
      <c r="G61" s="212"/>
      <c r="H61" s="212"/>
      <c r="I61" s="212"/>
      <c r="J61" s="11"/>
      <c r="K61" s="1"/>
      <c r="L61" s="11"/>
    </row>
    <row r="62" spans="1:13">
      <c r="A62" s="260" t="s">
        <v>117</v>
      </c>
      <c r="B62" s="432"/>
      <c r="C62" s="11"/>
      <c r="D62" s="212"/>
      <c r="E62" s="212"/>
      <c r="F62" s="212"/>
      <c r="G62" s="212"/>
      <c r="H62" s="212"/>
      <c r="I62" s="212"/>
      <c r="J62" s="11"/>
      <c r="K62" s="1"/>
      <c r="L62" s="11"/>
    </row>
    <row r="63" spans="1:13" ht="21" customHeight="1">
      <c r="A63" s="259" t="s">
        <v>1</v>
      </c>
      <c r="B63" s="430" t="s">
        <v>39</v>
      </c>
      <c r="C63" s="11"/>
      <c r="D63" s="212"/>
      <c r="E63" s="212"/>
      <c r="F63" s="212"/>
      <c r="G63" s="212"/>
      <c r="H63" s="212"/>
      <c r="I63" s="212"/>
      <c r="J63" s="11"/>
      <c r="K63" s="1"/>
      <c r="L63" s="11"/>
      <c r="M63" s="67"/>
    </row>
    <row r="64" spans="1:13" ht="12" customHeight="1">
      <c r="A64" s="259" t="s">
        <v>309</v>
      </c>
      <c r="B64" s="430" t="s">
        <v>39</v>
      </c>
      <c r="C64" s="11">
        <v>32022.7</v>
      </c>
      <c r="D64" s="212">
        <v>11869.2</v>
      </c>
      <c r="E64" s="212">
        <v>19273.099999999999</v>
      </c>
      <c r="F64" s="212">
        <v>878.8</v>
      </c>
      <c r="G64" s="212">
        <v>49.1</v>
      </c>
      <c r="H64" s="212">
        <v>39.1</v>
      </c>
      <c r="I64" s="212">
        <v>54.7</v>
      </c>
      <c r="J64" s="11">
        <v>62.3</v>
      </c>
      <c r="K64" s="1"/>
      <c r="L64" s="11"/>
      <c r="M64" s="67"/>
    </row>
    <row r="65" spans="1:13">
      <c r="A65" s="260" t="s">
        <v>310</v>
      </c>
      <c r="B65" s="432"/>
      <c r="C65" s="11"/>
      <c r="D65" s="212"/>
      <c r="E65" s="212"/>
      <c r="F65" s="212"/>
      <c r="G65" s="212"/>
      <c r="H65" s="212"/>
      <c r="I65" s="212"/>
      <c r="J65" s="11"/>
      <c r="K65" s="11"/>
      <c r="L65" s="11"/>
    </row>
    <row r="66" spans="1:13">
      <c r="A66" s="260" t="s">
        <v>117</v>
      </c>
      <c r="B66" s="432"/>
      <c r="C66" s="11"/>
      <c r="D66" s="212"/>
      <c r="E66" s="212"/>
      <c r="F66" s="212"/>
      <c r="G66" s="212"/>
      <c r="H66" s="212"/>
      <c r="I66" s="212"/>
      <c r="J66" s="11"/>
      <c r="K66" s="11"/>
      <c r="L66" s="11"/>
    </row>
    <row r="67" spans="1:13" ht="25.5" customHeight="1">
      <c r="A67" s="274" t="s">
        <v>242</v>
      </c>
      <c r="B67" s="430" t="s">
        <v>39</v>
      </c>
      <c r="C67" s="11">
        <v>7456.8</v>
      </c>
      <c r="D67" s="212">
        <v>3112</v>
      </c>
      <c r="E67" s="212">
        <v>4075.8</v>
      </c>
      <c r="F67" s="212">
        <v>267.8</v>
      </c>
      <c r="G67" s="212">
        <v>54.3</v>
      </c>
      <c r="H67" s="212">
        <v>34.700000000000003</v>
      </c>
      <c r="I67" s="212">
        <v>68.8</v>
      </c>
      <c r="J67" s="11">
        <v>62.7</v>
      </c>
      <c r="K67" s="1"/>
      <c r="L67" s="11"/>
      <c r="M67" s="67"/>
    </row>
    <row r="68" spans="1:13" ht="14.25">
      <c r="A68" s="275" t="s">
        <v>243</v>
      </c>
      <c r="B68" s="432"/>
      <c r="C68" s="11"/>
      <c r="D68" s="212"/>
      <c r="E68" s="212"/>
      <c r="F68" s="212"/>
      <c r="G68" s="212"/>
      <c r="H68" s="212"/>
      <c r="I68" s="212"/>
      <c r="J68" s="11"/>
      <c r="K68" s="11"/>
      <c r="L68" s="11"/>
    </row>
    <row r="69" spans="1:13" ht="24" customHeight="1">
      <c r="A69" s="265" t="s">
        <v>311</v>
      </c>
      <c r="B69" s="430" t="s">
        <v>39</v>
      </c>
      <c r="C69" s="11"/>
      <c r="D69" s="212"/>
      <c r="E69" s="212"/>
      <c r="F69" s="212"/>
      <c r="G69" s="212"/>
      <c r="H69" s="212"/>
      <c r="I69" s="212"/>
      <c r="J69" s="11"/>
      <c r="K69" s="11"/>
      <c r="L69" s="11"/>
      <c r="M69" s="67"/>
    </row>
    <row r="70" spans="1:13" ht="13.5" customHeight="1">
      <c r="A70" s="265" t="s">
        <v>312</v>
      </c>
      <c r="B70" s="430" t="s">
        <v>39</v>
      </c>
      <c r="C70" s="11">
        <v>36712.699999999997</v>
      </c>
      <c r="D70" s="212">
        <v>10880.5</v>
      </c>
      <c r="E70" s="212">
        <v>24393.8</v>
      </c>
      <c r="F70" s="212">
        <v>1435.8</v>
      </c>
      <c r="G70" s="212">
        <v>50.6</v>
      </c>
      <c r="H70" s="212">
        <v>25.6</v>
      </c>
      <c r="I70" s="212">
        <v>61.1</v>
      </c>
      <c r="J70" s="11">
        <v>61.1</v>
      </c>
      <c r="K70" s="11"/>
      <c r="L70" s="11"/>
      <c r="M70" s="67"/>
    </row>
    <row r="71" spans="1:13">
      <c r="A71" s="260" t="s">
        <v>49</v>
      </c>
      <c r="B71" s="432"/>
      <c r="C71" s="11"/>
      <c r="D71" s="212"/>
      <c r="E71" s="212"/>
      <c r="F71" s="212"/>
      <c r="G71" s="212"/>
      <c r="H71" s="212"/>
      <c r="I71" s="212"/>
      <c r="J71" s="11"/>
      <c r="K71" s="1"/>
      <c r="L71" s="11"/>
    </row>
    <row r="72" spans="1:13" ht="21.95" customHeight="1">
      <c r="A72" s="290" t="s">
        <v>313</v>
      </c>
      <c r="B72" s="52" t="s">
        <v>39</v>
      </c>
      <c r="C72" s="11"/>
      <c r="D72" s="212"/>
      <c r="E72" s="212"/>
      <c r="F72" s="212"/>
      <c r="G72" s="212"/>
      <c r="H72" s="212"/>
      <c r="I72" s="212"/>
      <c r="J72" s="11"/>
      <c r="K72" s="1"/>
      <c r="L72" s="11"/>
    </row>
    <row r="73" spans="1:13" ht="12.95" customHeight="1">
      <c r="A73" s="264" t="s">
        <v>314</v>
      </c>
      <c r="B73" s="430" t="s">
        <v>39</v>
      </c>
      <c r="C73" s="11">
        <v>42223.4</v>
      </c>
      <c r="D73" s="212">
        <v>13196.2</v>
      </c>
      <c r="E73" s="212">
        <v>26528.2</v>
      </c>
      <c r="F73" s="212">
        <v>2490.3000000000002</v>
      </c>
      <c r="G73" s="212">
        <v>50.8</v>
      </c>
      <c r="H73" s="212">
        <v>31.7</v>
      </c>
      <c r="I73" s="212">
        <v>59.2</v>
      </c>
      <c r="J73" s="11">
        <v>61.6</v>
      </c>
      <c r="K73" s="1"/>
      <c r="L73" s="11"/>
    </row>
    <row r="74" spans="1:13" ht="12.95" customHeight="1">
      <c r="A74" s="260" t="s">
        <v>315</v>
      </c>
      <c r="B74" s="432"/>
      <c r="C74" s="11"/>
      <c r="D74" s="212"/>
      <c r="E74" s="212"/>
      <c r="F74" s="212"/>
      <c r="G74" s="212"/>
      <c r="H74" s="212"/>
      <c r="I74" s="212"/>
      <c r="J74" s="11"/>
      <c r="K74" s="1"/>
      <c r="L74" s="11"/>
    </row>
    <row r="75" spans="1:13" ht="12.95" customHeight="1">
      <c r="A75" s="260" t="s">
        <v>117</v>
      </c>
      <c r="B75" s="432"/>
      <c r="C75" s="11"/>
      <c r="D75" s="212"/>
      <c r="E75" s="212"/>
      <c r="F75" s="212"/>
      <c r="G75" s="212"/>
      <c r="H75" s="212"/>
      <c r="I75" s="212"/>
      <c r="J75" s="11"/>
      <c r="K75" s="1"/>
      <c r="L75" s="11"/>
    </row>
    <row r="76" spans="1:13" ht="24.75" customHeight="1">
      <c r="A76" s="262" t="s">
        <v>22</v>
      </c>
      <c r="B76" s="430" t="s">
        <v>39</v>
      </c>
      <c r="C76" s="11">
        <v>28576</v>
      </c>
      <c r="D76" s="212">
        <v>10062.1</v>
      </c>
      <c r="E76" s="212">
        <v>18116.599999999999</v>
      </c>
      <c r="F76" s="212">
        <v>396.8</v>
      </c>
      <c r="G76" s="212">
        <v>42.2</v>
      </c>
      <c r="H76" s="212">
        <v>30.4</v>
      </c>
      <c r="I76" s="212">
        <v>48.4</v>
      </c>
      <c r="J76" s="11">
        <v>58.1</v>
      </c>
      <c r="K76" s="1"/>
      <c r="L76" s="11"/>
    </row>
    <row r="77" spans="1:13" ht="12.95" customHeight="1">
      <c r="A77" s="260" t="s">
        <v>50</v>
      </c>
      <c r="B77" s="432"/>
      <c r="C77" s="11"/>
      <c r="D77" s="212"/>
      <c r="E77" s="212"/>
      <c r="F77" s="212"/>
      <c r="G77" s="212"/>
      <c r="H77" s="212"/>
      <c r="I77" s="212"/>
      <c r="J77" s="11"/>
      <c r="K77" s="1"/>
      <c r="L77" s="11"/>
    </row>
    <row r="78" spans="1:13" ht="21.95" customHeight="1">
      <c r="A78" s="290" t="s">
        <v>244</v>
      </c>
      <c r="B78" s="430" t="s">
        <v>39</v>
      </c>
      <c r="C78" s="11">
        <v>33042.400000000001</v>
      </c>
      <c r="D78" s="212">
        <v>11623.1</v>
      </c>
      <c r="E78" s="212">
        <v>19426</v>
      </c>
      <c r="F78" s="212">
        <v>1991.5</v>
      </c>
      <c r="G78" s="212">
        <v>45.9</v>
      </c>
      <c r="H78" s="212">
        <v>24</v>
      </c>
      <c r="I78" s="212">
        <v>57.8</v>
      </c>
      <c r="J78" s="11">
        <v>57.5</v>
      </c>
      <c r="K78" s="1"/>
      <c r="L78" s="11"/>
    </row>
    <row r="79" spans="1:13" ht="12.95" customHeight="1">
      <c r="A79" s="260" t="s">
        <v>245</v>
      </c>
      <c r="B79" s="432"/>
      <c r="C79" s="11"/>
      <c r="D79" s="212"/>
      <c r="E79" s="212"/>
      <c r="F79" s="212"/>
      <c r="G79" s="212"/>
      <c r="H79" s="212"/>
      <c r="I79" s="212"/>
      <c r="J79" s="11"/>
      <c r="K79" s="1"/>
      <c r="L79" s="11"/>
    </row>
    <row r="80" spans="1:13" ht="24.75" customHeight="1">
      <c r="A80" s="259" t="s">
        <v>347</v>
      </c>
      <c r="B80" s="430"/>
      <c r="C80" s="11"/>
      <c r="D80" s="212"/>
      <c r="E80" s="212"/>
      <c r="F80" s="212"/>
      <c r="G80" s="212"/>
      <c r="H80" s="212"/>
      <c r="I80" s="212"/>
      <c r="J80" s="11"/>
      <c r="K80" s="1"/>
      <c r="L80" s="11"/>
    </row>
    <row r="81" spans="1:12" ht="12.95" customHeight="1">
      <c r="A81" s="259" t="s">
        <v>316</v>
      </c>
      <c r="B81" s="432" t="s">
        <v>39</v>
      </c>
      <c r="C81" s="11">
        <v>9519.5</v>
      </c>
      <c r="D81" s="212">
        <v>4001.7</v>
      </c>
      <c r="E81" s="212">
        <v>5297.4</v>
      </c>
      <c r="F81" s="212">
        <v>220.3</v>
      </c>
      <c r="G81" s="212">
        <v>46.2</v>
      </c>
      <c r="H81" s="212">
        <v>20.100000000000001</v>
      </c>
      <c r="I81" s="212">
        <v>65.400000000000006</v>
      </c>
      <c r="J81" s="11">
        <v>59</v>
      </c>
      <c r="K81" s="1"/>
      <c r="L81" s="11"/>
    </row>
    <row r="82" spans="1:12" ht="12.95" customHeight="1">
      <c r="A82" s="275" t="s">
        <v>318</v>
      </c>
      <c r="B82" s="432"/>
      <c r="C82" s="11"/>
      <c r="D82" s="212"/>
      <c r="E82" s="212"/>
      <c r="F82" s="212"/>
      <c r="G82" s="212"/>
      <c r="H82" s="212"/>
      <c r="I82" s="212"/>
      <c r="J82" s="11"/>
      <c r="K82" s="1"/>
      <c r="L82" s="11"/>
    </row>
    <row r="83" spans="1:12" ht="12.95" customHeight="1">
      <c r="A83" s="275" t="s">
        <v>317</v>
      </c>
      <c r="B83" s="432"/>
      <c r="C83" s="11"/>
      <c r="D83" s="212"/>
      <c r="E83" s="212"/>
      <c r="F83" s="212"/>
      <c r="G83" s="212"/>
      <c r="H83" s="212"/>
      <c r="I83" s="212"/>
      <c r="J83" s="11"/>
      <c r="K83" s="1"/>
      <c r="L83" s="11"/>
    </row>
    <row r="84" spans="1:12" ht="22.5" customHeight="1">
      <c r="A84" s="264" t="s">
        <v>23</v>
      </c>
      <c r="B84" s="430" t="s">
        <v>39</v>
      </c>
      <c r="C84" s="11">
        <v>18531.099999999999</v>
      </c>
      <c r="D84" s="212">
        <v>5718.6</v>
      </c>
      <c r="E84" s="212">
        <v>12262.9</v>
      </c>
      <c r="F84" s="212">
        <v>549.4</v>
      </c>
      <c r="G84" s="212">
        <v>50.1</v>
      </c>
      <c r="H84" s="212">
        <v>27.5</v>
      </c>
      <c r="I84" s="212">
        <v>60.8</v>
      </c>
      <c r="J84" s="11">
        <v>45.6</v>
      </c>
      <c r="K84" s="1"/>
      <c r="L84" s="11"/>
    </row>
    <row r="85" spans="1:12" ht="12.95" customHeight="1">
      <c r="A85" s="267" t="s">
        <v>24</v>
      </c>
      <c r="B85" s="432"/>
      <c r="C85" s="11"/>
      <c r="D85" s="212"/>
      <c r="E85" s="212"/>
      <c r="F85" s="212"/>
      <c r="G85" s="212"/>
      <c r="H85" s="212"/>
      <c r="I85" s="212"/>
      <c r="J85" s="11"/>
      <c r="K85" s="1"/>
      <c r="L85" s="11"/>
    </row>
    <row r="86" spans="1:12" ht="22.5" customHeight="1">
      <c r="A86" s="264" t="s">
        <v>252</v>
      </c>
      <c r="B86" s="430" t="s">
        <v>39</v>
      </c>
      <c r="C86" s="11">
        <v>19932.400000000001</v>
      </c>
      <c r="D86" s="212">
        <v>6335.5</v>
      </c>
      <c r="E86" s="212">
        <v>12750.7</v>
      </c>
      <c r="F86" s="438">
        <v>843.5</v>
      </c>
      <c r="G86" s="212">
        <v>54.8</v>
      </c>
      <c r="H86" s="212">
        <v>32</v>
      </c>
      <c r="I86" s="212">
        <v>65.7</v>
      </c>
      <c r="J86" s="11">
        <v>62.2</v>
      </c>
      <c r="K86" s="1"/>
      <c r="L86" s="11"/>
    </row>
    <row r="87" spans="1:12" ht="12" customHeight="1">
      <c r="A87" s="267" t="s">
        <v>319</v>
      </c>
      <c r="B87" s="430"/>
      <c r="C87" s="11"/>
      <c r="D87" s="212"/>
      <c r="E87" s="212"/>
      <c r="F87" s="438"/>
      <c r="G87" s="212"/>
      <c r="H87" s="212"/>
      <c r="I87" s="212"/>
      <c r="J87" s="11"/>
      <c r="K87" s="1"/>
      <c r="L87" s="11"/>
    </row>
    <row r="88" spans="1:12" ht="12.95" customHeight="1">
      <c r="A88" s="439" t="s">
        <v>320</v>
      </c>
      <c r="B88" s="432"/>
      <c r="C88" s="11"/>
      <c r="D88" s="212"/>
      <c r="E88" s="212"/>
      <c r="F88" s="438"/>
      <c r="G88" s="212"/>
      <c r="H88" s="212"/>
      <c r="I88" s="212"/>
      <c r="J88" s="11"/>
      <c r="K88" s="1"/>
      <c r="L88" s="11"/>
    </row>
    <row r="89" spans="1:12" ht="12.95" customHeight="1">
      <c r="A89" s="260"/>
      <c r="B89" s="437"/>
      <c r="C89" s="11"/>
      <c r="D89" s="64"/>
      <c r="E89" s="64"/>
      <c r="F89" s="64"/>
      <c r="G89" s="64"/>
      <c r="H89" s="64"/>
      <c r="I89" s="64"/>
      <c r="J89" s="11"/>
      <c r="K89" s="1"/>
      <c r="L89" s="11"/>
    </row>
    <row r="90" spans="1:12" ht="12.95" customHeight="1">
      <c r="A90" s="260"/>
      <c r="B90" s="437"/>
      <c r="C90" s="11"/>
      <c r="D90" s="64"/>
      <c r="E90" s="64"/>
      <c r="F90" s="64"/>
      <c r="G90" s="64"/>
      <c r="H90" s="64"/>
      <c r="I90" s="64"/>
      <c r="J90" s="11"/>
      <c r="K90" s="1"/>
      <c r="L90" s="11"/>
    </row>
    <row r="91" spans="1:12" ht="12.95" customHeight="1">
      <c r="A91" s="260"/>
      <c r="B91" s="437"/>
      <c r="C91" s="11"/>
      <c r="D91" s="64"/>
      <c r="E91" s="64"/>
      <c r="F91" s="64"/>
      <c r="G91" s="64"/>
      <c r="H91" s="64"/>
      <c r="I91" s="64"/>
      <c r="J91" s="11"/>
      <c r="K91" s="1"/>
      <c r="L91" s="11"/>
    </row>
    <row r="92" spans="1:12" ht="12.95" customHeight="1">
      <c r="A92" s="260"/>
      <c r="B92" s="437"/>
      <c r="C92" s="11"/>
      <c r="D92" s="64"/>
      <c r="E92" s="64"/>
      <c r="F92" s="64"/>
      <c r="G92" s="64"/>
      <c r="H92" s="64"/>
      <c r="I92" s="64"/>
      <c r="J92" s="11"/>
      <c r="K92" s="1"/>
      <c r="L92" s="11"/>
    </row>
    <row r="93" spans="1:12">
      <c r="A93" s="1" t="s">
        <v>397</v>
      </c>
      <c r="B93" s="1"/>
      <c r="C93" s="1"/>
      <c r="D93" s="1"/>
      <c r="E93" s="1"/>
      <c r="F93" s="1"/>
      <c r="G93" s="1"/>
      <c r="H93" s="8"/>
      <c r="I93" s="8"/>
      <c r="K93" s="1"/>
      <c r="L93" s="1"/>
    </row>
    <row r="94" spans="1:12">
      <c r="A94" s="3" t="s">
        <v>210</v>
      </c>
      <c r="B94" s="1"/>
      <c r="C94" s="1"/>
      <c r="D94" s="1"/>
      <c r="E94" s="1"/>
      <c r="F94" s="1"/>
      <c r="G94" s="1"/>
      <c r="H94" s="8"/>
      <c r="I94" s="8"/>
      <c r="K94" s="1"/>
      <c r="L94" s="1"/>
    </row>
    <row r="95" spans="1:12">
      <c r="A95" s="1" t="s">
        <v>157</v>
      </c>
      <c r="B95" s="1"/>
      <c r="C95" s="1"/>
      <c r="D95" s="1"/>
      <c r="E95" s="1"/>
      <c r="F95" s="1"/>
      <c r="G95" s="1"/>
      <c r="H95" s="8"/>
      <c r="I95" s="8"/>
      <c r="K95" s="1"/>
      <c r="L95" s="1"/>
    </row>
    <row r="96" spans="1:12" ht="13.5">
      <c r="A96" s="115" t="s">
        <v>72</v>
      </c>
      <c r="B96" s="1"/>
      <c r="C96" s="1"/>
      <c r="D96" s="1"/>
      <c r="E96" s="1"/>
      <c r="F96" s="1"/>
      <c r="G96" s="1"/>
      <c r="H96" s="8"/>
      <c r="I96" s="8"/>
      <c r="K96" s="1"/>
      <c r="L96" s="1"/>
    </row>
    <row r="97" spans="1:13" ht="13.5">
      <c r="A97" s="115" t="s">
        <v>211</v>
      </c>
      <c r="B97" s="1"/>
      <c r="C97" s="1"/>
      <c r="D97" s="1"/>
      <c r="E97" s="1"/>
      <c r="F97" s="1"/>
      <c r="G97" s="1"/>
      <c r="H97" s="8"/>
      <c r="I97" s="8"/>
      <c r="K97" s="1"/>
      <c r="L97" s="1"/>
    </row>
    <row r="98" spans="1:13" ht="15" customHeight="1">
      <c r="A98" s="1" t="s">
        <v>59</v>
      </c>
      <c r="B98" s="1"/>
      <c r="C98" s="1"/>
      <c r="D98" s="1"/>
      <c r="E98" s="1"/>
      <c r="F98" s="1"/>
      <c r="G98" s="1"/>
      <c r="H98" s="8"/>
      <c r="I98" s="8"/>
      <c r="K98" s="1"/>
      <c r="L98" s="1"/>
    </row>
    <row r="99" spans="1:13" ht="9.75" customHeight="1" thickBot="1">
      <c r="A99" s="1"/>
      <c r="B99" s="1"/>
      <c r="C99" s="1"/>
      <c r="D99" s="1"/>
      <c r="E99" s="1"/>
      <c r="F99" s="1"/>
      <c r="G99" s="1"/>
      <c r="H99" s="8"/>
      <c r="I99" s="8"/>
      <c r="K99" s="1"/>
      <c r="L99" s="1"/>
    </row>
    <row r="100" spans="1:13" ht="48.75" customHeight="1">
      <c r="A100" s="672" t="s">
        <v>232</v>
      </c>
      <c r="B100" s="673"/>
      <c r="C100" s="678" t="s">
        <v>285</v>
      </c>
      <c r="D100" s="679"/>
      <c r="E100" s="679"/>
      <c r="F100" s="680"/>
      <c r="G100" s="689" t="s">
        <v>286</v>
      </c>
      <c r="H100" s="690"/>
      <c r="I100" s="690"/>
      <c r="J100" s="690"/>
      <c r="K100" s="1"/>
      <c r="L100" s="1"/>
    </row>
    <row r="101" spans="1:13" ht="17.25" customHeight="1">
      <c r="A101" s="674"/>
      <c r="B101" s="675"/>
      <c r="C101" s="691" t="s">
        <v>54</v>
      </c>
      <c r="D101" s="685" t="s">
        <v>287</v>
      </c>
      <c r="E101" s="685"/>
      <c r="F101" s="686"/>
      <c r="G101" s="687" t="s">
        <v>54</v>
      </c>
      <c r="H101" s="685" t="s">
        <v>287</v>
      </c>
      <c r="I101" s="685"/>
      <c r="J101" s="685"/>
      <c r="K101" s="1"/>
      <c r="L101" s="1"/>
    </row>
    <row r="102" spans="1:13" ht="108.75" customHeight="1" thickBot="1">
      <c r="A102" s="676"/>
      <c r="B102" s="677"/>
      <c r="C102" s="692"/>
      <c r="D102" s="375" t="s">
        <v>293</v>
      </c>
      <c r="E102" s="376" t="s">
        <v>294</v>
      </c>
      <c r="F102" s="377" t="s">
        <v>288</v>
      </c>
      <c r="G102" s="688"/>
      <c r="H102" s="375" t="s">
        <v>293</v>
      </c>
      <c r="I102" s="376" t="s">
        <v>289</v>
      </c>
      <c r="J102" s="376" t="s">
        <v>288</v>
      </c>
      <c r="K102" s="1"/>
      <c r="L102" s="1"/>
    </row>
    <row r="103" spans="1:13" ht="7.5" customHeight="1">
      <c r="A103" s="21"/>
      <c r="B103" s="46"/>
      <c r="C103" s="5"/>
      <c r="D103" s="18"/>
      <c r="E103" s="18"/>
      <c r="F103" s="18"/>
      <c r="G103" s="18"/>
      <c r="H103" s="18"/>
      <c r="I103" s="18"/>
      <c r="J103" s="5"/>
      <c r="K103" s="1"/>
      <c r="L103" s="1"/>
    </row>
    <row r="104" spans="1:13">
      <c r="A104" s="287" t="s">
        <v>51</v>
      </c>
      <c r="B104" s="52"/>
      <c r="C104" s="11"/>
      <c r="D104" s="212"/>
      <c r="E104" s="212"/>
      <c r="F104" s="212"/>
      <c r="G104" s="212"/>
      <c r="H104" s="212"/>
      <c r="I104" s="212"/>
      <c r="J104" s="11"/>
      <c r="K104" s="1"/>
      <c r="L104" s="1"/>
    </row>
    <row r="105" spans="1:13" ht="13.5">
      <c r="A105" s="289" t="s">
        <v>48</v>
      </c>
      <c r="B105" s="52"/>
      <c r="C105" s="11"/>
      <c r="D105" s="212"/>
      <c r="E105" s="212"/>
      <c r="F105" s="212"/>
      <c r="G105" s="212"/>
      <c r="H105" s="212"/>
      <c r="I105" s="212"/>
      <c r="J105" s="11"/>
      <c r="K105" s="1"/>
      <c r="L105" s="1"/>
    </row>
    <row r="106" spans="1:13" ht="21" customHeight="1">
      <c r="A106" s="264" t="s">
        <v>2</v>
      </c>
      <c r="B106" s="52"/>
      <c r="C106" s="11"/>
      <c r="D106" s="212"/>
      <c r="E106" s="212"/>
      <c r="F106" s="212"/>
      <c r="G106" s="212"/>
      <c r="H106" s="212"/>
      <c r="I106" s="212"/>
      <c r="J106" s="11"/>
      <c r="K106" s="1"/>
      <c r="L106" s="1"/>
    </row>
    <row r="107" spans="1:13" ht="14.25">
      <c r="A107" s="264" t="s">
        <v>323</v>
      </c>
      <c r="B107" s="430" t="s">
        <v>39</v>
      </c>
      <c r="C107" s="11">
        <v>45803.9</v>
      </c>
      <c r="D107" s="212">
        <v>11332.4</v>
      </c>
      <c r="E107" s="212">
        <v>33812.9</v>
      </c>
      <c r="F107" s="212">
        <v>658.5</v>
      </c>
      <c r="G107" s="212">
        <v>55.4</v>
      </c>
      <c r="H107" s="212">
        <v>29.5</v>
      </c>
      <c r="I107" s="212">
        <v>64.099999999999994</v>
      </c>
      <c r="J107" s="11">
        <v>52.7</v>
      </c>
      <c r="K107" s="1"/>
      <c r="L107" s="1"/>
      <c r="M107" s="67"/>
    </row>
    <row r="108" spans="1:13">
      <c r="A108" s="267" t="s">
        <v>55</v>
      </c>
      <c r="B108" s="432"/>
      <c r="C108" s="11"/>
      <c r="D108" s="212"/>
      <c r="E108" s="212"/>
      <c r="F108" s="212"/>
      <c r="G108" s="212"/>
      <c r="H108" s="212"/>
      <c r="I108" s="212"/>
      <c r="J108" s="11"/>
      <c r="K108" s="1"/>
      <c r="L108" s="1"/>
    </row>
    <row r="109" spans="1:13" ht="12" customHeight="1">
      <c r="A109" s="267" t="s">
        <v>127</v>
      </c>
      <c r="B109" s="52"/>
      <c r="C109" s="11"/>
      <c r="D109" s="212"/>
      <c r="E109" s="212"/>
      <c r="F109" s="212"/>
      <c r="G109" s="212"/>
      <c r="H109" s="212"/>
      <c r="I109" s="212"/>
      <c r="J109" s="11"/>
      <c r="K109" s="1"/>
      <c r="L109" s="1"/>
    </row>
    <row r="110" spans="1:13" ht="21.75" customHeight="1">
      <c r="A110" s="266" t="s">
        <v>324</v>
      </c>
      <c r="B110" s="430"/>
      <c r="C110" s="11">
        <v>7030.1</v>
      </c>
      <c r="D110" s="212">
        <v>2671.8</v>
      </c>
      <c r="E110" s="212">
        <v>3944.3</v>
      </c>
      <c r="F110" s="212">
        <v>413.9</v>
      </c>
      <c r="G110" s="212">
        <v>53.9</v>
      </c>
      <c r="H110" s="212">
        <v>37.5</v>
      </c>
      <c r="I110" s="212">
        <v>64</v>
      </c>
      <c r="J110" s="11">
        <v>63.6</v>
      </c>
      <c r="K110" s="11"/>
      <c r="L110" s="1"/>
      <c r="M110" s="67"/>
    </row>
    <row r="111" spans="1:13">
      <c r="A111" s="267" t="s">
        <v>52</v>
      </c>
      <c r="B111" s="432"/>
      <c r="C111" s="11"/>
      <c r="D111" s="212"/>
      <c r="E111" s="212"/>
      <c r="F111" s="212"/>
      <c r="G111" s="212"/>
      <c r="H111" s="212"/>
      <c r="I111" s="212"/>
      <c r="J111" s="11"/>
      <c r="K111" s="11"/>
      <c r="L111" s="1"/>
    </row>
    <row r="112" spans="1:13" ht="18.75" customHeight="1">
      <c r="A112" s="266" t="s">
        <v>26</v>
      </c>
      <c r="B112" s="430" t="s">
        <v>39</v>
      </c>
      <c r="C112" s="11">
        <v>12827</v>
      </c>
      <c r="D112" s="212">
        <v>5516.9</v>
      </c>
      <c r="E112" s="212">
        <v>6311.2</v>
      </c>
      <c r="F112" s="212">
        <v>997.9</v>
      </c>
      <c r="G112" s="212">
        <v>44.7</v>
      </c>
      <c r="H112" s="212">
        <v>22.1</v>
      </c>
      <c r="I112" s="212">
        <v>62</v>
      </c>
      <c r="J112" s="11">
        <v>60</v>
      </c>
      <c r="K112" s="11"/>
      <c r="L112" s="1"/>
      <c r="M112" s="67"/>
    </row>
    <row r="113" spans="1:13">
      <c r="A113" s="275" t="s">
        <v>27</v>
      </c>
      <c r="B113" s="432"/>
      <c r="C113" s="11"/>
      <c r="D113" s="212"/>
      <c r="E113" s="212"/>
      <c r="F113" s="212"/>
      <c r="G113" s="212"/>
      <c r="H113" s="212"/>
      <c r="I113" s="212"/>
      <c r="J113" s="11"/>
      <c r="K113" s="11"/>
      <c r="L113" s="1"/>
    </row>
    <row r="114" spans="1:13" ht="25.5" customHeight="1">
      <c r="A114" s="274" t="s">
        <v>28</v>
      </c>
      <c r="B114" s="430" t="s">
        <v>39</v>
      </c>
      <c r="C114" s="11">
        <v>3932.4</v>
      </c>
      <c r="D114" s="212">
        <v>1446.9</v>
      </c>
      <c r="E114" s="212">
        <v>2025.4</v>
      </c>
      <c r="F114" s="212">
        <v>459.5</v>
      </c>
      <c r="G114" s="212">
        <v>44.9</v>
      </c>
      <c r="H114" s="212">
        <v>23.2</v>
      </c>
      <c r="I114" s="212">
        <v>57.4</v>
      </c>
      <c r="J114" s="11">
        <v>58.6</v>
      </c>
      <c r="K114" s="11"/>
      <c r="L114" s="1"/>
      <c r="M114" s="67"/>
    </row>
    <row r="115" spans="1:13">
      <c r="A115" s="275" t="s">
        <v>121</v>
      </c>
      <c r="B115" s="432"/>
      <c r="C115" s="11"/>
      <c r="D115" s="212"/>
      <c r="E115" s="212"/>
      <c r="F115" s="212"/>
      <c r="G115" s="212"/>
      <c r="H115" s="212"/>
      <c r="I115" s="212"/>
      <c r="J115" s="11"/>
      <c r="K115" s="11"/>
      <c r="L115" s="1"/>
    </row>
    <row r="116" spans="1:13" ht="21.75" customHeight="1">
      <c r="A116" s="274" t="s">
        <v>118</v>
      </c>
      <c r="B116" s="430"/>
      <c r="C116" s="11"/>
      <c r="D116" s="212"/>
      <c r="E116" s="212"/>
      <c r="F116" s="212"/>
      <c r="G116" s="212"/>
      <c r="H116" s="212"/>
      <c r="I116" s="212"/>
      <c r="J116" s="11"/>
      <c r="K116" s="11"/>
      <c r="L116" s="1"/>
      <c r="M116" s="67"/>
    </row>
    <row r="117" spans="1:13">
      <c r="A117" s="274" t="s">
        <v>131</v>
      </c>
      <c r="B117" s="432" t="s">
        <v>39</v>
      </c>
      <c r="C117" s="11">
        <v>6330.1</v>
      </c>
      <c r="D117" s="212">
        <v>2386.1</v>
      </c>
      <c r="E117" s="212">
        <v>2619.5</v>
      </c>
      <c r="F117" s="212">
        <v>1324.4</v>
      </c>
      <c r="G117" s="212">
        <v>51.5</v>
      </c>
      <c r="H117" s="212">
        <v>34.6</v>
      </c>
      <c r="I117" s="212">
        <v>63.2</v>
      </c>
      <c r="J117" s="11">
        <v>59</v>
      </c>
      <c r="K117" s="11"/>
      <c r="L117" s="1"/>
    </row>
    <row r="118" spans="1:13">
      <c r="A118" s="292" t="s">
        <v>326</v>
      </c>
      <c r="B118" s="432"/>
      <c r="C118" s="11"/>
      <c r="D118" s="212"/>
      <c r="E118" s="212"/>
      <c r="F118" s="212"/>
      <c r="G118" s="212"/>
      <c r="H118" s="212"/>
      <c r="I118" s="212"/>
      <c r="J118" s="11"/>
      <c r="K118" s="11"/>
      <c r="L118" s="1"/>
    </row>
    <row r="119" spans="1:13">
      <c r="A119" s="292" t="s">
        <v>325</v>
      </c>
      <c r="B119" s="432"/>
      <c r="C119" s="11"/>
      <c r="D119" s="212"/>
      <c r="E119" s="212"/>
      <c r="F119" s="212"/>
      <c r="G119" s="212"/>
      <c r="H119" s="212"/>
      <c r="I119" s="212"/>
      <c r="J119" s="11"/>
      <c r="K119" s="11"/>
      <c r="L119" s="1"/>
    </row>
    <row r="120" spans="1:13" ht="21.75" customHeight="1">
      <c r="A120" s="293" t="s">
        <v>102</v>
      </c>
      <c r="B120" s="52" t="s">
        <v>39</v>
      </c>
      <c r="C120" s="11"/>
      <c r="D120" s="212"/>
      <c r="E120" s="212"/>
      <c r="F120" s="212"/>
      <c r="G120" s="212"/>
      <c r="H120" s="212"/>
      <c r="I120" s="212"/>
      <c r="J120" s="11"/>
      <c r="K120" s="11"/>
      <c r="L120" s="1"/>
    </row>
    <row r="121" spans="1:13" ht="13.5">
      <c r="A121" s="293" t="s">
        <v>15</v>
      </c>
      <c r="B121" s="421"/>
      <c r="C121" s="425"/>
      <c r="D121" s="174"/>
      <c r="E121" s="174"/>
      <c r="F121" s="174"/>
      <c r="G121" s="174"/>
      <c r="H121" s="174"/>
      <c r="I121" s="174"/>
      <c r="J121" s="425"/>
      <c r="K121" s="11"/>
      <c r="L121" s="1"/>
      <c r="M121" s="67"/>
    </row>
    <row r="122" spans="1:13" ht="15">
      <c r="A122" s="293" t="s">
        <v>321</v>
      </c>
      <c r="B122" s="424" t="s">
        <v>39</v>
      </c>
      <c r="C122" s="425">
        <v>219225.9</v>
      </c>
      <c r="D122" s="174">
        <v>121503.6</v>
      </c>
      <c r="E122" s="174">
        <v>95590.8</v>
      </c>
      <c r="F122" s="174">
        <v>2116</v>
      </c>
      <c r="G122" s="174">
        <v>40.5</v>
      </c>
      <c r="H122" s="174">
        <v>33.4</v>
      </c>
      <c r="I122" s="174">
        <v>49.3</v>
      </c>
      <c r="J122" s="425">
        <v>48.4</v>
      </c>
      <c r="K122" s="11"/>
      <c r="L122" s="1"/>
    </row>
    <row r="123" spans="1:13" ht="13.5">
      <c r="A123" s="299" t="s">
        <v>95</v>
      </c>
      <c r="B123" s="52"/>
      <c r="C123" s="11"/>
      <c r="D123" s="212"/>
      <c r="E123" s="212"/>
      <c r="F123" s="212"/>
      <c r="G123" s="212"/>
      <c r="H123" s="212"/>
      <c r="I123" s="212"/>
      <c r="J123" s="11"/>
      <c r="K123" s="11"/>
      <c r="L123" s="1"/>
    </row>
    <row r="124" spans="1:13" ht="13.5">
      <c r="A124" s="299" t="s">
        <v>96</v>
      </c>
      <c r="B124" s="52"/>
      <c r="C124" s="11"/>
      <c r="D124" s="212"/>
      <c r="E124" s="212"/>
      <c r="F124" s="212"/>
      <c r="G124" s="212"/>
      <c r="H124" s="212"/>
      <c r="I124" s="212"/>
      <c r="J124" s="11"/>
      <c r="K124" s="11"/>
      <c r="L124" s="1"/>
    </row>
    <row r="125" spans="1:13" ht="24.75" customHeight="1">
      <c r="A125" s="293" t="s">
        <v>103</v>
      </c>
      <c r="B125" s="52"/>
      <c r="C125" s="11"/>
      <c r="D125" s="212"/>
      <c r="E125" s="212"/>
      <c r="F125" s="212"/>
      <c r="G125" s="212"/>
      <c r="H125" s="212"/>
      <c r="I125" s="212"/>
      <c r="J125" s="11"/>
      <c r="K125" s="11"/>
      <c r="L125" s="1"/>
    </row>
    <row r="126" spans="1:13" ht="15">
      <c r="A126" s="293" t="s">
        <v>322</v>
      </c>
      <c r="B126" s="421" t="s">
        <v>39</v>
      </c>
      <c r="C126" s="425">
        <v>115759</v>
      </c>
      <c r="D126" s="174">
        <v>97525.6</v>
      </c>
      <c r="E126" s="174">
        <v>13680.4</v>
      </c>
      <c r="F126" s="174">
        <v>4411.7</v>
      </c>
      <c r="G126" s="174">
        <v>37.4</v>
      </c>
      <c r="H126" s="174">
        <v>33.5</v>
      </c>
      <c r="I126" s="174">
        <v>56.5</v>
      </c>
      <c r="J126" s="425">
        <v>65.5</v>
      </c>
      <c r="K126" s="2"/>
      <c r="L126" s="1"/>
      <c r="M126" s="67"/>
    </row>
    <row r="127" spans="1:13" ht="13.5" customHeight="1">
      <c r="A127" s="299" t="s">
        <v>83</v>
      </c>
      <c r="B127" s="424"/>
      <c r="C127" s="425"/>
      <c r="D127" s="174"/>
      <c r="E127" s="174"/>
      <c r="F127" s="174"/>
      <c r="G127" s="174"/>
      <c r="H127" s="174"/>
      <c r="I127" s="174"/>
      <c r="J127" s="425"/>
      <c r="K127" s="2"/>
      <c r="L127" s="1"/>
    </row>
    <row r="128" spans="1:13" ht="12" customHeight="1">
      <c r="A128" s="299" t="s">
        <v>84</v>
      </c>
      <c r="B128" s="52"/>
      <c r="C128" s="440"/>
      <c r="D128" s="176"/>
      <c r="E128" s="176"/>
      <c r="F128" s="176"/>
      <c r="G128" s="176"/>
      <c r="H128" s="176"/>
      <c r="I128" s="176"/>
      <c r="J128" s="440"/>
      <c r="K128" s="4"/>
      <c r="L128" s="1"/>
    </row>
    <row r="129" spans="1:13" ht="16.5" customHeight="1">
      <c r="A129" s="1" t="s">
        <v>380</v>
      </c>
      <c r="B129" s="432"/>
      <c r="C129" s="440"/>
      <c r="D129" s="176"/>
      <c r="E129" s="176"/>
      <c r="F129" s="176"/>
      <c r="G129" s="176"/>
      <c r="H129" s="176"/>
      <c r="I129" s="176"/>
      <c r="J129" s="440"/>
      <c r="K129" s="4"/>
      <c r="L129" s="1"/>
    </row>
    <row r="130" spans="1:13" ht="12" customHeight="1">
      <c r="A130" s="441" t="s">
        <v>379</v>
      </c>
      <c r="B130" s="432"/>
      <c r="C130" s="440"/>
      <c r="D130" s="176"/>
      <c r="E130" s="176"/>
      <c r="F130" s="176"/>
      <c r="G130" s="176"/>
      <c r="H130" s="176"/>
      <c r="I130" s="176"/>
      <c r="J130" s="440"/>
      <c r="K130" s="4"/>
      <c r="L130" s="1"/>
    </row>
    <row r="131" spans="1:13" ht="21" customHeight="1">
      <c r="A131" s="305" t="s">
        <v>31</v>
      </c>
      <c r="B131" s="430" t="s">
        <v>39</v>
      </c>
      <c r="C131" s="382">
        <v>48373.1</v>
      </c>
      <c r="D131" s="381">
        <v>43374.6</v>
      </c>
      <c r="E131" s="381">
        <v>4199.7</v>
      </c>
      <c r="F131" s="381">
        <v>739.1</v>
      </c>
      <c r="G131" s="381">
        <v>37.700000000000003</v>
      </c>
      <c r="H131" s="417">
        <v>35.299999999999997</v>
      </c>
      <c r="I131" s="381">
        <v>57.4</v>
      </c>
      <c r="J131" s="380">
        <v>67.8</v>
      </c>
      <c r="K131" s="11"/>
      <c r="L131" s="11"/>
      <c r="M131" s="67"/>
    </row>
    <row r="132" spans="1:13">
      <c r="A132" s="307" t="s">
        <v>32</v>
      </c>
      <c r="B132" s="432"/>
      <c r="C132" s="164"/>
      <c r="D132" s="166"/>
      <c r="E132" s="166"/>
      <c r="F132" s="164"/>
      <c r="G132" s="166"/>
      <c r="H132" s="166"/>
      <c r="I132" s="166"/>
      <c r="J132" s="164"/>
      <c r="K132" s="4"/>
      <c r="L132" s="1"/>
    </row>
    <row r="133" spans="1:13" ht="20.25" customHeight="1">
      <c r="A133" s="305" t="s">
        <v>247</v>
      </c>
      <c r="B133" s="430" t="s">
        <v>39</v>
      </c>
      <c r="C133" s="11">
        <v>13481.3</v>
      </c>
      <c r="D133" s="212">
        <v>6364.5</v>
      </c>
      <c r="E133" s="212">
        <v>4386.3</v>
      </c>
      <c r="F133" s="212">
        <v>2726.5</v>
      </c>
      <c r="G133" s="212">
        <v>45.2</v>
      </c>
      <c r="H133" s="212">
        <v>29.1</v>
      </c>
      <c r="I133" s="212">
        <v>55.8</v>
      </c>
      <c r="J133" s="11">
        <v>65.8</v>
      </c>
      <c r="K133" s="2"/>
      <c r="L133" s="11"/>
      <c r="M133" s="67"/>
    </row>
    <row r="134" spans="1:13">
      <c r="A134" s="307" t="s">
        <v>328</v>
      </c>
      <c r="B134" s="432"/>
      <c r="C134" s="11"/>
      <c r="D134" s="212"/>
      <c r="E134" s="212"/>
      <c r="F134" s="212"/>
      <c r="G134" s="212"/>
      <c r="H134" s="212"/>
      <c r="I134" s="212"/>
      <c r="J134" s="11"/>
      <c r="K134" s="11"/>
      <c r="L134" s="1"/>
    </row>
    <row r="135" spans="1:13">
      <c r="A135" s="307" t="s">
        <v>327</v>
      </c>
      <c r="B135" s="52"/>
      <c r="C135" s="11"/>
      <c r="D135" s="212"/>
      <c r="E135" s="212"/>
      <c r="F135" s="212"/>
      <c r="G135" s="212"/>
      <c r="H135" s="212"/>
      <c r="I135" s="212"/>
      <c r="J135" s="11"/>
      <c r="K135" s="2"/>
      <c r="L135" s="1"/>
    </row>
    <row r="136" spans="1:13" ht="14.25" customHeight="1">
      <c r="A136" s="442"/>
      <c r="B136" s="12" t="s">
        <v>39</v>
      </c>
      <c r="C136" s="64"/>
      <c r="D136" s="64"/>
      <c r="E136" s="64"/>
      <c r="F136" s="64"/>
      <c r="G136" s="64"/>
      <c r="H136" s="64"/>
      <c r="I136" s="64"/>
      <c r="J136" s="64"/>
      <c r="K136" s="64"/>
      <c r="L136" s="1"/>
    </row>
    <row r="137" spans="1:13" ht="14.25" customHeight="1">
      <c r="A137" s="310"/>
      <c r="B137" s="12"/>
      <c r="C137" s="64"/>
      <c r="D137" s="64"/>
      <c r="E137" s="64"/>
      <c r="F137" s="64"/>
      <c r="G137" s="64"/>
      <c r="H137" s="64"/>
      <c r="I137" s="64"/>
      <c r="J137" s="64"/>
      <c r="K137" s="7"/>
      <c r="L137" s="1"/>
    </row>
    <row r="138" spans="1:13">
      <c r="A138" s="1"/>
      <c r="B138" s="1"/>
      <c r="C138" s="1"/>
      <c r="D138" s="1"/>
      <c r="E138" s="1"/>
      <c r="F138" s="1"/>
      <c r="G138" s="1"/>
      <c r="H138" s="1"/>
      <c r="I138" s="1"/>
      <c r="J138" s="95"/>
    </row>
    <row r="139" spans="1:13">
      <c r="A139" s="8"/>
      <c r="B139" s="8"/>
      <c r="C139" s="8"/>
      <c r="D139" s="8"/>
      <c r="E139" s="8"/>
      <c r="F139" s="8"/>
      <c r="G139" s="8"/>
      <c r="H139" s="8"/>
      <c r="I139" s="8"/>
    </row>
    <row r="140" spans="1:13">
      <c r="A140" s="8"/>
      <c r="B140" s="8"/>
      <c r="C140" s="8"/>
      <c r="D140" s="8"/>
      <c r="E140" s="8"/>
      <c r="F140" s="8"/>
      <c r="G140" s="8"/>
      <c r="H140" s="8"/>
      <c r="I140" s="8"/>
    </row>
    <row r="141" spans="1:13">
      <c r="A141" s="8"/>
      <c r="B141" s="8"/>
      <c r="C141" s="8"/>
      <c r="D141" s="8"/>
      <c r="E141" s="8"/>
      <c r="F141" s="8"/>
      <c r="G141" s="8"/>
      <c r="H141" s="8"/>
      <c r="I141" s="8"/>
    </row>
    <row r="142" spans="1:13">
      <c r="A142" s="8"/>
      <c r="B142" s="8"/>
      <c r="C142" s="8"/>
      <c r="D142" s="8"/>
      <c r="E142" s="8"/>
      <c r="F142" s="8"/>
      <c r="G142" s="8"/>
      <c r="H142" s="8"/>
      <c r="I142" s="8"/>
    </row>
    <row r="143" spans="1:13">
      <c r="A143" s="8"/>
      <c r="B143" s="8"/>
      <c r="C143" s="8"/>
      <c r="D143" s="8"/>
      <c r="E143" s="8"/>
      <c r="F143" s="8"/>
      <c r="G143" s="8"/>
      <c r="H143" s="8"/>
      <c r="I143" s="8"/>
    </row>
    <row r="144" spans="1:13">
      <c r="A144" s="8"/>
      <c r="B144" s="8"/>
      <c r="C144" s="8"/>
      <c r="D144" s="8"/>
      <c r="E144" s="8"/>
      <c r="F144" s="8"/>
      <c r="G144" s="8"/>
      <c r="H144" s="8"/>
      <c r="I144" s="8"/>
    </row>
    <row r="145" spans="1:9">
      <c r="A145" s="8"/>
      <c r="B145" s="8"/>
      <c r="C145" s="8"/>
      <c r="D145" s="8"/>
      <c r="E145" s="8"/>
      <c r="F145" s="8"/>
      <c r="G145" s="8"/>
      <c r="H145" s="8"/>
      <c r="I145" s="8"/>
    </row>
    <row r="146" spans="1:9">
      <c r="A146" s="8"/>
      <c r="B146" s="8"/>
      <c r="C146" s="8"/>
      <c r="D146" s="8"/>
      <c r="E146" s="8"/>
      <c r="F146" s="8"/>
      <c r="G146" s="8"/>
      <c r="H146" s="8"/>
      <c r="I146" s="8"/>
    </row>
    <row r="147" spans="1:9">
      <c r="A147" s="8"/>
      <c r="B147" s="8"/>
      <c r="C147" s="8"/>
      <c r="D147" s="8"/>
      <c r="E147" s="8"/>
      <c r="F147" s="8"/>
      <c r="G147" s="8"/>
      <c r="H147" s="8"/>
      <c r="I147" s="8"/>
    </row>
    <row r="148" spans="1:9">
      <c r="A148" s="8"/>
      <c r="B148" s="8"/>
      <c r="C148" s="8"/>
      <c r="D148" s="8"/>
      <c r="E148" s="8"/>
      <c r="F148" s="8"/>
      <c r="G148" s="8"/>
      <c r="H148" s="8"/>
      <c r="I148" s="8"/>
    </row>
    <row r="149" spans="1:9">
      <c r="A149" s="8"/>
      <c r="B149" s="8"/>
      <c r="C149" s="8"/>
      <c r="D149" s="8"/>
      <c r="E149" s="8"/>
      <c r="F149" s="8"/>
      <c r="G149" s="8"/>
      <c r="H149" s="8"/>
      <c r="I149" s="8"/>
    </row>
    <row r="150" spans="1:9">
      <c r="A150" s="8"/>
      <c r="B150" s="8"/>
      <c r="C150" s="8"/>
      <c r="D150" s="8"/>
      <c r="E150" s="8"/>
      <c r="F150" s="8"/>
      <c r="G150" s="8"/>
      <c r="H150" s="8"/>
      <c r="I150" s="8"/>
    </row>
    <row r="151" spans="1:9">
      <c r="A151" s="8"/>
      <c r="B151" s="8"/>
      <c r="C151" s="8"/>
      <c r="D151" s="8"/>
      <c r="E151" s="8"/>
      <c r="F151" s="8"/>
      <c r="G151" s="8"/>
      <c r="H151" s="8"/>
      <c r="I151" s="8"/>
    </row>
    <row r="152" spans="1:9">
      <c r="A152" s="8"/>
      <c r="B152" s="8"/>
      <c r="C152" s="8"/>
      <c r="D152" s="8"/>
      <c r="E152" s="8"/>
      <c r="F152" s="8"/>
      <c r="G152" s="8"/>
      <c r="H152" s="8"/>
      <c r="I152" s="8"/>
    </row>
    <row r="153" spans="1:9">
      <c r="A153" s="8"/>
      <c r="B153" s="8"/>
      <c r="C153" s="8"/>
      <c r="D153" s="8"/>
      <c r="E153" s="8"/>
      <c r="F153" s="8"/>
      <c r="G153" s="8"/>
      <c r="H153" s="8"/>
      <c r="I153" s="8"/>
    </row>
    <row r="154" spans="1:9">
      <c r="A154" s="8"/>
      <c r="B154" s="8"/>
      <c r="C154" s="8"/>
      <c r="D154" s="8"/>
      <c r="E154" s="8"/>
      <c r="F154" s="8"/>
      <c r="G154" s="8"/>
      <c r="H154" s="8"/>
      <c r="I154" s="8"/>
    </row>
    <row r="155" spans="1:9">
      <c r="A155" s="8"/>
      <c r="B155" s="8"/>
      <c r="C155" s="8"/>
      <c r="D155" s="8"/>
      <c r="E155" s="8"/>
      <c r="F155" s="8"/>
      <c r="G155" s="8"/>
      <c r="H155" s="8"/>
      <c r="I155" s="8"/>
    </row>
    <row r="156" spans="1:9">
      <c r="A156" s="8"/>
      <c r="B156" s="8"/>
      <c r="C156" s="8"/>
      <c r="D156" s="8"/>
      <c r="E156" s="8"/>
      <c r="F156" s="8"/>
      <c r="G156" s="8"/>
      <c r="H156" s="8"/>
      <c r="I156" s="8"/>
    </row>
    <row r="157" spans="1:9">
      <c r="A157" s="8"/>
      <c r="B157" s="8"/>
      <c r="C157" s="8"/>
      <c r="D157" s="8"/>
      <c r="E157" s="8"/>
      <c r="F157" s="8"/>
      <c r="G157" s="8"/>
      <c r="H157" s="8"/>
      <c r="I157" s="8"/>
    </row>
    <row r="158" spans="1:9">
      <c r="A158" s="8"/>
      <c r="B158" s="8"/>
      <c r="C158" s="8"/>
      <c r="D158" s="8"/>
      <c r="E158" s="8"/>
      <c r="F158" s="8"/>
      <c r="G158" s="8"/>
      <c r="H158" s="8"/>
      <c r="I158" s="8"/>
    </row>
    <row r="159" spans="1:9">
      <c r="A159" s="8"/>
      <c r="B159" s="8"/>
      <c r="C159" s="8"/>
      <c r="D159" s="8"/>
      <c r="E159" s="8"/>
      <c r="F159" s="8"/>
      <c r="G159" s="8"/>
      <c r="H159" s="8"/>
      <c r="I159" s="8"/>
    </row>
    <row r="160" spans="1:9">
      <c r="A160" s="8"/>
      <c r="B160" s="8"/>
      <c r="C160" s="8"/>
      <c r="D160" s="8"/>
      <c r="E160" s="8"/>
      <c r="F160" s="8"/>
      <c r="G160" s="8"/>
      <c r="H160" s="8"/>
      <c r="I160" s="8"/>
    </row>
    <row r="161" spans="1:9">
      <c r="A161" s="8"/>
      <c r="B161" s="8"/>
      <c r="C161" s="8"/>
      <c r="D161" s="8"/>
      <c r="E161" s="8"/>
      <c r="F161" s="8"/>
      <c r="G161" s="8"/>
      <c r="H161" s="8"/>
      <c r="I161" s="8"/>
    </row>
    <row r="162" spans="1:9">
      <c r="A162" s="8"/>
      <c r="B162" s="8"/>
      <c r="C162" s="8"/>
      <c r="D162" s="8"/>
      <c r="E162" s="8"/>
      <c r="F162" s="8"/>
      <c r="G162" s="8"/>
      <c r="H162" s="8"/>
      <c r="I162" s="8"/>
    </row>
    <row r="163" spans="1:9">
      <c r="A163" s="8"/>
      <c r="B163" s="8"/>
      <c r="C163" s="8"/>
      <c r="D163" s="8"/>
      <c r="E163" s="8"/>
      <c r="F163" s="8"/>
      <c r="G163" s="8"/>
      <c r="H163" s="8"/>
      <c r="I163" s="8"/>
    </row>
    <row r="164" spans="1:9">
      <c r="A164" s="8"/>
      <c r="B164" s="8"/>
      <c r="C164" s="8"/>
      <c r="D164" s="8"/>
      <c r="E164" s="8"/>
      <c r="F164" s="8"/>
      <c r="G164" s="8"/>
      <c r="H164" s="8"/>
      <c r="I164" s="8"/>
    </row>
    <row r="165" spans="1:9">
      <c r="A165" s="8"/>
      <c r="B165" s="8"/>
      <c r="C165" s="8"/>
      <c r="D165" s="8"/>
      <c r="E165" s="8"/>
      <c r="F165" s="8"/>
      <c r="G165" s="8"/>
      <c r="H165" s="8"/>
      <c r="I165" s="8"/>
    </row>
    <row r="166" spans="1:9">
      <c r="A166" s="8"/>
      <c r="B166" s="8"/>
      <c r="C166" s="8"/>
      <c r="D166" s="8"/>
      <c r="E166" s="8"/>
      <c r="F166" s="8"/>
      <c r="G166" s="8"/>
      <c r="H166" s="8"/>
      <c r="I166" s="8"/>
    </row>
    <row r="167" spans="1:9">
      <c r="A167" s="8"/>
      <c r="B167" s="8"/>
      <c r="C167" s="8"/>
      <c r="D167" s="8"/>
      <c r="E167" s="8"/>
      <c r="F167" s="8"/>
      <c r="G167" s="8"/>
      <c r="H167" s="8"/>
      <c r="I167" s="8"/>
    </row>
    <row r="168" spans="1:9">
      <c r="A168" s="8"/>
      <c r="B168" s="8"/>
      <c r="C168" s="8"/>
      <c r="D168" s="8"/>
      <c r="E168" s="8"/>
      <c r="F168" s="8"/>
      <c r="G168" s="8"/>
      <c r="H168" s="8"/>
      <c r="I168" s="8"/>
    </row>
    <row r="169" spans="1:9">
      <c r="A169" s="8"/>
      <c r="B169" s="8"/>
      <c r="C169" s="8"/>
      <c r="D169" s="8"/>
      <c r="E169" s="8"/>
      <c r="F169" s="8"/>
      <c r="G169" s="8"/>
      <c r="H169" s="8"/>
      <c r="I169" s="8"/>
    </row>
    <row r="170" spans="1:9">
      <c r="A170" s="8"/>
      <c r="B170" s="8"/>
      <c r="C170" s="8"/>
      <c r="D170" s="8"/>
      <c r="E170" s="8"/>
      <c r="F170" s="8"/>
      <c r="G170" s="8"/>
      <c r="H170" s="8"/>
      <c r="I170" s="8"/>
    </row>
    <row r="171" spans="1:9">
      <c r="A171" s="8"/>
      <c r="B171" s="8"/>
      <c r="C171" s="8"/>
      <c r="D171" s="8"/>
      <c r="E171" s="8"/>
      <c r="F171" s="8"/>
      <c r="G171" s="8"/>
      <c r="H171" s="8"/>
      <c r="I171" s="8"/>
    </row>
    <row r="172" spans="1:9">
      <c r="A172" s="8"/>
      <c r="B172" s="8"/>
      <c r="C172" s="8"/>
      <c r="D172" s="8"/>
      <c r="E172" s="8"/>
      <c r="F172" s="8"/>
      <c r="G172" s="8"/>
      <c r="H172" s="8"/>
      <c r="I172" s="8"/>
    </row>
    <row r="173" spans="1:9">
      <c r="A173" s="8"/>
      <c r="B173" s="8"/>
      <c r="C173" s="8"/>
      <c r="D173" s="8"/>
      <c r="E173" s="8"/>
      <c r="F173" s="8"/>
      <c r="G173" s="8"/>
      <c r="H173" s="8"/>
      <c r="I173" s="8"/>
    </row>
    <row r="174" spans="1:9">
      <c r="A174" s="8"/>
      <c r="B174" s="8"/>
      <c r="C174" s="8"/>
      <c r="D174" s="8"/>
      <c r="E174" s="8"/>
      <c r="F174" s="8"/>
      <c r="G174" s="8"/>
      <c r="H174" s="8"/>
      <c r="I174" s="8"/>
    </row>
    <row r="175" spans="1:9">
      <c r="A175" s="8"/>
      <c r="B175" s="8"/>
      <c r="C175" s="8"/>
      <c r="D175" s="8"/>
      <c r="E175" s="8"/>
      <c r="F175" s="8"/>
      <c r="G175" s="8"/>
      <c r="H175" s="8"/>
      <c r="I175" s="8"/>
    </row>
    <row r="176" spans="1:9">
      <c r="A176" s="8"/>
      <c r="B176" s="8"/>
      <c r="C176" s="8"/>
      <c r="D176" s="8"/>
      <c r="E176" s="8"/>
      <c r="F176" s="8"/>
      <c r="G176" s="8"/>
      <c r="H176" s="8"/>
      <c r="I176" s="8"/>
    </row>
    <row r="177" spans="1:9">
      <c r="A177" s="8"/>
      <c r="B177" s="8"/>
      <c r="C177" s="8"/>
      <c r="D177" s="8"/>
      <c r="E177" s="8"/>
      <c r="F177" s="8"/>
      <c r="G177" s="8"/>
      <c r="H177" s="8"/>
      <c r="I177" s="8"/>
    </row>
    <row r="178" spans="1:9">
      <c r="A178" s="8"/>
      <c r="B178" s="8"/>
      <c r="C178" s="8"/>
      <c r="D178" s="8"/>
      <c r="E178" s="8"/>
      <c r="F178" s="8"/>
      <c r="G178" s="8"/>
      <c r="H178" s="8"/>
      <c r="I178" s="8"/>
    </row>
    <row r="179" spans="1:9">
      <c r="A179" s="8"/>
      <c r="B179" s="8"/>
      <c r="C179" s="8"/>
      <c r="D179" s="8"/>
      <c r="E179" s="8"/>
      <c r="F179" s="8"/>
      <c r="G179" s="8"/>
      <c r="H179" s="8"/>
      <c r="I179" s="8"/>
    </row>
    <row r="180" spans="1:9">
      <c r="A180" s="8"/>
      <c r="B180" s="8"/>
      <c r="C180" s="8"/>
      <c r="D180" s="8"/>
      <c r="E180" s="8"/>
      <c r="F180" s="8"/>
      <c r="G180" s="8"/>
      <c r="H180" s="8"/>
      <c r="I180" s="8"/>
    </row>
    <row r="181" spans="1:9">
      <c r="A181" s="8"/>
      <c r="B181" s="8"/>
      <c r="C181" s="8"/>
      <c r="D181" s="8"/>
      <c r="E181" s="8"/>
      <c r="F181" s="8"/>
      <c r="G181" s="8"/>
      <c r="H181" s="8"/>
      <c r="I181" s="8"/>
    </row>
    <row r="182" spans="1:9">
      <c r="A182" s="8"/>
      <c r="B182" s="8"/>
      <c r="C182" s="8"/>
      <c r="D182" s="8"/>
      <c r="E182" s="8"/>
      <c r="F182" s="8"/>
      <c r="G182" s="8"/>
      <c r="H182" s="8"/>
      <c r="I182" s="8"/>
    </row>
    <row r="183" spans="1:9">
      <c r="A183" s="8"/>
      <c r="B183" s="8"/>
      <c r="C183" s="8"/>
      <c r="D183" s="8"/>
      <c r="E183" s="8"/>
      <c r="F183" s="8"/>
      <c r="G183" s="8"/>
      <c r="H183" s="8"/>
      <c r="I183" s="8"/>
    </row>
    <row r="184" spans="1:9">
      <c r="A184" s="8"/>
      <c r="B184" s="8"/>
      <c r="C184" s="8"/>
      <c r="D184" s="8"/>
      <c r="E184" s="8"/>
      <c r="F184" s="8"/>
      <c r="G184" s="8"/>
      <c r="H184" s="8"/>
      <c r="I184" s="8"/>
    </row>
    <row r="185" spans="1:9">
      <c r="A185" s="8"/>
      <c r="B185" s="8"/>
      <c r="C185" s="8"/>
      <c r="D185" s="8"/>
      <c r="E185" s="8"/>
      <c r="F185" s="8"/>
      <c r="G185" s="8"/>
      <c r="H185" s="8"/>
      <c r="I185" s="8"/>
    </row>
    <row r="186" spans="1:9">
      <c r="A186" s="8"/>
      <c r="B186" s="8"/>
      <c r="C186" s="8"/>
      <c r="D186" s="8"/>
      <c r="E186" s="8"/>
      <c r="F186" s="8"/>
      <c r="G186" s="8"/>
      <c r="H186" s="8"/>
      <c r="I186" s="8"/>
    </row>
    <row r="187" spans="1:9">
      <c r="A187" s="8"/>
      <c r="B187" s="8"/>
      <c r="C187" s="8"/>
      <c r="D187" s="8"/>
      <c r="E187" s="8"/>
      <c r="F187" s="8"/>
      <c r="G187" s="8"/>
      <c r="H187" s="8"/>
      <c r="I187" s="8"/>
    </row>
    <row r="188" spans="1:9">
      <c r="A188" s="8"/>
      <c r="B188" s="8"/>
      <c r="C188" s="8"/>
      <c r="D188" s="8"/>
      <c r="E188" s="8"/>
      <c r="F188" s="8"/>
      <c r="G188" s="8"/>
      <c r="H188" s="8"/>
      <c r="I188" s="8"/>
    </row>
    <row r="189" spans="1:9">
      <c r="A189" s="8"/>
      <c r="B189" s="8"/>
      <c r="C189" s="8"/>
      <c r="D189" s="8"/>
      <c r="E189" s="8"/>
      <c r="F189" s="8"/>
      <c r="G189" s="8"/>
      <c r="H189" s="8"/>
      <c r="I189" s="8"/>
    </row>
    <row r="190" spans="1:9">
      <c r="A190" s="8"/>
      <c r="B190" s="8"/>
      <c r="C190" s="8"/>
      <c r="D190" s="8"/>
      <c r="E190" s="8"/>
      <c r="F190" s="8"/>
      <c r="G190" s="8"/>
      <c r="H190" s="8"/>
      <c r="I190" s="8"/>
    </row>
    <row r="191" spans="1:9">
      <c r="A191" s="8"/>
      <c r="B191" s="8"/>
      <c r="C191" s="8"/>
      <c r="D191" s="8"/>
      <c r="E191" s="8"/>
      <c r="F191" s="8"/>
      <c r="G191" s="8"/>
      <c r="H191" s="8"/>
      <c r="I191" s="8"/>
    </row>
    <row r="192" spans="1:9">
      <c r="A192" s="8"/>
      <c r="B192" s="8"/>
      <c r="C192" s="8"/>
      <c r="D192" s="8"/>
      <c r="E192" s="8"/>
      <c r="F192" s="8"/>
      <c r="G192" s="8"/>
      <c r="H192" s="8"/>
      <c r="I192" s="8"/>
    </row>
    <row r="193" spans="1:9">
      <c r="A193" s="8"/>
      <c r="B193" s="8"/>
      <c r="C193" s="8"/>
      <c r="D193" s="8"/>
      <c r="E193" s="8"/>
      <c r="F193" s="8"/>
      <c r="G193" s="8"/>
      <c r="H193" s="8"/>
      <c r="I193" s="8"/>
    </row>
    <row r="194" spans="1:9">
      <c r="A194" s="8"/>
      <c r="B194" s="8"/>
      <c r="C194" s="8"/>
      <c r="D194" s="8"/>
      <c r="E194" s="8"/>
      <c r="F194" s="8"/>
      <c r="G194" s="8"/>
      <c r="H194" s="8"/>
      <c r="I194" s="8"/>
    </row>
    <row r="195" spans="1:9">
      <c r="A195" s="8"/>
      <c r="B195" s="8"/>
      <c r="C195" s="8"/>
      <c r="D195" s="8"/>
      <c r="E195" s="8"/>
      <c r="F195" s="8"/>
      <c r="G195" s="8"/>
      <c r="H195" s="8"/>
      <c r="I195" s="8"/>
    </row>
    <row r="196" spans="1:9">
      <c r="A196" s="8"/>
      <c r="B196" s="8"/>
      <c r="C196" s="8"/>
      <c r="D196" s="8"/>
      <c r="E196" s="8"/>
      <c r="F196" s="8"/>
      <c r="G196" s="8"/>
      <c r="H196" s="8"/>
      <c r="I196" s="8"/>
    </row>
    <row r="197" spans="1:9">
      <c r="A197" s="8"/>
      <c r="B197" s="8"/>
      <c r="C197" s="8"/>
      <c r="D197" s="8"/>
      <c r="E197" s="8"/>
      <c r="F197" s="8"/>
      <c r="G197" s="8"/>
      <c r="H197" s="8"/>
      <c r="I197" s="8"/>
    </row>
    <row r="198" spans="1:9">
      <c r="A198" s="8"/>
      <c r="B198" s="8"/>
      <c r="C198" s="8"/>
      <c r="D198" s="8"/>
      <c r="E198" s="8"/>
      <c r="F198" s="8"/>
      <c r="G198" s="8"/>
      <c r="H198" s="8"/>
      <c r="I198" s="8"/>
    </row>
    <row r="199" spans="1:9">
      <c r="A199" s="8"/>
      <c r="B199" s="8"/>
      <c r="C199" s="8"/>
      <c r="D199" s="8"/>
      <c r="E199" s="8"/>
      <c r="F199" s="8"/>
      <c r="G199" s="8"/>
      <c r="H199" s="8"/>
      <c r="I199" s="8"/>
    </row>
    <row r="200" spans="1:9">
      <c r="A200" s="8"/>
      <c r="B200" s="8"/>
      <c r="C200" s="8"/>
      <c r="D200" s="8"/>
      <c r="E200" s="8"/>
      <c r="F200" s="8"/>
      <c r="G200" s="8"/>
      <c r="H200" s="8"/>
      <c r="I200" s="8"/>
    </row>
    <row r="201" spans="1:9">
      <c r="A201" s="8"/>
      <c r="B201" s="8"/>
      <c r="C201" s="8"/>
      <c r="D201" s="8"/>
      <c r="E201" s="8"/>
      <c r="F201" s="8"/>
      <c r="G201" s="8"/>
      <c r="H201" s="8"/>
      <c r="I201" s="8"/>
    </row>
    <row r="202" spans="1:9">
      <c r="A202" s="8"/>
      <c r="B202" s="8"/>
      <c r="C202" s="8"/>
      <c r="D202" s="8"/>
      <c r="E202" s="8"/>
      <c r="F202" s="8"/>
      <c r="G202" s="8"/>
      <c r="H202" s="8"/>
      <c r="I202" s="8"/>
    </row>
    <row r="203" spans="1:9">
      <c r="A203" s="8"/>
      <c r="B203" s="8"/>
      <c r="C203" s="8"/>
      <c r="D203" s="8"/>
      <c r="E203" s="8"/>
      <c r="F203" s="8"/>
      <c r="G203" s="8"/>
      <c r="H203" s="8"/>
      <c r="I203" s="8"/>
    </row>
    <row r="204" spans="1:9">
      <c r="A204" s="8"/>
      <c r="B204" s="8"/>
      <c r="C204" s="8"/>
      <c r="D204" s="8"/>
      <c r="E204" s="8"/>
      <c r="F204" s="8"/>
      <c r="G204" s="8"/>
      <c r="H204" s="8"/>
      <c r="I204" s="8"/>
    </row>
    <row r="205" spans="1:9">
      <c r="A205" s="8"/>
      <c r="B205" s="8"/>
      <c r="C205" s="8"/>
      <c r="D205" s="8"/>
      <c r="E205" s="8"/>
      <c r="F205" s="8"/>
      <c r="G205" s="8"/>
      <c r="H205" s="8"/>
      <c r="I205" s="8"/>
    </row>
    <row r="206" spans="1:9">
      <c r="A206" s="8"/>
      <c r="B206" s="8"/>
      <c r="C206" s="8"/>
      <c r="D206" s="8"/>
      <c r="E206" s="8"/>
      <c r="F206" s="8"/>
      <c r="G206" s="8"/>
      <c r="H206" s="8"/>
      <c r="I206" s="8"/>
    </row>
    <row r="207" spans="1:9">
      <c r="A207" s="8"/>
      <c r="B207" s="8"/>
      <c r="C207" s="8"/>
      <c r="D207" s="8"/>
      <c r="E207" s="8"/>
      <c r="F207" s="8"/>
      <c r="G207" s="8"/>
      <c r="H207" s="8"/>
      <c r="I207" s="8"/>
    </row>
    <row r="208" spans="1:9">
      <c r="A208" s="8"/>
      <c r="B208" s="8"/>
      <c r="C208" s="8"/>
      <c r="D208" s="8"/>
      <c r="E208" s="8"/>
      <c r="F208" s="8"/>
      <c r="G208" s="8"/>
      <c r="H208" s="8"/>
      <c r="I208" s="8"/>
    </row>
    <row r="209" spans="1:9">
      <c r="A209" s="8"/>
      <c r="B209" s="8"/>
      <c r="C209" s="8"/>
      <c r="D209" s="8"/>
      <c r="E209" s="8"/>
      <c r="F209" s="8"/>
      <c r="G209" s="8"/>
      <c r="H209" s="8"/>
      <c r="I209" s="8"/>
    </row>
    <row r="210" spans="1:9">
      <c r="A210" s="8"/>
      <c r="B210" s="8"/>
      <c r="C210" s="8"/>
      <c r="D210" s="8"/>
      <c r="E210" s="8"/>
      <c r="F210" s="8"/>
      <c r="G210" s="8"/>
      <c r="H210" s="8"/>
      <c r="I210" s="8"/>
    </row>
    <row r="211" spans="1:9">
      <c r="A211" s="8"/>
      <c r="B211" s="8"/>
      <c r="C211" s="8"/>
      <c r="D211" s="8"/>
      <c r="E211" s="8"/>
      <c r="F211" s="8"/>
      <c r="G211" s="8"/>
      <c r="H211" s="8"/>
      <c r="I211" s="8"/>
    </row>
    <row r="212" spans="1:9">
      <c r="A212" s="8"/>
      <c r="B212" s="8"/>
      <c r="C212" s="8"/>
      <c r="D212" s="8"/>
      <c r="E212" s="8"/>
      <c r="F212" s="8"/>
      <c r="G212" s="8"/>
      <c r="H212" s="8"/>
      <c r="I212" s="8"/>
    </row>
    <row r="213" spans="1:9">
      <c r="A213" s="8"/>
      <c r="B213" s="8"/>
      <c r="C213" s="8"/>
      <c r="D213" s="8"/>
      <c r="E213" s="8"/>
      <c r="F213" s="8"/>
      <c r="G213" s="8"/>
      <c r="H213" s="8"/>
      <c r="I213" s="8"/>
    </row>
    <row r="214" spans="1:9">
      <c r="A214" s="8"/>
      <c r="B214" s="8"/>
      <c r="C214" s="8"/>
      <c r="D214" s="8"/>
      <c r="E214" s="8"/>
      <c r="F214" s="8"/>
      <c r="G214" s="8"/>
      <c r="H214" s="8"/>
      <c r="I214" s="8"/>
    </row>
    <row r="215" spans="1:9">
      <c r="A215" s="8"/>
      <c r="B215" s="8"/>
      <c r="C215" s="8"/>
      <c r="D215" s="8"/>
      <c r="E215" s="8"/>
      <c r="F215" s="8"/>
      <c r="G215" s="8"/>
      <c r="H215" s="8"/>
      <c r="I215" s="8"/>
    </row>
    <row r="216" spans="1:9">
      <c r="A216" s="8"/>
      <c r="B216" s="8"/>
      <c r="C216" s="8"/>
      <c r="D216" s="8"/>
      <c r="E216" s="8"/>
      <c r="F216" s="8"/>
      <c r="G216" s="8"/>
      <c r="H216" s="8"/>
      <c r="I216" s="8"/>
    </row>
    <row r="217" spans="1:9">
      <c r="A217" s="8"/>
      <c r="B217" s="8"/>
      <c r="C217" s="8"/>
      <c r="D217" s="8"/>
      <c r="E217" s="8"/>
      <c r="F217" s="8"/>
      <c r="G217" s="8"/>
      <c r="H217" s="8"/>
      <c r="I217" s="8"/>
    </row>
    <row r="218" spans="1:9">
      <c r="A218" s="8"/>
      <c r="B218" s="8"/>
      <c r="C218" s="8"/>
      <c r="D218" s="8"/>
      <c r="E218" s="8"/>
      <c r="F218" s="8"/>
      <c r="G218" s="8"/>
      <c r="H218" s="8"/>
      <c r="I218" s="8"/>
    </row>
    <row r="219" spans="1:9">
      <c r="A219" s="8"/>
      <c r="B219" s="8"/>
      <c r="C219" s="8"/>
      <c r="D219" s="8"/>
      <c r="E219" s="8"/>
      <c r="F219" s="8"/>
      <c r="G219" s="8"/>
      <c r="H219" s="8"/>
      <c r="I219" s="8"/>
    </row>
    <row r="220" spans="1:9">
      <c r="A220" s="8"/>
      <c r="B220" s="8"/>
      <c r="C220" s="8"/>
      <c r="D220" s="8"/>
      <c r="E220" s="8"/>
      <c r="F220" s="8"/>
      <c r="G220" s="8"/>
      <c r="H220" s="8"/>
      <c r="I220" s="8"/>
    </row>
    <row r="221" spans="1:9">
      <c r="A221" s="8"/>
      <c r="B221" s="8"/>
      <c r="C221" s="8"/>
      <c r="D221" s="8"/>
      <c r="E221" s="8"/>
      <c r="F221" s="8"/>
      <c r="G221" s="8"/>
      <c r="H221" s="8"/>
      <c r="I221" s="8"/>
    </row>
    <row r="222" spans="1:9">
      <c r="A222" s="8"/>
      <c r="B222" s="8"/>
      <c r="C222" s="8"/>
      <c r="D222" s="8"/>
      <c r="E222" s="8"/>
      <c r="F222" s="8"/>
      <c r="G222" s="8"/>
      <c r="H222" s="8"/>
      <c r="I222" s="8"/>
    </row>
    <row r="223" spans="1:9">
      <c r="A223" s="8"/>
      <c r="B223" s="8"/>
      <c r="C223" s="8"/>
      <c r="D223" s="8"/>
      <c r="E223" s="8"/>
      <c r="F223" s="8"/>
      <c r="G223" s="8"/>
      <c r="H223" s="8"/>
      <c r="I223" s="8"/>
    </row>
    <row r="224" spans="1:9">
      <c r="A224" s="8"/>
      <c r="B224" s="8"/>
      <c r="C224" s="8"/>
      <c r="D224" s="8"/>
      <c r="E224" s="8"/>
      <c r="F224" s="8"/>
      <c r="G224" s="8"/>
      <c r="H224" s="8"/>
      <c r="I224" s="8"/>
    </row>
    <row r="225" spans="1:9">
      <c r="A225" s="8"/>
      <c r="B225" s="8"/>
      <c r="C225" s="8"/>
      <c r="D225" s="8"/>
      <c r="E225" s="8"/>
      <c r="F225" s="8"/>
      <c r="G225" s="8"/>
      <c r="H225" s="8"/>
      <c r="I225" s="8"/>
    </row>
    <row r="226" spans="1:9">
      <c r="A226" s="8"/>
      <c r="B226" s="8"/>
      <c r="C226" s="8"/>
      <c r="D226" s="8"/>
      <c r="E226" s="8"/>
      <c r="F226" s="8"/>
      <c r="G226" s="8"/>
      <c r="H226" s="8"/>
      <c r="I226" s="8"/>
    </row>
    <row r="227" spans="1:9">
      <c r="A227" s="8"/>
      <c r="B227" s="8"/>
      <c r="C227" s="8"/>
      <c r="D227" s="8"/>
      <c r="E227" s="8"/>
      <c r="F227" s="8"/>
      <c r="G227" s="8"/>
      <c r="H227" s="8"/>
      <c r="I227" s="8"/>
    </row>
    <row r="228" spans="1:9">
      <c r="A228" s="8"/>
      <c r="B228" s="8"/>
      <c r="C228" s="8"/>
      <c r="D228" s="8"/>
      <c r="E228" s="8"/>
      <c r="F228" s="8"/>
      <c r="G228" s="8"/>
      <c r="H228" s="8"/>
      <c r="I228" s="8"/>
    </row>
    <row r="229" spans="1:9">
      <c r="A229" s="8"/>
      <c r="B229" s="8"/>
      <c r="C229" s="8"/>
      <c r="D229" s="8"/>
      <c r="E229" s="8"/>
      <c r="F229" s="8"/>
      <c r="G229" s="8"/>
      <c r="H229" s="8"/>
      <c r="I229" s="8"/>
    </row>
    <row r="230" spans="1:9">
      <c r="A230" s="8"/>
      <c r="B230" s="8"/>
      <c r="C230" s="8"/>
      <c r="D230" s="8"/>
      <c r="E230" s="8"/>
      <c r="F230" s="8"/>
      <c r="G230" s="8"/>
      <c r="H230" s="8"/>
      <c r="I230" s="8"/>
    </row>
    <row r="231" spans="1:9">
      <c r="A231" s="8"/>
      <c r="B231" s="8"/>
      <c r="C231" s="8"/>
      <c r="D231" s="8"/>
      <c r="E231" s="8"/>
      <c r="F231" s="8"/>
      <c r="G231" s="8"/>
      <c r="H231" s="8"/>
      <c r="I231" s="8"/>
    </row>
    <row r="232" spans="1:9">
      <c r="A232" s="8"/>
      <c r="B232" s="8"/>
      <c r="C232" s="8"/>
      <c r="D232" s="8"/>
      <c r="E232" s="8"/>
      <c r="F232" s="8"/>
      <c r="G232" s="8"/>
      <c r="H232" s="8"/>
      <c r="I232" s="8"/>
    </row>
    <row r="233" spans="1:9">
      <c r="A233" s="8"/>
      <c r="B233" s="8"/>
      <c r="C233" s="8"/>
      <c r="D233" s="8"/>
      <c r="E233" s="8"/>
      <c r="F233" s="8"/>
      <c r="G233" s="8"/>
      <c r="H233" s="8"/>
      <c r="I233" s="8"/>
    </row>
    <row r="234" spans="1:9">
      <c r="A234" s="8"/>
      <c r="B234" s="8"/>
      <c r="C234" s="8"/>
      <c r="D234" s="8"/>
      <c r="E234" s="8"/>
      <c r="F234" s="8"/>
      <c r="G234" s="8"/>
      <c r="H234" s="8"/>
      <c r="I234" s="8"/>
    </row>
    <row r="235" spans="1:9">
      <c r="A235" s="8"/>
      <c r="B235" s="8"/>
      <c r="C235" s="8"/>
      <c r="D235" s="8"/>
      <c r="E235" s="8"/>
      <c r="F235" s="8"/>
      <c r="G235" s="8"/>
      <c r="H235" s="8"/>
      <c r="I235" s="8"/>
    </row>
    <row r="236" spans="1:9">
      <c r="A236" s="8"/>
      <c r="B236" s="8"/>
      <c r="C236" s="8"/>
      <c r="D236" s="8"/>
      <c r="E236" s="8"/>
      <c r="F236" s="8"/>
      <c r="G236" s="8"/>
      <c r="H236" s="8"/>
      <c r="I236" s="8"/>
    </row>
    <row r="237" spans="1:9">
      <c r="A237" s="8"/>
      <c r="B237" s="8"/>
      <c r="C237" s="8"/>
      <c r="D237" s="8"/>
      <c r="E237" s="8"/>
      <c r="F237" s="8"/>
      <c r="G237" s="8"/>
      <c r="H237" s="8"/>
      <c r="I237" s="8"/>
    </row>
    <row r="238" spans="1:9">
      <c r="A238" s="8"/>
      <c r="B238" s="8"/>
      <c r="C238" s="8"/>
      <c r="D238" s="8"/>
      <c r="E238" s="8"/>
      <c r="F238" s="8"/>
      <c r="G238" s="8"/>
      <c r="H238" s="8"/>
      <c r="I238" s="8"/>
    </row>
    <row r="239" spans="1:9">
      <c r="A239" s="8"/>
      <c r="B239" s="8"/>
      <c r="C239" s="8"/>
      <c r="D239" s="8"/>
      <c r="E239" s="8"/>
      <c r="F239" s="8"/>
      <c r="G239" s="8"/>
      <c r="H239" s="8"/>
      <c r="I239" s="8"/>
    </row>
    <row r="240" spans="1:9">
      <c r="A240" s="8"/>
      <c r="B240" s="8"/>
      <c r="C240" s="8"/>
      <c r="D240" s="8"/>
      <c r="E240" s="8"/>
      <c r="F240" s="8"/>
      <c r="G240" s="8"/>
      <c r="H240" s="8"/>
      <c r="I240" s="8"/>
    </row>
    <row r="241" spans="1:9">
      <c r="A241" s="8"/>
      <c r="B241" s="8"/>
      <c r="C241" s="8"/>
      <c r="D241" s="8"/>
      <c r="E241" s="8"/>
      <c r="F241" s="8"/>
      <c r="G241" s="8"/>
      <c r="H241" s="8"/>
      <c r="I241" s="8"/>
    </row>
    <row r="242" spans="1:9">
      <c r="A242" s="8"/>
      <c r="B242" s="8"/>
      <c r="C242" s="8"/>
      <c r="D242" s="8"/>
      <c r="E242" s="8"/>
      <c r="F242" s="8"/>
      <c r="G242" s="8"/>
      <c r="H242" s="8"/>
      <c r="I242" s="8"/>
    </row>
    <row r="243" spans="1:9">
      <c r="A243" s="8"/>
      <c r="B243" s="8"/>
      <c r="C243" s="8"/>
      <c r="D243" s="8"/>
      <c r="E243" s="8"/>
      <c r="F243" s="8"/>
      <c r="G243" s="8"/>
      <c r="H243" s="8"/>
      <c r="I243" s="8"/>
    </row>
    <row r="244" spans="1:9">
      <c r="A244" s="8"/>
      <c r="B244" s="8"/>
      <c r="C244" s="8"/>
      <c r="D244" s="8"/>
      <c r="E244" s="8"/>
      <c r="F244" s="8"/>
      <c r="G244" s="8"/>
      <c r="H244" s="8"/>
      <c r="I244" s="8"/>
    </row>
    <row r="245" spans="1:9">
      <c r="A245" s="8"/>
      <c r="B245" s="8"/>
      <c r="C245" s="8"/>
      <c r="D245" s="8"/>
      <c r="E245" s="8"/>
      <c r="F245" s="8"/>
      <c r="G245" s="8"/>
      <c r="H245" s="8"/>
      <c r="I245" s="8"/>
    </row>
    <row r="246" spans="1:9">
      <c r="A246" s="8"/>
      <c r="B246" s="8"/>
      <c r="C246" s="8"/>
      <c r="D246" s="8"/>
      <c r="E246" s="8"/>
      <c r="F246" s="8"/>
      <c r="G246" s="8"/>
      <c r="H246" s="8"/>
      <c r="I246" s="8"/>
    </row>
    <row r="247" spans="1:9">
      <c r="A247" s="8"/>
      <c r="B247" s="8"/>
      <c r="C247" s="8"/>
      <c r="D247" s="8"/>
      <c r="E247" s="8"/>
      <c r="F247" s="8"/>
      <c r="G247" s="8"/>
      <c r="H247" s="8"/>
      <c r="I247" s="8"/>
    </row>
    <row r="248" spans="1:9">
      <c r="A248" s="8"/>
      <c r="B248" s="8"/>
      <c r="C248" s="8"/>
      <c r="D248" s="8"/>
      <c r="E248" s="8"/>
      <c r="F248" s="8"/>
      <c r="G248" s="8"/>
      <c r="H248" s="8"/>
      <c r="I248" s="8"/>
    </row>
    <row r="249" spans="1:9">
      <c r="A249" s="8"/>
      <c r="B249" s="8"/>
      <c r="C249" s="8"/>
      <c r="D249" s="8"/>
      <c r="E249" s="8"/>
      <c r="F249" s="8"/>
      <c r="G249" s="8"/>
      <c r="H249" s="8"/>
      <c r="I249" s="8"/>
    </row>
    <row r="250" spans="1:9">
      <c r="A250" s="8"/>
      <c r="B250" s="8"/>
      <c r="C250" s="8"/>
      <c r="D250" s="8"/>
      <c r="E250" s="8"/>
      <c r="F250" s="8"/>
      <c r="G250" s="8"/>
      <c r="H250" s="8"/>
      <c r="I250" s="8"/>
    </row>
    <row r="251" spans="1:9">
      <c r="A251" s="8"/>
      <c r="B251" s="8"/>
      <c r="C251" s="8"/>
      <c r="D251" s="8"/>
      <c r="E251" s="8"/>
      <c r="F251" s="8"/>
      <c r="G251" s="8"/>
      <c r="H251" s="8"/>
      <c r="I251" s="8"/>
    </row>
    <row r="252" spans="1:9">
      <c r="A252" s="8"/>
      <c r="B252" s="8"/>
      <c r="C252" s="8"/>
      <c r="D252" s="8"/>
      <c r="E252" s="8"/>
      <c r="F252" s="8"/>
      <c r="G252" s="8"/>
      <c r="H252" s="8"/>
      <c r="I252" s="8"/>
    </row>
    <row r="253" spans="1:9">
      <c r="A253" s="8"/>
      <c r="B253" s="8"/>
      <c r="C253" s="8"/>
      <c r="D253" s="8"/>
      <c r="E253" s="8"/>
      <c r="F253" s="8"/>
      <c r="G253" s="8"/>
      <c r="H253" s="8"/>
      <c r="I253" s="8"/>
    </row>
    <row r="254" spans="1:9">
      <c r="A254" s="8"/>
      <c r="B254" s="8"/>
      <c r="C254" s="8"/>
      <c r="D254" s="8"/>
      <c r="E254" s="8"/>
      <c r="F254" s="8"/>
      <c r="G254" s="8"/>
      <c r="H254" s="8"/>
      <c r="I254" s="8"/>
    </row>
  </sheetData>
  <mergeCells count="21">
    <mergeCell ref="A54:B56"/>
    <mergeCell ref="C54:F54"/>
    <mergeCell ref="G54:J54"/>
    <mergeCell ref="C55:C56"/>
    <mergeCell ref="D55:F55"/>
    <mergeCell ref="G55:G56"/>
    <mergeCell ref="H55:J55"/>
    <mergeCell ref="A100:B102"/>
    <mergeCell ref="C100:F100"/>
    <mergeCell ref="G100:J100"/>
    <mergeCell ref="C101:C102"/>
    <mergeCell ref="D101:F101"/>
    <mergeCell ref="G101:G102"/>
    <mergeCell ref="H101:J101"/>
    <mergeCell ref="G8:J8"/>
    <mergeCell ref="H9:J9"/>
    <mergeCell ref="G9:G10"/>
    <mergeCell ref="A8:B10"/>
    <mergeCell ref="C9:C10"/>
    <mergeCell ref="D9:F9"/>
    <mergeCell ref="C8:F8"/>
  </mergeCells>
  <phoneticPr fontId="0" type="noConversion"/>
  <pageMargins left="0.31496062992125984" right="0.31496062992125984" top="0.39370078740157483" bottom="0.39370078740157483" header="0.51181102362204722" footer="0.51181102362204722"/>
  <pageSetup paperSize="9"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/>
  </sheetViews>
  <sheetFormatPr defaultRowHeight="12.75"/>
  <cols>
    <col min="1" max="1" width="42.5703125" customWidth="1"/>
    <col min="2" max="2" width="1.7109375" customWidth="1"/>
    <col min="3" max="8" width="8.85546875" customWidth="1"/>
  </cols>
  <sheetData>
    <row r="1" spans="1:10">
      <c r="A1" s="1" t="s">
        <v>398</v>
      </c>
      <c r="B1" s="1"/>
      <c r="C1" s="3"/>
      <c r="D1" s="8"/>
      <c r="E1" s="8"/>
    </row>
    <row r="2" spans="1:10" ht="14.25" customHeight="1">
      <c r="A2" s="3" t="s">
        <v>160</v>
      </c>
      <c r="B2" s="3"/>
      <c r="C2" s="1"/>
      <c r="D2" s="8"/>
      <c r="E2" s="8"/>
    </row>
    <row r="3" spans="1:10" ht="15.75" customHeight="1">
      <c r="A3" s="115" t="s">
        <v>70</v>
      </c>
      <c r="B3" s="17"/>
      <c r="C3" s="1"/>
      <c r="D3" s="8"/>
      <c r="E3" s="8"/>
    </row>
    <row r="4" spans="1:10" ht="13.5">
      <c r="A4" s="115" t="s">
        <v>161</v>
      </c>
      <c r="B4" s="17"/>
      <c r="C4" s="1"/>
      <c r="D4" s="8"/>
      <c r="E4" s="8"/>
    </row>
    <row r="5" spans="1:10" ht="9.75" customHeight="1" thickBot="1">
      <c r="H5" s="15"/>
    </row>
    <row r="6" spans="1:10" ht="27" customHeight="1">
      <c r="A6" s="609" t="s">
        <v>329</v>
      </c>
      <c r="B6" s="695"/>
      <c r="C6" s="49">
        <v>2009</v>
      </c>
      <c r="D6" s="49">
        <v>2010</v>
      </c>
      <c r="E6" s="49">
        <v>2011</v>
      </c>
      <c r="F6" s="49">
        <v>2009</v>
      </c>
      <c r="G6" s="183">
        <v>2010</v>
      </c>
      <c r="H6" s="183">
        <v>2011</v>
      </c>
    </row>
    <row r="7" spans="1:10" ht="54.75" customHeight="1" thickBot="1">
      <c r="A7" s="696"/>
      <c r="B7" s="697"/>
      <c r="C7" s="693" t="s">
        <v>330</v>
      </c>
      <c r="D7" s="615"/>
      <c r="E7" s="694"/>
      <c r="F7" s="621" t="s">
        <v>226</v>
      </c>
      <c r="G7" s="615"/>
      <c r="H7" s="615"/>
    </row>
    <row r="8" spans="1:10" ht="21" customHeight="1">
      <c r="A8" s="443" t="s">
        <v>331</v>
      </c>
      <c r="B8" s="452" t="s">
        <v>41</v>
      </c>
      <c r="C8" s="180">
        <f>+C10+C12+C14+C17</f>
        <v>21439</v>
      </c>
      <c r="D8" s="444">
        <v>23934</v>
      </c>
      <c r="E8" s="521">
        <f>+E10+E12+E14+E17</f>
        <v>33701.1</v>
      </c>
      <c r="F8" s="445">
        <f>+F10+F12+F14+F17</f>
        <v>47427.6</v>
      </c>
      <c r="G8" s="444">
        <v>42931.4</v>
      </c>
      <c r="H8" s="521">
        <f>+H10+H12+H14+H17</f>
        <v>53907.199999999997</v>
      </c>
      <c r="I8" s="65"/>
      <c r="J8" s="65"/>
    </row>
    <row r="9" spans="1:10" ht="14.1" customHeight="1">
      <c r="A9" s="190" t="s">
        <v>79</v>
      </c>
      <c r="B9" s="224" t="s">
        <v>40</v>
      </c>
      <c r="C9" s="177">
        <v>31.1</v>
      </c>
      <c r="D9" s="177">
        <v>35.799999999999997</v>
      </c>
      <c r="E9" s="521">
        <v>38.5</v>
      </c>
      <c r="F9" s="446">
        <v>68.900000000000006</v>
      </c>
      <c r="G9" s="177">
        <v>64.2</v>
      </c>
      <c r="H9" s="521">
        <v>61.5</v>
      </c>
      <c r="I9" s="65"/>
      <c r="J9" s="65"/>
    </row>
    <row r="10" spans="1:10" ht="21" customHeight="1">
      <c r="A10" s="200" t="s">
        <v>333</v>
      </c>
      <c r="B10" s="185" t="s">
        <v>41</v>
      </c>
      <c r="C10" s="213">
        <v>3281</v>
      </c>
      <c r="D10" s="213">
        <v>2316.8000000000002</v>
      </c>
      <c r="E10" s="520">
        <v>4011.7</v>
      </c>
      <c r="F10" s="447">
        <v>1626.8</v>
      </c>
      <c r="G10" s="213">
        <v>1866.9</v>
      </c>
      <c r="H10" s="520">
        <v>2640.4</v>
      </c>
      <c r="I10" s="65"/>
      <c r="J10" s="65"/>
    </row>
    <row r="11" spans="1:10" ht="14.1" customHeight="1">
      <c r="A11" s="203" t="s">
        <v>80</v>
      </c>
      <c r="B11" s="185" t="s">
        <v>40</v>
      </c>
      <c r="C11" s="213">
        <v>66.900000000000006</v>
      </c>
      <c r="D11" s="213">
        <v>55.4</v>
      </c>
      <c r="E11" s="520">
        <v>60.3</v>
      </c>
      <c r="F11" s="447">
        <v>33.1</v>
      </c>
      <c r="G11" s="213">
        <v>44.6</v>
      </c>
      <c r="H11" s="520">
        <v>39.700000000000003</v>
      </c>
      <c r="I11" s="65"/>
      <c r="J11" s="65"/>
    </row>
    <row r="12" spans="1:10" ht="21" customHeight="1">
      <c r="A12" s="206" t="s">
        <v>105</v>
      </c>
      <c r="B12" s="185" t="s">
        <v>41</v>
      </c>
      <c r="C12" s="213">
        <v>4890.5</v>
      </c>
      <c r="D12" s="213">
        <v>3230.6</v>
      </c>
      <c r="E12" s="520">
        <v>4482.7</v>
      </c>
      <c r="F12" s="447">
        <v>38401</v>
      </c>
      <c r="G12" s="213">
        <v>35124.199999999997</v>
      </c>
      <c r="H12" s="520">
        <v>43954.7</v>
      </c>
      <c r="I12" s="65"/>
      <c r="J12" s="65"/>
    </row>
    <row r="13" spans="1:10" ht="14.1" customHeight="1">
      <c r="A13" s="207" t="s">
        <v>81</v>
      </c>
      <c r="B13" s="185" t="s">
        <v>40</v>
      </c>
      <c r="C13" s="213">
        <v>11.3</v>
      </c>
      <c r="D13" s="213">
        <v>8.4</v>
      </c>
      <c r="E13" s="520">
        <v>9.3000000000000007</v>
      </c>
      <c r="F13" s="447">
        <v>88.7</v>
      </c>
      <c r="G13" s="213">
        <v>91.6</v>
      </c>
      <c r="H13" s="520">
        <v>90.7</v>
      </c>
      <c r="I13" s="65"/>
      <c r="J13" s="65"/>
    </row>
    <row r="14" spans="1:10" ht="21" customHeight="1">
      <c r="A14" s="206" t="s">
        <v>335</v>
      </c>
      <c r="B14" s="185" t="s">
        <v>41</v>
      </c>
      <c r="C14" s="213">
        <v>6845.5</v>
      </c>
      <c r="D14" s="213">
        <v>8124.6</v>
      </c>
      <c r="E14" s="520">
        <v>13620.2</v>
      </c>
      <c r="F14" s="213">
        <v>6417.7</v>
      </c>
      <c r="G14" s="213">
        <v>4951.1000000000004</v>
      </c>
      <c r="H14" s="520">
        <v>6124.5</v>
      </c>
      <c r="I14" s="65"/>
      <c r="J14" s="65"/>
    </row>
    <row r="15" spans="1:10" ht="14.1" customHeight="1">
      <c r="A15" s="206" t="s">
        <v>334</v>
      </c>
      <c r="B15" s="185" t="s">
        <v>40</v>
      </c>
      <c r="C15" s="213">
        <v>51.6</v>
      </c>
      <c r="D15" s="213">
        <v>62.1</v>
      </c>
      <c r="E15" s="520">
        <v>69</v>
      </c>
      <c r="F15" s="213">
        <v>48.4</v>
      </c>
      <c r="G15" s="213">
        <v>37.9</v>
      </c>
      <c r="H15" s="520">
        <v>31</v>
      </c>
      <c r="I15" s="65"/>
      <c r="J15" s="65"/>
    </row>
    <row r="16" spans="1:10" ht="14.1" customHeight="1">
      <c r="A16" s="208" t="s">
        <v>106</v>
      </c>
      <c r="B16" s="225"/>
      <c r="C16" s="210"/>
      <c r="D16" s="210"/>
      <c r="E16" s="520"/>
      <c r="F16" s="449"/>
      <c r="G16" s="449"/>
      <c r="H16" s="520"/>
      <c r="I16" s="65"/>
      <c r="J16" s="65"/>
    </row>
    <row r="17" spans="1:10" ht="21" customHeight="1">
      <c r="A17" s="214" t="s">
        <v>107</v>
      </c>
      <c r="B17" s="185" t="s">
        <v>41</v>
      </c>
      <c r="C17" s="213">
        <v>6422</v>
      </c>
      <c r="D17" s="213">
        <v>10262</v>
      </c>
      <c r="E17" s="520">
        <v>11586.5</v>
      </c>
      <c r="F17" s="213">
        <v>982.1</v>
      </c>
      <c r="G17" s="213">
        <v>989.2</v>
      </c>
      <c r="H17" s="520">
        <v>1187.5999999999999</v>
      </c>
      <c r="I17" s="65"/>
      <c r="J17" s="65"/>
    </row>
    <row r="18" spans="1:10" ht="14.1" customHeight="1">
      <c r="A18" s="214" t="s">
        <v>332</v>
      </c>
      <c r="B18" s="185" t="s">
        <v>40</v>
      </c>
      <c r="C18" s="213">
        <v>86.7</v>
      </c>
      <c r="D18" s="213">
        <v>91.2</v>
      </c>
      <c r="E18" s="520">
        <v>90.7</v>
      </c>
      <c r="F18" s="213">
        <v>13.3</v>
      </c>
      <c r="G18" s="213">
        <v>8.8000000000000007</v>
      </c>
      <c r="H18" s="520">
        <v>9.3000000000000007</v>
      </c>
      <c r="I18" s="65"/>
      <c r="J18" s="65"/>
    </row>
    <row r="19" spans="1:10" ht="14.1" customHeight="1">
      <c r="A19" s="215" t="s">
        <v>336</v>
      </c>
      <c r="B19" s="216"/>
      <c r="C19" s="320"/>
      <c r="D19" s="321"/>
      <c r="E19" s="450"/>
      <c r="F19" s="321"/>
      <c r="G19" s="451"/>
      <c r="H19" s="520"/>
    </row>
    <row r="20" spans="1:10" ht="14.1" customHeight="1">
      <c r="A20" s="215" t="s">
        <v>337</v>
      </c>
      <c r="B20" s="216"/>
      <c r="C20" s="320"/>
      <c r="D20" s="321"/>
      <c r="E20" s="450"/>
      <c r="F20" s="321"/>
      <c r="G20" s="451"/>
      <c r="H20" s="320"/>
    </row>
  </sheetData>
  <mergeCells count="3">
    <mergeCell ref="C7:E7"/>
    <mergeCell ref="F7:H7"/>
    <mergeCell ref="A6:B7"/>
  </mergeCells>
  <phoneticPr fontId="0" type="noConversion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Tabl.1</vt:lpstr>
      <vt:lpstr>Tabl.2 </vt:lpstr>
      <vt:lpstr>tabl.3</vt:lpstr>
      <vt:lpstr>tabl.4</vt:lpstr>
      <vt:lpstr>tabl.5</vt:lpstr>
      <vt:lpstr>tabl.6</vt:lpstr>
      <vt:lpstr>tabl.7</vt:lpstr>
      <vt:lpstr>tabl.8</vt:lpstr>
      <vt:lpstr>Tabl.9</vt:lpstr>
      <vt:lpstr>Tabl.10</vt:lpstr>
      <vt:lpstr>Tabl.11</vt:lpstr>
      <vt:lpstr>Tabl.12</vt:lpstr>
      <vt:lpstr>Tabl.13</vt:lpstr>
      <vt:lpstr>Tabl.14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Ślepowrońska Joanna</cp:lastModifiedBy>
  <cp:lastPrinted>2013-02-06T12:01:04Z</cp:lastPrinted>
  <dcterms:created xsi:type="dcterms:W3CDTF">1997-02-26T13:46:56Z</dcterms:created>
  <dcterms:modified xsi:type="dcterms:W3CDTF">2013-02-08T12:22:08Z</dcterms:modified>
</cp:coreProperties>
</file>