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ciukj\Documents\BD\W2\Rocznik Demograficzny\2021\11_ostateczny po korektach do druku i internetu\"/>
    </mc:Choice>
  </mc:AlternateContent>
  <xr:revisionPtr revIDLastSave="0" documentId="13_ncr:1_{7783532C-FB61-4655-B4D9-40840ADD6776}" xr6:coauthVersionLast="36" xr6:coauthVersionMax="36" xr10:uidLastSave="{00000000-0000-0000-0000-000000000000}"/>
  <bookViews>
    <workbookView xWindow="0" yWindow="0" windowWidth="28800" windowHeight="11835" tabRatio="720" xr2:uid="{00000000-000D-0000-FFFF-FFFF00000000}"/>
  </bookViews>
  <sheets>
    <sheet name=" Spis tablic  List of tables" sheetId="32" r:id="rId1"/>
    <sheet name="Tabl. 1 (144)" sheetId="31" r:id="rId2"/>
    <sheet name="Tabl. 2 (145)" sheetId="5" r:id="rId3"/>
    <sheet name="Tabl. 3 (146)" sheetId="6" r:id="rId4"/>
    <sheet name="Tabl. 4 (147)" sheetId="7" r:id="rId5"/>
    <sheet name="Tabl. 5 (148)" sheetId="8" r:id="rId6"/>
    <sheet name="Tabl. 6 (149)" sheetId="9" r:id="rId7"/>
    <sheet name="Tabl. 7 (150)" sheetId="28" r:id="rId8"/>
    <sheet name="Tabl. 8 (151)" sheetId="10" r:id="rId9"/>
    <sheet name="Tabl. 9 (152)" sheetId="11" r:id="rId10"/>
    <sheet name="Tabl. 10 (153)" sheetId="12" r:id="rId11"/>
    <sheet name="Tabl. 11 (154)" sheetId="13" r:id="rId12"/>
    <sheet name="Tabl. 12 (155)" sheetId="14" r:id="rId13"/>
    <sheet name="Tabl. 13 (156)" sheetId="15" r:id="rId14"/>
    <sheet name="Tabl. 14 (157)" sheetId="16" r:id="rId15"/>
    <sheet name="Tabl. 15 (158)" sheetId="17" r:id="rId16"/>
    <sheet name="Tabl. 16 (159)" sheetId="19" r:id="rId17"/>
    <sheet name="Tabl. 17 (160)" sheetId="29" r:id="rId18"/>
    <sheet name="Tabl. 18 (161)" sheetId="18" r:id="rId19"/>
    <sheet name="Tabl. 19 (162)" sheetId="20" r:id="rId20"/>
    <sheet name="Tabl. 20 (163)" sheetId="30" r:id="rId21"/>
    <sheet name="Tabl. 21 (164)" sheetId="22" r:id="rId22"/>
    <sheet name="Tabl. 22 (165)" sheetId="24" r:id="rId23"/>
    <sheet name="Tabl. 23 (166)" sheetId="21" r:id="rId24"/>
  </sheets>
  <definedNames>
    <definedName name="_xlnm._FilterDatabase" localSheetId="15" hidden="1">'Tabl. 15 (158)'!$A$12:$S$34</definedName>
    <definedName name="_xlnm._FilterDatabase" localSheetId="16" hidden="1">'Tabl. 16 (159)'!$A$13:$U$63</definedName>
    <definedName name="_xlnm._FilterDatabase" localSheetId="23" hidden="1">'Tabl. 23 (166)'!$A$11:$M$19</definedName>
    <definedName name="_xlnm._FilterDatabase" localSheetId="6" hidden="1">'Tabl. 6 (149)'!$A$11:$H$19</definedName>
  </definedNames>
  <calcPr calcId="191029"/>
</workbook>
</file>

<file path=xl/calcChain.xml><?xml version="1.0" encoding="utf-8"?>
<calcChain xmlns="http://schemas.openxmlformats.org/spreadsheetml/2006/main">
  <c r="H12" i="7" l="1"/>
  <c r="C97" i="29"/>
  <c r="D97" i="29"/>
  <c r="E97" i="29"/>
  <c r="F97" i="29"/>
  <c r="G97" i="29"/>
  <c r="H97" i="29"/>
  <c r="I97" i="29"/>
  <c r="J97" i="29"/>
  <c r="B97" i="29"/>
  <c r="C93" i="29"/>
  <c r="D93" i="29"/>
  <c r="E93" i="29"/>
  <c r="F93" i="29"/>
  <c r="G93" i="29"/>
  <c r="H93" i="29"/>
  <c r="I93" i="29"/>
  <c r="J93" i="29"/>
  <c r="B93" i="29"/>
  <c r="C29" i="20" l="1"/>
  <c r="D29" i="20"/>
  <c r="E29" i="20"/>
  <c r="F29" i="20"/>
  <c r="G29" i="20"/>
  <c r="H29" i="20"/>
  <c r="I29" i="20"/>
  <c r="J29" i="20"/>
  <c r="K29" i="20"/>
  <c r="L29" i="20"/>
  <c r="M29" i="20"/>
  <c r="N29" i="20"/>
  <c r="O29" i="20"/>
  <c r="P29" i="20"/>
  <c r="Q29" i="20"/>
  <c r="R29" i="20"/>
  <c r="J12" i="7" l="1"/>
  <c r="J35" i="7"/>
  <c r="B12" i="30" l="1"/>
  <c r="C12" i="30"/>
  <c r="D12" i="30"/>
  <c r="E12" i="30"/>
  <c r="F12" i="30"/>
  <c r="G12" i="30"/>
  <c r="H12" i="30"/>
  <c r="I12" i="30"/>
  <c r="J12" i="30"/>
  <c r="H35" i="7" l="1"/>
</calcChain>
</file>

<file path=xl/sharedStrings.xml><?xml version="1.0" encoding="utf-8"?>
<sst xmlns="http://schemas.openxmlformats.org/spreadsheetml/2006/main" count="1930" uniqueCount="716">
  <si>
    <t>x</t>
  </si>
  <si>
    <t>Miasta</t>
  </si>
  <si>
    <t>Urban areas</t>
  </si>
  <si>
    <t>Wieś</t>
  </si>
  <si>
    <t>Rural areas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</si>
  <si>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</si>
  <si>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</si>
  <si>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</si>
  <si>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</si>
  <si>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</si>
  <si>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</si>
  <si>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</si>
  <si>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</si>
  <si>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</si>
  <si>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</si>
  <si>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</si>
  <si>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</si>
  <si>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</si>
  <si>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</si>
  <si>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</si>
  <si>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</si>
  <si>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A. MIASTA</t>
  </si>
  <si>
    <t xml:space="preserve">    URBAN AREAS</t>
  </si>
  <si>
    <t>B. WIEŚ</t>
  </si>
  <si>
    <t xml:space="preserve">     RURAL AREAS</t>
  </si>
  <si>
    <t xml:space="preserve">         Województwa </t>
  </si>
  <si>
    <t>dolno-
śląskie</t>
  </si>
  <si>
    <t>kujawsko-
-pomorskie</t>
  </si>
  <si>
    <t>lubelskie</t>
  </si>
  <si>
    <t>lubuskie</t>
  </si>
  <si>
    <t>łódzkie</t>
  </si>
  <si>
    <t>mało-
polskie</t>
  </si>
  <si>
    <t>mazo-
wieckie</t>
  </si>
  <si>
    <t>opolskie</t>
  </si>
  <si>
    <t>podkar-
packie</t>
  </si>
  <si>
    <t>podlaskie</t>
  </si>
  <si>
    <t>pomorskie</t>
  </si>
  <si>
    <t>śląskie</t>
  </si>
  <si>
    <t>święto-
krzyskie</t>
  </si>
  <si>
    <t>warmińsko-
-mazurskie</t>
  </si>
  <si>
    <t>wielko-
polskie</t>
  </si>
  <si>
    <t>zachodnio-
pomorskie</t>
  </si>
  <si>
    <t>Centralny</t>
  </si>
  <si>
    <t>Południowy</t>
  </si>
  <si>
    <t>Wschodni</t>
  </si>
  <si>
    <t>Północny</t>
  </si>
  <si>
    <t>Północno-zachodni</t>
  </si>
  <si>
    <t>Południowo-zachodni</t>
  </si>
  <si>
    <t>85 lat i więcej</t>
  </si>
  <si>
    <t>60 lat i więcej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</si>
  <si>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</si>
  <si>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</si>
  <si>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</si>
  <si>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</si>
  <si>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</si>
  <si>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Opolskie </t>
  </si>
  <si>
    <t xml:space="preserve">Pomorskie </t>
  </si>
  <si>
    <t xml:space="preserve">Śląskie </t>
  </si>
  <si>
    <t xml:space="preserve">Świętokrzyskie </t>
  </si>
  <si>
    <t xml:space="preserve">    o liczbie ludności:</t>
  </si>
  <si>
    <t xml:space="preserve">    by number of population:</t>
  </si>
  <si>
    <t xml:space="preserve"> poniżej 2 000</t>
  </si>
  <si>
    <t>under 2000</t>
  </si>
  <si>
    <t>200 000 i więcej</t>
  </si>
  <si>
    <t>200 000 and more</t>
  </si>
  <si>
    <t>poniżej 2 000</t>
  </si>
  <si>
    <t>M. st. Warszawa</t>
  </si>
  <si>
    <t>Capital City</t>
  </si>
  <si>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</si>
  <si>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</si>
  <si>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</si>
  <si>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</si>
  <si>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</si>
  <si>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</si>
  <si>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</si>
  <si>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</si>
  <si>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>Gdańsk</t>
  </si>
  <si>
    <t>Gdynia</t>
  </si>
  <si>
    <t>Gliwice</t>
  </si>
  <si>
    <t>Gorzów Wielkopolski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</si>
  <si>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</si>
  <si>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</si>
  <si>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</si>
  <si>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</si>
  <si>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</si>
  <si>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</si>
  <si>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</si>
  <si>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</si>
  <si>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Płock</t>
  </si>
  <si>
    <t>Poznań</t>
  </si>
  <si>
    <t>Radom</t>
  </si>
  <si>
    <t>Ruda Śląska</t>
  </si>
  <si>
    <t>Rybnik</t>
  </si>
  <si>
    <t>Rzeszów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</si>
  <si>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</si>
  <si>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</si>
  <si>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</si>
  <si>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</si>
  <si>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</si>
  <si>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</si>
  <si>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</si>
  <si>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</si>
  <si>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</si>
  <si>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</si>
  <si>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>Single</t>
  </si>
  <si>
    <t>Married</t>
  </si>
  <si>
    <t>Widowed</t>
  </si>
  <si>
    <t>Divorced</t>
  </si>
  <si>
    <t>Stan cywilny nieustalony</t>
  </si>
  <si>
    <t>Marital status unknown</t>
  </si>
  <si>
    <t>Mężczyźni</t>
  </si>
  <si>
    <t>Males</t>
  </si>
  <si>
    <t>Kawalerowie</t>
  </si>
  <si>
    <t>Żonaci</t>
  </si>
  <si>
    <t>Wdowcy</t>
  </si>
  <si>
    <t>Rozwiedzeni</t>
  </si>
  <si>
    <t>Kobiety</t>
  </si>
  <si>
    <t>Females</t>
  </si>
  <si>
    <t>Panny</t>
  </si>
  <si>
    <t>Zamężne</t>
  </si>
  <si>
    <t>Wdowy</t>
  </si>
  <si>
    <t>Rozwiedzione</t>
  </si>
  <si>
    <t>31 III 1976</t>
  </si>
  <si>
    <t>10 XI 1980</t>
  </si>
  <si>
    <t>10 XI 1985</t>
  </si>
  <si>
    <t>31 XII 1995</t>
  </si>
  <si>
    <t>31 XII 2000</t>
  </si>
  <si>
    <t>31 XII 2002</t>
  </si>
  <si>
    <t>31 XII 2005</t>
  </si>
  <si>
    <t xml:space="preserve">                                                                                        </t>
  </si>
  <si>
    <t>stałego zameldowania</t>
  </si>
  <si>
    <t>o</t>
  </si>
  <si>
    <t>m</t>
  </si>
  <si>
    <t>w</t>
  </si>
  <si>
    <t xml:space="preserve">Zachodniopomorskie   </t>
  </si>
  <si>
    <t>Kujawsko pomorskie</t>
  </si>
  <si>
    <t xml:space="preserve">Kawalerowie/panny                                   </t>
  </si>
  <si>
    <t xml:space="preserve">Żonaci/zamężne        </t>
  </si>
  <si>
    <t xml:space="preserve">Wdowcy/wdowy       </t>
  </si>
  <si>
    <t xml:space="preserve">Widowed                   </t>
  </si>
  <si>
    <t xml:space="preserve">Rozwiedzieni/rozwiedzione                        </t>
  </si>
  <si>
    <t xml:space="preserve">Divorced                   </t>
  </si>
  <si>
    <t>MIASTA</t>
  </si>
  <si>
    <t xml:space="preserve">URBAN AREAS    </t>
  </si>
  <si>
    <t xml:space="preserve">Kawalerowie/panny                                        </t>
  </si>
  <si>
    <t xml:space="preserve">Widowed                     </t>
  </si>
  <si>
    <t>WIEŚ</t>
  </si>
  <si>
    <t xml:space="preserve">RURAL AREAS      </t>
  </si>
  <si>
    <t xml:space="preserve">Kawalerowie/panny                   </t>
  </si>
  <si>
    <t xml:space="preserve">Wdowcy/wdowy      </t>
  </si>
  <si>
    <t>centralny</t>
  </si>
  <si>
    <t>południowy</t>
  </si>
  <si>
    <t>wschodni</t>
  </si>
  <si>
    <t>północno-
-zachodni</t>
  </si>
  <si>
    <t>południowo-
-zachodni</t>
  </si>
  <si>
    <t>północny</t>
  </si>
  <si>
    <t>kujawsko-pomorskie</t>
  </si>
  <si>
    <t>dolno-śląskie</t>
  </si>
  <si>
    <t>pomor-
skie</t>
  </si>
  <si>
    <t xml:space="preserve"> </t>
  </si>
  <si>
    <t>Kawalerowie/panny</t>
  </si>
  <si>
    <t>Żonaci/zamężne</t>
  </si>
  <si>
    <t>Wdowcy/wdowy</t>
  </si>
  <si>
    <t>Rozwiedzeni/rozwiedzione</t>
  </si>
  <si>
    <t>a In 1976-2005 - above 2 months, see notes to the part III, item 4,5.</t>
  </si>
  <si>
    <t xml:space="preserve">                               Stan w dniu 31 XII    </t>
  </si>
  <si>
    <t xml:space="preserve">                               As of December 31</t>
  </si>
  <si>
    <t xml:space="preserve"> Wojewódz</t>
  </si>
  <si>
    <t>Jeleniogórski</t>
  </si>
  <si>
    <t>Legnicko-głogowski</t>
  </si>
  <si>
    <t>Wałbrzyski</t>
  </si>
  <si>
    <t>Wrocławski</t>
  </si>
  <si>
    <t>M. Wrocław</t>
  </si>
  <si>
    <t>Bydgosko-toruński</t>
  </si>
  <si>
    <t>Grudziądzki</t>
  </si>
  <si>
    <t>Inowrocławski</t>
  </si>
  <si>
    <t>Świecki</t>
  </si>
  <si>
    <t>Włocławski</t>
  </si>
  <si>
    <t>Bialski</t>
  </si>
  <si>
    <t xml:space="preserve">Chełmsko-zamojski             </t>
  </si>
  <si>
    <t xml:space="preserve">Lubelski                      </t>
  </si>
  <si>
    <t xml:space="preserve">Puławski                      </t>
  </si>
  <si>
    <t xml:space="preserve">Lubuskie                      </t>
  </si>
  <si>
    <t xml:space="preserve">Gorzowski                     </t>
  </si>
  <si>
    <t xml:space="preserve">Zielonogórski                 </t>
  </si>
  <si>
    <t xml:space="preserve">Łódzkie                       </t>
  </si>
  <si>
    <t xml:space="preserve">Łódzki                        </t>
  </si>
  <si>
    <t xml:space="preserve">Piotrkowski                   </t>
  </si>
  <si>
    <t xml:space="preserve">Sieradzki                     </t>
  </si>
  <si>
    <t xml:space="preserve">Skierniewicki                 </t>
  </si>
  <si>
    <t xml:space="preserve">M. Łódź                       </t>
  </si>
  <si>
    <t xml:space="preserve">Małopolskie                   </t>
  </si>
  <si>
    <t xml:space="preserve">Krakowski                     </t>
  </si>
  <si>
    <t xml:space="preserve">Nowosądecki                   </t>
  </si>
  <si>
    <t xml:space="preserve">Nowotarski                    </t>
  </si>
  <si>
    <t xml:space="preserve">Oświęcimski                   </t>
  </si>
  <si>
    <t xml:space="preserve">Tarnowski                     </t>
  </si>
  <si>
    <t xml:space="preserve">M. Kraków                     </t>
  </si>
  <si>
    <t xml:space="preserve">Ciechanowski                  </t>
  </si>
  <si>
    <t xml:space="preserve">Ostrołęcki                    </t>
  </si>
  <si>
    <t xml:space="preserve">Płocki                        </t>
  </si>
  <si>
    <t xml:space="preserve">Radomski                      </t>
  </si>
  <si>
    <t xml:space="preserve">Siedlecki                     </t>
  </si>
  <si>
    <t xml:space="preserve">Nyski                         </t>
  </si>
  <si>
    <t xml:space="preserve">Opolski                       </t>
  </si>
  <si>
    <t xml:space="preserve">Podkarpackie                  </t>
  </si>
  <si>
    <t xml:space="preserve">Krośnieński                   </t>
  </si>
  <si>
    <t xml:space="preserve">Przemyski                     </t>
  </si>
  <si>
    <t xml:space="preserve">Rzeszowski                    </t>
  </si>
  <si>
    <t xml:space="preserve">Tarnobrzeski                  </t>
  </si>
  <si>
    <t xml:space="preserve">Podlaskie                     </t>
  </si>
  <si>
    <t xml:space="preserve">Białostocki                   </t>
  </si>
  <si>
    <t xml:space="preserve">Łomżyński                     </t>
  </si>
  <si>
    <t xml:space="preserve">Suwalski                      </t>
  </si>
  <si>
    <t xml:space="preserve">Pomorskie                     </t>
  </si>
  <si>
    <t xml:space="preserve">Chojnicki                     </t>
  </si>
  <si>
    <t xml:space="preserve">Gdański                       </t>
  </si>
  <si>
    <t xml:space="preserve">Słupski                       </t>
  </si>
  <si>
    <t xml:space="preserve">Starogardzki                  </t>
  </si>
  <si>
    <t xml:space="preserve">Trójmiejski                   </t>
  </si>
  <si>
    <t xml:space="preserve">Śląskie                       </t>
  </si>
  <si>
    <t xml:space="preserve">Bielski                       </t>
  </si>
  <si>
    <t xml:space="preserve">Bytomski                      </t>
  </si>
  <si>
    <t xml:space="preserve">Częstochowski                 </t>
  </si>
  <si>
    <t xml:space="preserve">Gliwicki                      </t>
  </si>
  <si>
    <t xml:space="preserve">Katowicki                     </t>
  </si>
  <si>
    <t xml:space="preserve">Rybnicki                      </t>
  </si>
  <si>
    <t xml:space="preserve">Sosnowiecki                   </t>
  </si>
  <si>
    <t xml:space="preserve">Tyski                         </t>
  </si>
  <si>
    <t xml:space="preserve">Świętokrzyskie                </t>
  </si>
  <si>
    <t xml:space="preserve">Kielecki                      </t>
  </si>
  <si>
    <t>Sandomiersko-jędrzejowski</t>
  </si>
  <si>
    <t xml:space="preserve">Elbląski                      </t>
  </si>
  <si>
    <t xml:space="preserve">Ełcki                         </t>
  </si>
  <si>
    <t xml:space="preserve">Olsztyński                    </t>
  </si>
  <si>
    <t xml:space="preserve">Wielkopolskie                 </t>
  </si>
  <si>
    <t xml:space="preserve">Kaliski                       </t>
  </si>
  <si>
    <t xml:space="preserve">Koniński                      </t>
  </si>
  <si>
    <t xml:space="preserve">Leszczyński                   </t>
  </si>
  <si>
    <t xml:space="preserve">Pilski                        </t>
  </si>
  <si>
    <t xml:space="preserve">Poznański                     </t>
  </si>
  <si>
    <t xml:space="preserve">M. Poznań                     </t>
  </si>
  <si>
    <t xml:space="preserve">Zachodniopomorskie            </t>
  </si>
  <si>
    <t xml:space="preserve">Koszaliński                   </t>
  </si>
  <si>
    <t xml:space="preserve">Szczecinecko-pyrzycki         </t>
  </si>
  <si>
    <t xml:space="preserve">Szczeciński                   </t>
  </si>
  <si>
    <t xml:space="preserve">M. Szczecin                   </t>
  </si>
  <si>
    <t xml:space="preserve">Dolnośląskie                  </t>
  </si>
  <si>
    <t xml:space="preserve">Jeleniogórski                 </t>
  </si>
  <si>
    <t xml:space="preserve">Legnicko-głogowski            </t>
  </si>
  <si>
    <t xml:space="preserve">Wałbrzyski                    </t>
  </si>
  <si>
    <t xml:space="preserve">Wrocławski                    </t>
  </si>
  <si>
    <t xml:space="preserve">M. Wrocław                    </t>
  </si>
  <si>
    <t xml:space="preserve">Bydgosko-toruński             </t>
  </si>
  <si>
    <t xml:space="preserve">Grudziądzki                   </t>
  </si>
  <si>
    <t xml:space="preserve">Inowrocławski                 </t>
  </si>
  <si>
    <t xml:space="preserve">Świecki                       </t>
  </si>
  <si>
    <t xml:space="preserve">Włocławski                    </t>
  </si>
  <si>
    <t xml:space="preserve">Lubelskie                     </t>
  </si>
  <si>
    <t xml:space="preserve">Bialski                       </t>
  </si>
  <si>
    <t xml:space="preserve">Opolskie                      </t>
  </si>
  <si>
    <t xml:space="preserve">Warszawski zachodni           </t>
  </si>
  <si>
    <t>Warszawski wschodni</t>
  </si>
  <si>
    <t>a In further breakdown the data exclude persons for whom legal marital status is unknown.</t>
  </si>
  <si>
    <t>31 XII 2015</t>
  </si>
  <si>
    <t>NA 1000 LUDNOŚCI</t>
  </si>
  <si>
    <t>PER 1000 POPULATION</t>
  </si>
  <si>
    <t>O G Ó Ł E M</t>
  </si>
  <si>
    <t>T O T A L</t>
  </si>
  <si>
    <t>R A Z E M</t>
  </si>
  <si>
    <t xml:space="preserve">P O L S K A </t>
  </si>
  <si>
    <t>P O L A N D</t>
  </si>
  <si>
    <t>a W latach 1976-2005 - ponad 2 miesiące, patrz uwagi do działu III, pkt. 4,5.</t>
  </si>
  <si>
    <t xml:space="preserve">P O L S K A  </t>
  </si>
  <si>
    <t>P O L S K A</t>
  </si>
  <si>
    <t xml:space="preserve"> ZAMELDOWANI NA POBYT CZASOWY      </t>
  </si>
  <si>
    <t>REGISTERED FOR TEMPORARY STAY</t>
  </si>
  <si>
    <t>a W dalszym podziale nie uwzględniono osób o nieustalonym stanie cywilnym prawnym.</t>
  </si>
  <si>
    <t xml:space="preserve">T O T A L </t>
  </si>
  <si>
    <t xml:space="preserve">O G Ó Ł E M    </t>
  </si>
  <si>
    <t xml:space="preserve">O G Ó Ł E M </t>
  </si>
  <si>
    <t xml:space="preserve">P O L S K A    </t>
  </si>
  <si>
    <t xml:space="preserve">P O L A N D </t>
  </si>
  <si>
    <t>Internal migration</t>
  </si>
  <si>
    <t>Migracje wewnętrzne</t>
  </si>
  <si>
    <r>
      <t xml:space="preserve">                                                 </t>
    </r>
    <r>
      <rPr>
        <sz val="9.5"/>
        <rFont val="Arial"/>
        <family val="2"/>
        <charset val="238"/>
      </rPr>
      <t xml:space="preserve">   </t>
    </r>
    <r>
      <rPr>
        <i/>
        <sz val="9.5"/>
        <rFont val="Arial"/>
        <family val="2"/>
        <charset val="238"/>
      </rPr>
      <t xml:space="preserve">                 </t>
    </r>
  </si>
  <si>
    <r>
      <t>0,3</t>
    </r>
    <r>
      <rPr>
        <vertAlign val="superscript"/>
        <sz val="9.5"/>
        <rFont val="Arial"/>
        <family val="2"/>
        <charset val="238"/>
      </rPr>
      <t>a</t>
    </r>
  </si>
  <si>
    <r>
      <t>0,7</t>
    </r>
    <r>
      <rPr>
        <vertAlign val="superscript"/>
        <sz val="9.5"/>
        <rFont val="Arial"/>
        <family val="2"/>
        <charset val="238"/>
      </rPr>
      <t>a</t>
    </r>
  </si>
  <si>
    <r>
      <t>0,9</t>
    </r>
    <r>
      <rPr>
        <vertAlign val="superscript"/>
        <sz val="9.5"/>
        <rFont val="Arial"/>
        <family val="2"/>
        <charset val="238"/>
      </rPr>
      <t>a</t>
    </r>
  </si>
  <si>
    <r>
      <t>-0,6</t>
    </r>
    <r>
      <rPr>
        <vertAlign val="superscript"/>
        <sz val="9.5"/>
        <rFont val="Arial"/>
        <family val="2"/>
        <charset val="238"/>
      </rPr>
      <t>a</t>
    </r>
  </si>
  <si>
    <r>
      <t>0,2</t>
    </r>
    <r>
      <rPr>
        <vertAlign val="superscript"/>
        <sz val="9.5"/>
        <rFont val="Arial"/>
        <family val="2"/>
        <charset val="238"/>
      </rPr>
      <t>a</t>
    </r>
  </si>
  <si>
    <r>
      <t>0,5</t>
    </r>
    <r>
      <rPr>
        <vertAlign val="superscript"/>
        <sz val="9.5"/>
        <rFont val="Arial"/>
        <family val="2"/>
        <charset val="238"/>
      </rPr>
      <t>a</t>
    </r>
  </si>
  <si>
    <r>
      <t>-0,3</t>
    </r>
    <r>
      <rPr>
        <vertAlign val="superscript"/>
        <sz val="9.5"/>
        <rFont val="Arial"/>
        <family val="2"/>
        <charset val="238"/>
      </rPr>
      <t>a</t>
    </r>
  </si>
  <si>
    <r>
      <t>2015</t>
    </r>
    <r>
      <rPr>
        <vertAlign val="superscript"/>
        <sz val="9.5"/>
        <rFont val="Arial"/>
        <family val="2"/>
        <charset val="238"/>
      </rPr>
      <t>a</t>
    </r>
  </si>
  <si>
    <r>
      <t>Mazowieckie</t>
    </r>
    <r>
      <rPr>
        <sz val="9.5"/>
        <rFont val="Arial"/>
        <family val="2"/>
        <charset val="238"/>
      </rPr>
      <t xml:space="preserve"> </t>
    </r>
  </si>
  <si>
    <r>
      <t>Podlaskie</t>
    </r>
    <r>
      <rPr>
        <sz val="9.5"/>
        <rFont val="Arial"/>
        <family val="2"/>
        <charset val="238"/>
      </rPr>
      <t xml:space="preserve"> </t>
    </r>
  </si>
  <si>
    <t xml:space="preserve">CZASOWO NIEOBECNI W MIEJSCU STAŁEGO ZAMELDOWANIA             </t>
  </si>
  <si>
    <t>TEMPORARILY ABSENT FROM PLACE OF PERMANENT RESIDENCE</t>
  </si>
  <si>
    <t xml:space="preserve">                                    SALDO LUDNOŚCI CZASOWO OBECNEJ (NIEOBECNEJ)           </t>
  </si>
  <si>
    <t>BALANCE OF PERSONS TEMPORARILY PRESENT (ABSENT)</t>
  </si>
  <si>
    <t>Żyrardowski</t>
  </si>
  <si>
    <t>a Bez danych za rok 2015, patrz uwagi do działu III, pkt 6.</t>
  </si>
  <si>
    <t>woj. mazowieckie</t>
  </si>
  <si>
    <t>Woj. mazowieckie</t>
  </si>
  <si>
    <t>Warszawski stołeczny</t>
  </si>
  <si>
    <t>Mazowiecki regionalny</t>
  </si>
  <si>
    <t>W TYSIĄCACH</t>
  </si>
  <si>
    <t>IN THOUSANDS</t>
  </si>
  <si>
    <t>Warszawski zachodni</t>
  </si>
  <si>
    <t>Ciechanowski</t>
  </si>
  <si>
    <t>Ostrołęcki</t>
  </si>
  <si>
    <t>Płocki</t>
  </si>
  <si>
    <t>Radomski</t>
  </si>
  <si>
    <t>Siedlecki</t>
  </si>
  <si>
    <t xml:space="preserve">Warszawski wschodni           </t>
  </si>
  <si>
    <t xml:space="preserve">M. st. Warszawa               </t>
  </si>
  <si>
    <t xml:space="preserve">Mazowiecki regionalny                   </t>
  </si>
  <si>
    <t xml:space="preserve">Żyrardowski                   </t>
  </si>
  <si>
    <t>a Without data for 2015, see notes to part III, item 6.</t>
  </si>
  <si>
    <r>
      <t xml:space="preserve">WYSZCZEGÓLNIENIE 
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</si>
  <si>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</si>
  <si>
    <r>
      <t xml:space="preserve">Napływ    </t>
    </r>
    <r>
      <rPr>
        <sz val="9.5"/>
        <color rgb="FF4D4D4D"/>
        <rFont val="Arial"/>
        <family val="2"/>
        <charset val="238"/>
      </rPr>
      <t>Inflow</t>
    </r>
  </si>
  <si>
    <r>
      <t xml:space="preserve">Odpływ   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</si>
  <si>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   </t>
    </r>
    <r>
      <rPr>
        <sz val="9.5"/>
        <color rgb="FF4D4D4D"/>
        <rFont val="Arial"/>
        <family val="2"/>
        <charset val="238"/>
      </rPr>
      <t xml:space="preserve"> Net migration</t>
    </r>
  </si>
  <si>
    <r>
      <t xml:space="preserve">z miast
</t>
    </r>
    <r>
      <rPr>
        <sz val="9.5"/>
        <color rgb="FF4D4D4D"/>
        <rFont val="Arial"/>
        <family val="2"/>
        <charset val="238"/>
      </rPr>
      <t>from urban areas</t>
    </r>
  </si>
  <si>
    <r>
      <t xml:space="preserve">ze wsi
</t>
    </r>
    <r>
      <rPr>
        <sz val="9.5"/>
        <color rgb="FF4D4D4D"/>
        <rFont val="Arial"/>
        <family val="2"/>
        <charset val="238"/>
      </rPr>
      <t>from rural areas</t>
    </r>
  </si>
  <si>
    <r>
      <t xml:space="preserve">z zagranicy
</t>
    </r>
    <r>
      <rPr>
        <sz val="9.5"/>
        <color rgb="FF4D4D4D"/>
        <rFont val="Arial"/>
        <family val="2"/>
        <charset val="238"/>
      </rPr>
      <t>from abroad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</si>
  <si>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</si>
  <si>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do miast
</t>
    </r>
    <r>
      <rPr>
        <sz val="9.5"/>
        <color rgb="FF4D4D4D"/>
        <rFont val="Arial"/>
        <family val="2"/>
        <charset val="238"/>
      </rPr>
      <t>to urban areas</t>
    </r>
  </si>
  <si>
    <r>
      <t xml:space="preserve">na wieś
</t>
    </r>
    <r>
      <rPr>
        <sz val="9.5"/>
        <color rgb="FF4D4D4D"/>
        <rFont val="Arial"/>
        <family val="2"/>
        <charset val="238"/>
      </rPr>
      <t>to rural areas</t>
    </r>
  </si>
  <si>
    <r>
      <t xml:space="preserve">za granicę
</t>
    </r>
    <r>
      <rPr>
        <sz val="9.5"/>
        <color rgb="FF4D4D4D"/>
        <rFont val="Arial"/>
        <family val="2"/>
        <charset val="238"/>
      </rPr>
      <t>to abroad</t>
    </r>
  </si>
  <si>
    <r>
      <t xml:space="preserve">wewnętrznych 
</t>
    </r>
    <r>
      <rPr>
        <sz val="9.5"/>
        <color rgb="FF4D4D4D"/>
        <rFont val="Arial"/>
        <family val="2"/>
        <charset val="238"/>
      </rPr>
      <t>internal</t>
    </r>
  </si>
  <si>
    <r>
      <t xml:space="preserve">zagranicznych  
</t>
    </r>
    <r>
      <rPr>
        <sz val="9.5"/>
        <color rgb="FF4D4D4D"/>
        <rFont val="Arial"/>
        <family val="2"/>
        <charset val="238"/>
      </rPr>
      <t>international</t>
    </r>
  </si>
  <si>
    <r>
      <t xml:space="preserve">Napływ </t>
    </r>
    <r>
      <rPr>
        <sz val="9.5"/>
        <color rgb="FF4D4D4D"/>
        <rFont val="Arial"/>
        <family val="2"/>
        <charset val="238"/>
      </rPr>
      <t>Inflow</t>
    </r>
  </si>
  <si>
    <r>
      <t xml:space="preserve">Odpływ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</si>
  <si>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
</t>
    </r>
    <r>
      <rPr>
        <sz val="9.5"/>
        <color rgb="FF4D4D4D"/>
        <rFont val="Arial"/>
        <family val="2"/>
        <charset val="238"/>
      </rPr>
      <t>Net migration</t>
    </r>
  </si>
  <si>
    <r>
      <t xml:space="preserve">WOJEWÓDZTWA 
</t>
    </r>
    <r>
      <rPr>
        <sz val="9.5"/>
        <color rgb="FF4D4D4D"/>
        <rFont val="Arial"/>
        <family val="2"/>
        <charset val="238"/>
      </rPr>
      <t>VOIVODSHIPS</t>
    </r>
  </si>
  <si>
    <r>
      <t xml:space="preserve"> ogółem  
</t>
    </r>
    <r>
      <rPr>
        <sz val="9.5"/>
        <color rgb="FF4D4D4D"/>
        <rFont val="Arial"/>
        <family val="2"/>
        <charset val="238"/>
      </rPr>
      <t>total</t>
    </r>
  </si>
  <si>
    <r>
      <t xml:space="preserve">mężczyźni 
</t>
    </r>
    <r>
      <rPr>
        <sz val="9.5"/>
        <color rgb="FF4D4D4D"/>
        <rFont val="Arial"/>
        <family val="2"/>
        <charset val="238"/>
      </rPr>
      <t>males</t>
    </r>
  </si>
  <si>
    <r>
      <t xml:space="preserve">kobiety 
</t>
    </r>
    <r>
      <rPr>
        <sz val="9.5"/>
        <color rgb="FF4D4D4D"/>
        <rFont val="Arial"/>
        <family val="2"/>
        <charset val="238"/>
      </rPr>
      <t>females</t>
    </r>
  </si>
  <si>
    <r>
      <t xml:space="preserve">kobiety </t>
    </r>
    <r>
      <rPr>
        <sz val="9.5"/>
        <color rgb="FF4D4D4D"/>
        <rFont val="Arial"/>
        <family val="2"/>
        <charset val="238"/>
      </rPr>
      <t>females</t>
    </r>
  </si>
  <si>
    <r>
      <t xml:space="preserve">na wieś 
</t>
    </r>
    <r>
      <rPr>
        <sz val="9.5"/>
        <color rgb="FF4D4D4D"/>
        <rFont val="Arial"/>
        <family val="2"/>
        <charset val="238"/>
      </rPr>
      <t>to rural areas</t>
    </r>
  </si>
  <si>
    <r>
      <t xml:space="preserve">z miast 
</t>
    </r>
    <r>
      <rPr>
        <sz val="9.5"/>
        <color rgb="FF4D4D4D"/>
        <rFont val="Arial"/>
        <family val="2"/>
        <charset val="238"/>
      </rPr>
      <t>from urban areas</t>
    </r>
  </si>
  <si>
    <r>
      <t xml:space="preserve">ze wsi 
</t>
    </r>
    <r>
      <rPr>
        <sz val="9.5"/>
        <color rgb="FF4D4D4D"/>
        <rFont val="Arial"/>
        <family val="2"/>
        <charset val="238"/>
      </rPr>
      <t>from rural areas</t>
    </r>
  </si>
  <si>
    <r>
      <t xml:space="preserve">miasta 
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</si>
  <si>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
</t>
    </r>
    <r>
      <rPr>
        <sz val="9.5"/>
        <color rgb="FF4D4D4D"/>
        <rFont val="Arial"/>
        <family val="2"/>
        <charset val="238"/>
      </rPr>
      <t>rural areas</t>
    </r>
  </si>
  <si>
    <r>
      <t xml:space="preserve">pomiędzy </t>
    </r>
    <r>
      <rPr>
        <sz val="9.5"/>
        <color rgb="FF4D4D4D"/>
        <rFont val="Arial"/>
        <family val="2"/>
        <charset val="238"/>
      </rPr>
      <t>among</t>
    </r>
  </si>
  <si>
    <r>
      <t xml:space="preserve">ogółem
</t>
    </r>
    <r>
      <rPr>
        <sz val="9.5"/>
        <color rgb="FF4D4D4D"/>
        <rFont val="Arial"/>
        <family val="2"/>
        <charset val="238"/>
      </rPr>
      <t xml:space="preserve"> total</t>
    </r>
  </si>
  <si>
    <r>
      <t xml:space="preserve">do miast 
</t>
    </r>
    <r>
      <rPr>
        <sz val="9.5"/>
        <color rgb="FF4D4D4D"/>
        <rFont val="Arial"/>
        <family val="2"/>
        <charset val="238"/>
      </rPr>
      <t>to urban areas</t>
    </r>
  </si>
  <si>
    <r>
      <t xml:space="preserve">na wieś
 </t>
    </r>
    <r>
      <rPr>
        <sz val="9.5"/>
        <color rgb="FF4D4D4D"/>
        <rFont val="Arial"/>
        <family val="2"/>
        <charset val="238"/>
      </rPr>
      <t>to rural areas</t>
    </r>
  </si>
  <si>
    <r>
      <t xml:space="preserve">miastami 
</t>
    </r>
    <r>
      <rPr>
        <sz val="9.5"/>
        <color rgb="FF4D4D4D"/>
        <rFont val="Arial"/>
        <family val="2"/>
        <charset val="238"/>
      </rPr>
      <t>urban areas</t>
    </r>
  </si>
  <si>
    <r>
      <t xml:space="preserve">wsią i miastami 
</t>
    </r>
    <r>
      <rPr>
        <sz val="9.5"/>
        <color rgb="FF4D4D4D"/>
        <rFont val="Arial"/>
        <family val="2"/>
        <charset val="238"/>
      </rPr>
      <t>rural and urban areas</t>
    </r>
  </si>
  <si>
    <r>
      <t xml:space="preserve">P O L S K A    </t>
    </r>
    <r>
      <rPr>
        <sz val="9.5"/>
        <color rgb="FF4D4D4D"/>
        <rFont val="Arial"/>
        <family val="2"/>
        <charset val="238"/>
      </rPr>
      <t>P O L A N D</t>
    </r>
  </si>
  <si>
    <r>
      <t xml:space="preserve">wsią 
</t>
    </r>
    <r>
      <rPr>
        <sz val="9.5"/>
        <color rgb="FF4D4D4D"/>
        <rFont val="Arial"/>
        <family val="2"/>
        <charset val="238"/>
      </rPr>
      <t>rural areas</t>
    </r>
  </si>
  <si>
    <r>
      <t xml:space="preserve">miastami
i wsią  
</t>
    </r>
    <r>
      <rPr>
        <sz val="9.5"/>
        <color rgb="FF4D4D4D"/>
        <rFont val="Arial"/>
        <family val="2"/>
        <charset val="238"/>
      </rPr>
      <t>urban and</t>
    </r>
    <r>
      <rPr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rural areas</t>
    </r>
  </si>
  <si>
    <r>
      <t xml:space="preserve">P O L S K A   </t>
    </r>
    <r>
      <rPr>
        <sz val="9.5"/>
        <color rgb="FF4D4D4D"/>
        <rFont val="Arial"/>
        <family val="2"/>
        <charset val="238"/>
      </rPr>
      <t xml:space="preserve"> P O L A N D</t>
    </r>
  </si>
  <si>
    <r>
      <t xml:space="preserve">WOJEWÓDZTWA
OBECNEGO ZAMIESZKANIA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OF PRESENT RESIDENCE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</si>
  <si>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</si>
  <si>
    <r>
      <t xml:space="preserve">poprzedniego zamieszkania </t>
    </r>
    <r>
      <rPr>
        <sz val="9.5"/>
        <color rgb="FF4D4D4D"/>
        <rFont val="Arial"/>
        <family val="2"/>
        <charset val="238"/>
      </rPr>
      <t xml:space="preserve"> Voivodships of previous residence</t>
    </r>
  </si>
  <si>
    <t xml:space="preserve">  T O T A L</t>
  </si>
  <si>
    <t>W TYM  W WIEKU PRODUKCYJNYM</t>
  </si>
  <si>
    <t xml:space="preserve">   OF WHICH AT WORKING AGE</t>
  </si>
  <si>
    <r>
      <t xml:space="preserve">MAKROREGIONY OBECNEGO ZAMIESZKANIA
</t>
    </r>
    <r>
      <rPr>
        <sz val="9.5"/>
        <color rgb="FF4D4D4D"/>
        <rFont val="Arial"/>
        <family val="2"/>
        <charset val="238"/>
      </rPr>
      <t>MACROREGIONS OF PRESENT RESIDENCE</t>
    </r>
  </si>
  <si>
    <r>
      <t xml:space="preserve">Makroregiony poprzedniego zamieszkania
</t>
    </r>
    <r>
      <rPr>
        <sz val="9.5"/>
        <color rgb="FF4D4D4D"/>
        <rFont val="Arial"/>
        <family val="2"/>
        <charset val="238"/>
      </rPr>
      <t>Macroregions of previous residence</t>
    </r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</si>
  <si>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</si>
  <si>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O G Ó Ł E M    </t>
    </r>
    <r>
      <rPr>
        <sz val="9.5"/>
        <color rgb="FF4D4D4D"/>
        <rFont val="Arial"/>
        <family val="2"/>
        <charset val="238"/>
      </rPr>
      <t>T O T A L</t>
    </r>
  </si>
  <si>
    <r>
      <t xml:space="preserve">W TYM W WIEKU PRODUKCYJNYM    </t>
    </r>
    <r>
      <rPr>
        <sz val="9.5"/>
        <color rgb="FF4D4D4D"/>
        <rFont val="Arial"/>
        <family val="2"/>
        <charset val="238"/>
      </rPr>
      <t>OF WHICH AT WORKING AGE</t>
    </r>
  </si>
  <si>
    <r>
      <t xml:space="preserve">REGIONY
</t>
    </r>
    <r>
      <rPr>
        <sz val="9.5"/>
        <color rgb="FF4D4D4D"/>
        <rFont val="Arial"/>
        <family val="2"/>
        <charset val="238"/>
      </rPr>
      <t>REGIONS</t>
    </r>
    <r>
      <rPr>
        <sz val="9.5"/>
        <color theme="1"/>
        <rFont val="Arial"/>
        <family val="2"/>
        <charset val="238"/>
      </rPr>
      <t xml:space="preserve">
PODREGIONY
</t>
    </r>
    <r>
      <rPr>
        <sz val="9.5"/>
        <color rgb="FF4D4D4D"/>
        <rFont val="Arial"/>
        <family val="2"/>
        <charset val="238"/>
      </rPr>
      <t>SUBREGIONS</t>
    </r>
  </si>
  <si>
    <r>
      <t xml:space="preserve"> na wieś
</t>
    </r>
    <r>
      <rPr>
        <sz val="9.5"/>
        <color rgb="FF4D4D4D"/>
        <rFont val="Arial"/>
        <family val="2"/>
        <charset val="238"/>
      </rPr>
      <t>to rural areas</t>
    </r>
  </si>
  <si>
    <r>
      <t xml:space="preserve">WIEK MIGRANTÓW 
</t>
    </r>
    <r>
      <rPr>
        <sz val="9.5"/>
        <color rgb="FF4D4D4D"/>
        <rFont val="Arial"/>
        <family val="2"/>
        <charset val="238"/>
      </rPr>
      <t>AGE OF MIGRANTS</t>
    </r>
  </si>
  <si>
    <r>
      <t xml:space="preserve">Napływ do miast
</t>
    </r>
    <r>
      <rPr>
        <sz val="9.5"/>
        <color rgb="FF4D4D4D"/>
        <rFont val="Arial"/>
        <family val="2"/>
        <charset val="238"/>
      </rPr>
      <t>Inflow to urban areas</t>
    </r>
  </si>
  <si>
    <r>
      <t xml:space="preserve">Napływ na wieś
</t>
    </r>
    <r>
      <rPr>
        <sz val="9.5"/>
        <color rgb="FF4D4D4D"/>
        <rFont val="Arial"/>
        <family val="2"/>
        <charset val="238"/>
      </rPr>
      <t>Inflow to rural areas</t>
    </r>
  </si>
  <si>
    <r>
      <t xml:space="preserve">Saldo migracji
w miastach 
</t>
    </r>
    <r>
      <rPr>
        <sz val="9.5"/>
        <color rgb="FF4D4D4D"/>
        <rFont val="Arial"/>
        <family val="2"/>
        <charset val="238"/>
      </rPr>
      <t xml:space="preserve">Net migration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 urban areas</t>
    </r>
  </si>
  <si>
    <r>
      <t xml:space="preserve">razem 
</t>
    </r>
    <r>
      <rPr>
        <sz val="9.5"/>
        <color rgb="FF4D4D4D"/>
        <rFont val="Arial"/>
        <family val="2"/>
        <charset val="238"/>
      </rPr>
      <t>total</t>
    </r>
  </si>
  <si>
    <r>
      <t xml:space="preserve">razem
 </t>
    </r>
    <r>
      <rPr>
        <sz val="9.5"/>
        <color rgb="FF4D4D4D"/>
        <rFont val="Arial"/>
        <family val="2"/>
        <charset val="238"/>
      </rPr>
      <t>total</t>
    </r>
  </si>
  <si>
    <r>
      <t xml:space="preserve">O G Ó Ł E M   </t>
    </r>
    <r>
      <rPr>
        <sz val="9.5"/>
        <color rgb="FF4D4D4D"/>
        <rFont val="Arial"/>
        <family val="2"/>
        <charset val="238"/>
      </rPr>
      <t xml:space="preserve"> T O T A L</t>
    </r>
  </si>
  <si>
    <r>
      <t xml:space="preserve">MĘŻCZYŹNI   </t>
    </r>
    <r>
      <rPr>
        <sz val="9.5"/>
        <color rgb="FF4D4D4D"/>
        <rFont val="Arial"/>
        <family val="2"/>
        <charset val="238"/>
      </rPr>
      <t>MALES</t>
    </r>
  </si>
  <si>
    <r>
      <t xml:space="preserve">KOBIETY   </t>
    </r>
    <r>
      <rPr>
        <sz val="9.5"/>
        <color rgb="FF4D4D4D"/>
        <rFont val="Arial"/>
        <family val="2"/>
        <charset val="238"/>
      </rPr>
      <t>FEMALES</t>
    </r>
  </si>
  <si>
    <r>
      <t xml:space="preserve">WOJEWÓDZTWA 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WIEK MIGRANTÓW 
</t>
    </r>
    <r>
      <rPr>
        <sz val="9.5"/>
        <color rgb="FF4D4D4D"/>
        <rFont val="Arial"/>
        <family val="2"/>
        <charset val="238"/>
      </rPr>
      <t>AGE OF MIGRANTS</t>
    </r>
  </si>
  <si>
    <r>
      <t xml:space="preserve">WOJEWÓDZTWA 
</t>
    </r>
    <r>
      <rPr>
        <sz val="9.5"/>
        <color rgb="FF4D4D4D"/>
        <rFont val="Arial"/>
        <family val="2"/>
        <charset val="238"/>
      </rPr>
      <t>VOIVODHIPS</t>
    </r>
  </si>
  <si>
    <r>
      <t xml:space="preserve">Kierunki migracji
</t>
    </r>
    <r>
      <rPr>
        <sz val="9.5"/>
        <color rgb="FF4D4D4D"/>
        <rFont val="Arial"/>
        <family val="2"/>
        <charset val="238"/>
      </rPr>
      <t>Directions of migrantion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</si>
  <si>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</si>
  <si>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ze wsi
do miast
</t>
    </r>
    <r>
      <rPr>
        <sz val="9.5"/>
        <color rgb="FF4D4D4D"/>
        <rFont val="Arial"/>
        <family val="2"/>
        <charset val="238"/>
      </rPr>
      <t>from rural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urban areas</t>
    </r>
  </si>
  <si>
    <r>
      <t xml:space="preserve">z miast
na wieś
</t>
    </r>
    <r>
      <rPr>
        <sz val="9.5"/>
        <color rgb="FF4D4D4D"/>
        <rFont val="Arial"/>
        <family val="2"/>
        <charset val="238"/>
      </rPr>
      <t>from urban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rural areas</t>
    </r>
  </si>
  <si>
    <r>
      <t xml:space="preserve">z miast
do miast
</t>
    </r>
    <r>
      <rPr>
        <sz val="9.5"/>
        <color rgb="FF4D4D4D"/>
        <rFont val="Arial"/>
        <family val="2"/>
        <charset val="238"/>
      </rPr>
      <t>from urban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urban areas</t>
    </r>
  </si>
  <si>
    <r>
      <t xml:space="preserve">ze wsi
na wieś
</t>
    </r>
    <r>
      <rPr>
        <sz val="9.5"/>
        <color rgb="FF4D4D4D"/>
        <rFont val="Arial"/>
        <family val="2"/>
        <charset val="238"/>
      </rPr>
      <t>from rural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rural areas</t>
    </r>
  </si>
  <si>
    <r>
      <t xml:space="preserve">Saldo migracji 
wewnątrzwo-
jewódzkich
w miastach 
</t>
    </r>
    <r>
      <rPr>
        <sz val="9.5"/>
        <color rgb="FF4D4D4D"/>
        <rFont val="Arial"/>
        <family val="2"/>
        <charset val="238"/>
      </rPr>
      <t>Net intravoi-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vodship</t>
    </r>
    <r>
      <rPr>
        <sz val="9.5"/>
        <rFont val="Arial"/>
        <family val="2"/>
        <charset val="238"/>
      </rPr>
      <t xml:space="preserve">
 </t>
    </r>
    <r>
      <rPr>
        <sz val="9.5"/>
        <color rgb="FF4D4D4D"/>
        <rFont val="Arial"/>
        <family val="2"/>
        <charset val="238"/>
      </rPr>
      <t>migration in</t>
    </r>
    <r>
      <rPr>
        <sz val="9.5"/>
        <rFont val="Arial"/>
        <family val="2"/>
        <charset val="238"/>
      </rPr>
      <t xml:space="preserve">
 </t>
    </r>
    <r>
      <rPr>
        <sz val="9.5"/>
        <color rgb="FF4D4D4D"/>
        <rFont val="Arial"/>
        <family val="2"/>
        <charset val="238"/>
      </rPr>
      <t>urban areas</t>
    </r>
  </si>
  <si>
    <r>
      <t xml:space="preserve">POLSKA </t>
    </r>
    <r>
      <rPr>
        <sz val="9.5"/>
        <color rgb="FF4D4D4D"/>
        <rFont val="Arial"/>
        <family val="2"/>
        <charset val="238"/>
      </rPr>
      <t xml:space="preserve"> POLAND</t>
    </r>
  </si>
  <si>
    <r>
      <t xml:space="preserve">Miejsce obecnego zamieszkania </t>
    </r>
    <r>
      <rPr>
        <sz val="9.5"/>
        <color rgb="FF4D4D4D"/>
        <rFont val="Arial"/>
        <family val="2"/>
        <charset val="238"/>
      </rPr>
      <t>Present place of residence</t>
    </r>
  </si>
  <si>
    <r>
      <t xml:space="preserve">miasta </t>
    </r>
    <r>
      <rPr>
        <sz val="9.5"/>
        <color rgb="FF4D4D4D"/>
        <rFont val="Arial"/>
        <family val="2"/>
        <charset val="238"/>
      </rPr>
      <t>urban areas</t>
    </r>
  </si>
  <si>
    <r>
      <t xml:space="preserve">MIEJSCE POPRZEDNIEGO ZAMIESZKANIA
</t>
    </r>
    <r>
      <rPr>
        <sz val="9.5"/>
        <color rgb="FF4D4D4D"/>
        <rFont val="Arial"/>
        <family val="2"/>
        <charset val="238"/>
      </rPr>
      <t>PREVIOUS PLACE OF RESIDENCE</t>
    </r>
  </si>
  <si>
    <r>
      <t xml:space="preserve">                 o liczbie ludności </t>
    </r>
    <r>
      <rPr>
        <sz val="9.5"/>
        <color rgb="FF4D4D4D"/>
        <rFont val="Arial"/>
        <family val="2"/>
        <charset val="238"/>
      </rPr>
      <t>by number of population</t>
    </r>
  </si>
  <si>
    <r>
      <t xml:space="preserve">poniżej 2000
</t>
    </r>
    <r>
      <rPr>
        <sz val="9.5"/>
        <color rgb="FF4D4D4D"/>
        <rFont val="Arial"/>
        <family val="2"/>
        <charset val="238"/>
      </rPr>
      <t>under 2000</t>
    </r>
  </si>
  <si>
    <r>
      <t xml:space="preserve">200000 
i więcej
</t>
    </r>
    <r>
      <rPr>
        <sz val="9.5"/>
        <color rgb="FF4D4D4D"/>
        <rFont val="Arial"/>
        <family val="2"/>
        <charset val="238"/>
      </rPr>
      <t xml:space="preserve">200000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and more</t>
    </r>
  </si>
  <si>
    <r>
      <t xml:space="preserve">Miasta   </t>
    </r>
    <r>
      <rPr>
        <sz val="9.5"/>
        <color rgb="FF4D4D4D"/>
        <rFont val="Arial"/>
        <family val="2"/>
        <charset val="238"/>
      </rPr>
      <t xml:space="preserve"> Urban areas</t>
    </r>
    <r>
      <rPr>
        <sz val="9.5"/>
        <rFont val="Arial"/>
        <family val="2"/>
        <charset val="238"/>
      </rPr>
      <t xml:space="preserve"> </t>
    </r>
  </si>
  <si>
    <r>
      <t xml:space="preserve">Wieś    </t>
    </r>
    <r>
      <rPr>
        <sz val="9.5"/>
        <color rgb="FF4D4D4D"/>
        <rFont val="Arial"/>
        <family val="2"/>
        <charset val="238"/>
      </rPr>
      <t>Rural areas</t>
    </r>
  </si>
  <si>
    <r>
      <t xml:space="preserve">Mężczyźni    </t>
    </r>
    <r>
      <rPr>
        <sz val="9.5"/>
        <color rgb="FF4D4D4D"/>
        <rFont val="Arial"/>
        <family val="2"/>
        <charset val="238"/>
      </rPr>
      <t>Males</t>
    </r>
  </si>
  <si>
    <r>
      <t xml:space="preserve">Miasta   </t>
    </r>
    <r>
      <rPr>
        <sz val="9.5"/>
        <color rgb="FF4D4D4D"/>
        <rFont val="Arial"/>
        <family val="2"/>
        <charset val="238"/>
      </rPr>
      <t xml:space="preserve"> Urban areas</t>
    </r>
  </si>
  <si>
    <r>
      <t xml:space="preserve">Wieś  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</si>
  <si>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Kobiety  </t>
    </r>
    <r>
      <rPr>
        <sz val="9.5"/>
        <color rgb="FF4D4D4D"/>
        <rFont val="Arial"/>
        <family val="2"/>
        <charset val="238"/>
      </rPr>
      <t xml:space="preserve">  Females</t>
    </r>
  </si>
  <si>
    <r>
      <t xml:space="preserve">Miasta    </t>
    </r>
    <r>
      <rPr>
        <sz val="9.5"/>
        <color rgb="FF4D4D4D"/>
        <rFont val="Arial"/>
        <family val="2"/>
        <charset val="238"/>
      </rPr>
      <t xml:space="preserve">Urban areas </t>
    </r>
  </si>
  <si>
    <r>
      <t xml:space="preserve">Napływ  </t>
    </r>
    <r>
      <rPr>
        <sz val="9.5"/>
        <color rgb="FF4D4D4D"/>
        <rFont val="Arial"/>
        <family val="2"/>
        <charset val="238"/>
      </rPr>
      <t xml:space="preserve"> Inflow</t>
    </r>
  </si>
  <si>
    <r>
      <t xml:space="preserve">Odpływ  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</si>
  <si>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   </t>
    </r>
    <r>
      <rPr>
        <sz val="9.5"/>
        <color rgb="FF4D4D4D"/>
        <rFont val="Arial"/>
        <family val="2"/>
        <charset val="238"/>
      </rPr>
      <t>Net migration</t>
    </r>
  </si>
  <si>
    <r>
      <t xml:space="preserve">MIASTA
</t>
    </r>
    <r>
      <rPr>
        <sz val="9.5"/>
        <color rgb="FF4D4D4D"/>
        <rFont val="Arial"/>
        <family val="2"/>
        <charset val="238"/>
      </rPr>
      <t>URBAN AREAS</t>
    </r>
  </si>
  <si>
    <r>
      <t xml:space="preserve">z miast
</t>
    </r>
    <r>
      <rPr>
        <sz val="9.5"/>
        <color rgb="FF4D4D4D"/>
        <rFont val="Arial"/>
        <family val="2"/>
        <charset val="238"/>
      </rPr>
      <t xml:space="preserve"> from urban areas</t>
    </r>
  </si>
  <si>
    <r>
      <t xml:space="preserve">
STAN CYWILNY PRAWNY 
</t>
    </r>
    <r>
      <rPr>
        <sz val="9.5"/>
        <color rgb="FF4D4D4D"/>
        <rFont val="Arial"/>
        <family val="2"/>
        <charset val="238"/>
      </rPr>
      <t>LEGAL MARITAL STATUS</t>
    </r>
  </si>
  <si>
    <r>
      <t xml:space="preserve">Saldo migracji
w miastach 
</t>
    </r>
    <r>
      <rPr>
        <sz val="9.5"/>
        <color rgb="FF4D4D4D"/>
        <rFont val="Arial"/>
        <family val="2"/>
        <charset val="238"/>
      </rPr>
      <t>Net migration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 urban areas</t>
    </r>
  </si>
  <si>
    <r>
      <t xml:space="preserve">DATA BADANIA 
</t>
    </r>
    <r>
      <rPr>
        <sz val="9.5"/>
        <color rgb="FF4D4D4D"/>
        <rFont val="Arial"/>
        <family val="2"/>
        <charset val="238"/>
      </rPr>
      <t>DATE OF SURVEY</t>
    </r>
  </si>
  <si>
    <r>
      <t xml:space="preserve">Zameldowani na pobyt czasowy
</t>
    </r>
    <r>
      <rPr>
        <sz val="9.5"/>
        <color rgb="FF4D4D4D"/>
        <rFont val="Arial"/>
        <family val="2"/>
        <charset val="238"/>
      </rPr>
      <t>Persons registered for temporary stay in actual place of residence</t>
    </r>
  </si>
  <si>
    <r>
      <t xml:space="preserve">Czasowo nieobecni w miejscu stałego zameldowania
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</si>
  <si>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 obecnej (nieobecnej)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</si>
  <si>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wieś
</t>
    </r>
    <r>
      <rPr>
        <sz val="9.5"/>
        <color rgb="FF4D4D4D"/>
        <rFont val="Arial"/>
        <family val="2"/>
        <charset val="238"/>
      </rPr>
      <t>rural areas</t>
    </r>
  </si>
  <si>
    <r>
      <t xml:space="preserve">MAKROREGIONY
</t>
    </r>
    <r>
      <rPr>
        <sz val="9.5"/>
        <color rgb="FF4D4D4D"/>
        <rFont val="Arial"/>
        <family val="2"/>
        <charset val="238"/>
      </rPr>
      <t>MACROREGIONS</t>
    </r>
    <r>
      <rPr>
        <sz val="10"/>
        <rFont val="Times New Roman"/>
        <family val="1"/>
      </rPr>
      <t/>
    </r>
  </si>
  <si>
    <r>
      <t xml:space="preserve">Zameldowani
na pobyt czasowy
</t>
    </r>
    <r>
      <rPr>
        <sz val="9.5"/>
        <color rgb="FF4D4D4D"/>
        <rFont val="Arial"/>
        <family val="2"/>
        <charset val="238"/>
      </rPr>
      <t>Persons registered for</t>
    </r>
    <r>
      <rPr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temporary stay in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actual place of residence</t>
    </r>
  </si>
  <si>
    <r>
      <t xml:space="preserve">Saldo ludności czasowo
obecnej (nieobecnej) 
</t>
    </r>
    <r>
      <rPr>
        <sz val="9.5"/>
        <color rgb="FF4D4D4D"/>
        <rFont val="Arial"/>
        <family val="2"/>
        <charset val="238"/>
      </rPr>
      <t>Balance of persons temporalily present (absent)</t>
    </r>
  </si>
  <si>
    <r>
      <t>ogółem</t>
    </r>
    <r>
      <rPr>
        <sz val="9.5"/>
        <color rgb="FF4D4D4D"/>
        <rFont val="Arial"/>
        <family val="2"/>
        <charset val="238"/>
      </rPr>
      <t xml:space="preserve"> total</t>
    </r>
  </si>
  <si>
    <r>
      <t xml:space="preserve">męż-czyźni
</t>
    </r>
    <r>
      <rPr>
        <sz val="9.5"/>
        <color rgb="FF4D4D4D"/>
        <rFont val="Arial"/>
        <family val="2"/>
        <charset val="238"/>
      </rPr>
      <t>males</t>
    </r>
  </si>
  <si>
    <r>
      <t xml:space="preserve">kobiety
</t>
    </r>
    <r>
      <rPr>
        <sz val="9.5"/>
        <color rgb="FF4D4D4D"/>
        <rFont val="Arial"/>
        <family val="2"/>
        <charset val="238"/>
      </rPr>
      <t>females</t>
    </r>
  </si>
  <si>
    <r>
      <t xml:space="preserve">kobiety
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</si>
  <si>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P O L S K A     </t>
    </r>
    <r>
      <rPr>
        <sz val="9.5"/>
        <color rgb="FF4D4D4D"/>
        <rFont val="Arial"/>
        <family val="2"/>
        <charset val="238"/>
      </rPr>
      <t>P O L A N D</t>
    </r>
  </si>
  <si>
    <r>
      <t xml:space="preserve">Miasta    </t>
    </r>
    <r>
      <rPr>
        <sz val="9.5"/>
        <color rgb="FF4D4D4D"/>
        <rFont val="Arial"/>
        <family val="2"/>
        <charset val="238"/>
      </rPr>
      <t>Urban areas</t>
    </r>
  </si>
  <si>
    <r>
      <t xml:space="preserve">WOJEWÓDZTWA  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o - ogółem  </t>
    </r>
    <r>
      <rPr>
        <sz val="9.5"/>
        <color rgb="FF4D4D4D"/>
        <rFont val="Arial"/>
        <family val="2"/>
        <charset val="238"/>
      </rPr>
      <t xml:space="preserve"> total</t>
    </r>
    <r>
      <rPr>
        <sz val="9.5"/>
        <rFont val="Arial"/>
        <family val="2"/>
        <charset val="238"/>
      </rPr>
      <t xml:space="preserve">
m - miasta   </t>
    </r>
    <r>
      <rPr>
        <sz val="9.5"/>
        <color rgb="FF4D4D4D"/>
        <rFont val="Arial"/>
        <family val="2"/>
        <charset val="238"/>
      </rPr>
      <t>urban areas</t>
    </r>
    <r>
      <rPr>
        <sz val="9.5"/>
        <rFont val="Arial"/>
        <family val="2"/>
        <charset val="238"/>
      </rPr>
      <t xml:space="preserve">
w - wieś 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</si>
  <si>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Zameldowani na pobyt czasowy 
</t>
    </r>
    <r>
      <rPr>
        <sz val="9.5"/>
        <color rgb="FF4D4D4D"/>
        <rFont val="Arial"/>
        <family val="2"/>
        <charset val="238"/>
      </rPr>
      <t>Persons registered for temporary stay in actual place of residence</t>
    </r>
  </si>
  <si>
    <r>
      <t xml:space="preserve">Saldo ludności czasowo obecnej (nieobecnej) 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</si>
  <si>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Różnica między saldami
</t>
    </r>
    <r>
      <rPr>
        <sz val="9.5"/>
        <color rgb="FF4D4D4D"/>
        <rFont val="Arial"/>
        <family val="2"/>
        <charset val="238"/>
      </rPr>
      <t>Net of balances</t>
    </r>
  </si>
  <si>
    <r>
      <t xml:space="preserve">razem
</t>
    </r>
    <r>
      <rPr>
        <sz val="9.5"/>
        <color rgb="FF4D4D4D"/>
        <rFont val="Arial"/>
        <family val="2"/>
        <charset val="238"/>
      </rPr>
      <t>total</t>
    </r>
  </si>
  <si>
    <r>
      <t xml:space="preserve">Czasowo nieobecni w miejscu stałego zamieszkania
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</si>
  <si>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
obecnej (nieobecnej) 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</si>
  <si>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kobiety
 </t>
    </r>
    <r>
      <rPr>
        <sz val="9.5"/>
        <color rgb="FF4D4D4D"/>
        <rFont val="Arial"/>
        <family val="2"/>
        <charset val="238"/>
      </rPr>
      <t>females</t>
    </r>
  </si>
  <si>
    <r>
      <t xml:space="preserve">WYSZCZEGÓLNIENIE 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</si>
  <si>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  </t>
    </r>
    <r>
      <rPr>
        <sz val="9.5"/>
        <color rgb="FF4D4D4D"/>
        <rFont val="Arial"/>
        <family val="2"/>
        <charset val="238"/>
      </rPr>
      <t>Total</t>
    </r>
  </si>
  <si>
    <r>
      <t xml:space="preserve">W wieku 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</si>
  <si>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    mężczyźni    </t>
    </r>
    <r>
      <rPr>
        <sz val="9.5"/>
        <color rgb="FF4D4D4D"/>
        <rFont val="Arial"/>
        <family val="2"/>
        <charset val="238"/>
      </rPr>
      <t>males</t>
    </r>
  </si>
  <si>
    <r>
      <t xml:space="preserve">    kobiety    </t>
    </r>
    <r>
      <rPr>
        <sz val="9.5"/>
        <color rgb="FF4D4D4D"/>
        <rFont val="Arial"/>
        <family val="2"/>
        <charset val="238"/>
      </rPr>
      <t>females</t>
    </r>
  </si>
  <si>
    <r>
      <t xml:space="preserve">    mężczyźni 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</si>
  <si>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    kobiety   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</si>
  <si>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twa stałego zamieszkania   </t>
    </r>
    <r>
      <rPr>
        <sz val="9.5"/>
        <color rgb="FF4D4D4D"/>
        <rFont val="Arial"/>
        <family val="2"/>
        <charset val="238"/>
      </rPr>
      <t>Voivodships of permanent residence</t>
    </r>
  </si>
  <si>
    <t>W TYM MĘŻCZYŹNI</t>
  </si>
  <si>
    <t>OF WHICH MALES</t>
  </si>
  <si>
    <r>
      <t xml:space="preserve">WOJEWÓDZTWA POBYTU CZASOWEGO  
</t>
    </r>
    <r>
      <rPr>
        <sz val="9.5"/>
        <color rgb="FF4D4D4D"/>
        <rFont val="Arial"/>
        <family val="2"/>
        <charset val="238"/>
      </rPr>
      <t>VOIVODSHIPS OF TEMPORARY STAY</t>
    </r>
  </si>
  <si>
    <r>
      <t xml:space="preserve">mężczyźni
</t>
    </r>
    <r>
      <rPr>
        <sz val="9.5"/>
        <color rgb="FF4D4D4D"/>
        <rFont val="Arial"/>
        <family val="2"/>
        <charset val="238"/>
      </rPr>
      <t>males</t>
    </r>
  </si>
  <si>
    <r>
      <t xml:space="preserve">Saldo ludności czasowo obecnej (nieobecnej) </t>
    </r>
    <r>
      <rPr>
        <sz val="9.5"/>
        <color rgb="FF4D4D4D"/>
        <rFont val="Arial"/>
        <family val="2"/>
        <charset val="238"/>
      </rPr>
      <t>Balance of persons temporalily present (absent)</t>
    </r>
  </si>
  <si>
    <r>
      <t xml:space="preserve">Stan cywilny prawny   </t>
    </r>
    <r>
      <rPr>
        <sz val="9.5"/>
        <color rgb="FF4D4D4D"/>
        <rFont val="Arial"/>
        <family val="2"/>
        <charset val="238"/>
      </rPr>
      <t>Legal marital status</t>
    </r>
  </si>
  <si>
    <r>
      <t xml:space="preserve">WOJEWÓDZTWA
</t>
    </r>
    <r>
      <rPr>
        <sz val="9.5"/>
        <color rgb="FF4D4D4D"/>
        <rFont val="Arial"/>
        <family val="2"/>
        <charset val="238"/>
      </rPr>
      <t>VOIVODSHIPS</t>
    </r>
  </si>
  <si>
    <r>
      <t xml:space="preserve">kawalerowie//panny
</t>
    </r>
    <r>
      <rPr>
        <sz val="9.5"/>
        <color rgb="FF4D4D4D"/>
        <rFont val="Arial"/>
        <family val="2"/>
        <charset val="238"/>
      </rPr>
      <t>single</t>
    </r>
  </si>
  <si>
    <r>
      <t xml:space="preserve">żonaci/
/zamężne
</t>
    </r>
    <r>
      <rPr>
        <sz val="9.5"/>
        <color rgb="FF4D4D4D"/>
        <rFont val="Arial"/>
        <family val="2"/>
        <charset val="238"/>
      </rPr>
      <t>married</t>
    </r>
  </si>
  <si>
    <r>
      <t xml:space="preserve">wdowcy/wdowy
</t>
    </r>
    <r>
      <rPr>
        <sz val="9.5"/>
        <color rgb="FF4D4D4D"/>
        <rFont val="Arial"/>
        <family val="2"/>
        <charset val="238"/>
      </rPr>
      <t>widowed</t>
    </r>
  </si>
  <si>
    <r>
      <t xml:space="preserve">rozwiedzeni/
/rozwiedzione
</t>
    </r>
    <r>
      <rPr>
        <sz val="9.5"/>
        <color rgb="FF4D4D4D"/>
        <rFont val="Arial"/>
        <family val="2"/>
        <charset val="238"/>
      </rPr>
      <t>divorced</t>
    </r>
  </si>
  <si>
    <r>
      <t>nieustalony</t>
    </r>
    <r>
      <rPr>
        <vertAlign val="superscript"/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 xml:space="preserve"> unknown</t>
    </r>
  </si>
  <si>
    <r>
      <t xml:space="preserve">ZAMELDOWANI NA POBYT CZASOWY
</t>
    </r>
    <r>
      <rPr>
        <sz val="9.5"/>
        <color rgb="FF4D4D4D"/>
        <rFont val="Arial"/>
        <family val="2"/>
        <charset val="238"/>
      </rPr>
      <t>PERSONS REGISTERED FOR TEMPORARY STAY</t>
    </r>
  </si>
  <si>
    <r>
      <t xml:space="preserve">CZASOWO NIEOBECNI W MIEJSCU STAŁEGO ZAMELDOWANIA 
  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</si>
  <si>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 OBECNEJ (NIEOBECNEJ)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</si>
  <si>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MAKROREGIONY CZASOWEGO ZAMELDOWANIA
</t>
    </r>
    <r>
      <rPr>
        <sz val="9.5"/>
        <color rgb="FF4D4D4D"/>
        <rFont val="Arial"/>
        <family val="2"/>
        <charset val="238"/>
      </rPr>
      <t>MACROREGIONS OF REGISTRATION FOR TEMPORARY STAY</t>
    </r>
  </si>
  <si>
    <r>
      <t xml:space="preserve">Makroregiony stałego zameldowania
</t>
    </r>
    <r>
      <rPr>
        <sz val="9.5"/>
        <color rgb="FF4D4D4D"/>
        <rFont val="Arial"/>
        <family val="2"/>
        <charset val="238"/>
      </rPr>
      <t>Macroregions of registration for permanent residence</t>
    </r>
  </si>
  <si>
    <r>
      <t xml:space="preserve">Mężczyźni 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</si>
  <si>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Kobiety   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</si>
  <si>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85 lat
i więcej   85 </t>
    </r>
    <r>
      <rPr>
        <sz val="9.5"/>
        <color rgb="FF4D4D4D"/>
        <rFont val="Arial"/>
        <family val="2"/>
        <charset val="238"/>
      </rPr>
      <t>and more</t>
    </r>
  </si>
  <si>
    <t>60 and more</t>
  </si>
  <si>
    <t>85 and more</t>
  </si>
  <si>
    <r>
      <t>20,9</t>
    </r>
    <r>
      <rPr>
        <vertAlign val="superscript"/>
        <sz val="9.5"/>
        <rFont val="Arial"/>
        <family val="2"/>
        <charset val="238"/>
      </rPr>
      <t>a</t>
    </r>
  </si>
  <si>
    <r>
      <t>21,4</t>
    </r>
    <r>
      <rPr>
        <vertAlign val="superscript"/>
        <sz val="9.5"/>
        <rFont val="Arial"/>
        <family val="2"/>
        <charset val="238"/>
      </rPr>
      <t>a</t>
    </r>
  </si>
  <si>
    <t>31 XII 2019</t>
  </si>
  <si>
    <t xml:space="preserve">Powrót do spisu tablic </t>
  </si>
  <si>
    <t>Return to list of tables</t>
  </si>
  <si>
    <t xml:space="preserve"> 10–14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</si>
  <si>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</si>
  <si>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</si>
  <si>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</si>
  <si>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</si>
  <si>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</si>
  <si>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</si>
  <si>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</si>
  <si>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</si>
  <si>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</si>
  <si>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</si>
  <si>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</si>
  <si>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</si>
  <si>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</si>
  <si>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15–19</t>
  </si>
  <si>
    <t>20–29</t>
  </si>
  <si>
    <t>30–44</t>
  </si>
  <si>
    <t>45–59</t>
  </si>
  <si>
    <t>2000–
–4999</t>
  </si>
  <si>
    <t>5000–
–9999</t>
  </si>
  <si>
    <t>10000–
–19999</t>
  </si>
  <si>
    <t>20000–
–49999</t>
  </si>
  <si>
    <t>50000–
–99999</t>
  </si>
  <si>
    <t>100000–
–199999</t>
  </si>
  <si>
    <t>2 000–4 999</t>
  </si>
  <si>
    <t>5 000–9 999</t>
  </si>
  <si>
    <t>10 000–19 999</t>
  </si>
  <si>
    <t>20 000–49 999</t>
  </si>
  <si>
    <t>50 000–99 999</t>
  </si>
  <si>
    <t>100 000–199 999</t>
  </si>
  <si>
    <t xml:space="preserve">0–4 lata  </t>
  </si>
  <si>
    <t xml:space="preserve"> 5–9</t>
  </si>
  <si>
    <t>1952–1960</t>
  </si>
  <si>
    <t>1961–1970</t>
  </si>
  <si>
    <t>1971–1980</t>
  </si>
  <si>
    <t>1981–1990</t>
  </si>
  <si>
    <t>1991–2000</t>
  </si>
  <si>
    <t>2001–2010</t>
  </si>
  <si>
    <t>Tabl. 1 (144)</t>
  </si>
  <si>
    <t>Tabl. 2 (145)</t>
  </si>
  <si>
    <t>Tabl. 3 (146)</t>
  </si>
  <si>
    <t>Tabl. 4 (147)</t>
  </si>
  <si>
    <t>Tabl. 5 (148)</t>
  </si>
  <si>
    <t>Tabl. 6 (149)</t>
  </si>
  <si>
    <t>Tabl. 7 (150)</t>
  </si>
  <si>
    <t>Tabl. 8 (151)</t>
  </si>
  <si>
    <t>Tabl. 9 (152)</t>
  </si>
  <si>
    <t>Tabl. 10 (153)</t>
  </si>
  <si>
    <t>Tabl. 11 (154)</t>
  </si>
  <si>
    <t>Tabl. 12 (155)</t>
  </si>
  <si>
    <t>Tabl. 13 (156)</t>
  </si>
  <si>
    <t>Tabl. 14 (157)</t>
  </si>
  <si>
    <t>Tabl. 15 (158)</t>
  </si>
  <si>
    <t>Tabl. 16 (159)</t>
  </si>
  <si>
    <t>Tabl. 17 (160)</t>
  </si>
  <si>
    <t>Tabl. 18 (161)</t>
  </si>
  <si>
    <t>Tabl. 19 (162)</t>
  </si>
  <si>
    <t>Tabl. 20 (163)</t>
  </si>
  <si>
    <t>Tabl. 21 (164)</t>
  </si>
  <si>
    <t>Tabl. 22 (165)</t>
  </si>
  <si>
    <t>Tabl. 23 (166)</t>
  </si>
  <si>
    <t xml:space="preserve">                     As of 31 December</t>
  </si>
  <si>
    <t>Migracje wewnętrzne i zagraniczne ludności na pobyt stały (1952-2020)</t>
  </si>
  <si>
    <t>Internal and international migration of population for permanent residence (1952-2020)</t>
  </si>
  <si>
    <t>Migracje wewnętrzne na pobyt stały według płci migrantów i województw w 2020 r.</t>
  </si>
  <si>
    <t>Internal migration for permanent residence by sex of migrants and voivodship in 2020</t>
  </si>
  <si>
    <t>Migracje wewnętrzne ludności na pobyt stały według kierunków i województw w 2020 r. na 1000 ludności</t>
  </si>
  <si>
    <t>Internal migration of population for permanent residence by directions and voivodship per 1000 population in 2020</t>
  </si>
  <si>
    <t>Migracje wewnętrzne ludności na pobyt stały według kierunków i województw w 2020 r.</t>
  </si>
  <si>
    <t>Internal migration of population for permanent residence by directions and voivodship in 2020</t>
  </si>
  <si>
    <t>Migracje wewnętrzne ludności na pobyt stały według poprzedniego i obecnego województwa zamieszkania w 2020 r.</t>
  </si>
  <si>
    <t>Internal migration of population for permanent residence by previous and present voivodship of residence in 2020</t>
  </si>
  <si>
    <t>Migracje wewnętrzne ludności na pobyt stały według płci oraz poprzedniego i obecnego makroregionu zamieszkania w 2020 r.</t>
  </si>
  <si>
    <t>Internal migration of population for permanent residence by sex and previous and present macroregion of residence in 2020</t>
  </si>
  <si>
    <t>Migracje wewnętrzne na pobyt stały według kierunków, regionów i podregionów w 2020 r.</t>
  </si>
  <si>
    <t>Internal migration for permanent residence by directions, region and subregion in 2020</t>
  </si>
  <si>
    <t>Migracje wewnętrzne na pobyt stały według kierunków i wieku migrantów w 2020 r.</t>
  </si>
  <si>
    <t>Internal migration for permanent residence by directions and age of migrants in 2020</t>
  </si>
  <si>
    <t>Migracje wewnętrzne na pobyt stały według kierunków, wieku migrantów i województw w 2020 r.</t>
  </si>
  <si>
    <t>Internal migration for permanent residence by directions, age of migrants and voivodship in 2020</t>
  </si>
  <si>
    <t>Migracje wewnątrzwojewódzkie ludności na pobyt stały w 2020 r.</t>
  </si>
  <si>
    <t>Intravoivodship migration of population for permanent residence in 2020</t>
  </si>
  <si>
    <t>Migracje wewnętrzne na pobyt stały w 2020 r. według obecnego i poprzedniego miejsca zamieszkania oraz płci migrantów</t>
  </si>
  <si>
    <t>Internal migration for permanent residence by present and previous place of residence and sex of migrants in 2020</t>
  </si>
  <si>
    <t>Migracje wewnętrzne ludności na pobyt stały w miastach liczących w 2020 r. 100 tys. i więcej mieszkańców</t>
  </si>
  <si>
    <t>Internal migration of population for permanent residence in towns with 100 thous. inhabitants and over in 2020</t>
  </si>
  <si>
    <t>Migracje wewnętrzne ludności w wieku 15 lat i więcej na pobyt stały według płci i stanu cywilnego prawnego migrantów w 2020 r.</t>
  </si>
  <si>
    <t>Internal migration of population at the age of 15 and more for permanent residence by sex and legal marital status of migrants in 2020</t>
  </si>
  <si>
    <t>Ludność zameldowana na pobyt czasowy ponad 3 miesiące (1976, 1980, 1985, 1995, 2000, 2002, 2005, 2015, 2019, 2020)</t>
  </si>
  <si>
    <t>Population registered for temporary stay above 3 months (1976, 1980, 1985, 1995, 2000, 2002, 2005, 2015, 2019,2020)</t>
  </si>
  <si>
    <t>Ludność zameldowana na pobyt czasowy ponad 3 miesiące według makroregionów w 2020 r.</t>
  </si>
  <si>
    <t>Population registered for temporary stay above 3 months by macroregion in 2020</t>
  </si>
  <si>
    <t>Ludność zameldowana na pobyt czasowy ponad 3 miesiące według płci i województw w latach 2019 i 2020</t>
  </si>
  <si>
    <t>Population registered for temporary stay above 3 months by sex and voivodship in 2019 and 2020</t>
  </si>
  <si>
    <t>Ludność zameldowana na pobyt czasowy ponad 3 miesiące według płci, regionów i podregionów w 2020 r.</t>
  </si>
  <si>
    <t>Population registered for temporary stay above 3 months by sex, region and subregion in 2020</t>
  </si>
  <si>
    <t>Ludność zameldowana na pobyt czasowy ponad 3 miesiące według płci i wieku w latach 2019 i 2020</t>
  </si>
  <si>
    <t>Population registered for temporary stay above 3 months by sex and age in 2019 and 2020</t>
  </si>
  <si>
    <t>Ludność zameldowana na pobyt czasowy ponad 3 miesiące według województw stałego i czasowego zameldowania w 2020 r.</t>
  </si>
  <si>
    <t>Population registered for temporary stay above 3 months by voivodship of registration for permanent and temporary stay in 2020</t>
  </si>
  <si>
    <t>Ludność zameldowana na pobyt czasowy ponad 3 miesiące w miastach liczących w 2020 r. 100 tys. i więcej mieszkańców</t>
  </si>
  <si>
    <t>Population registered for temporary stay above 3 months in towns with 100 thousand inhabitants and over in 2020</t>
  </si>
  <si>
    <t>Ludność w wieku 15 lat i więcej zameldowana na pobyt czasowy ponad 3 miesiące według płci i stanu cywilnego prawnego (2015, 2019, 2020)</t>
  </si>
  <si>
    <t>Population at the age of 15 and more registered for temporary stay above 3 months by sex and legal marital status (2015, 2019, 2020)</t>
  </si>
  <si>
    <t>Ludność w wieku 15 lat i więcej zameldowana na pobyt czasowy ponad 3 miesiące według stanu cywilnego prawnego i województw w 2020 r.</t>
  </si>
  <si>
    <t>Population at the age of 15 and more registered for temporary stay above 3 months by legal marital status and voivodship in 2020</t>
  </si>
  <si>
    <t>Ludność zameldowana na pobyt czasowy ponad 3 miesiące według makroregionów stałego i czasowego zameldowania w 2020 r.</t>
  </si>
  <si>
    <t>Population registered for temporary stay above 3 months by macroregion of registration for permanent and temporary stay in 2020</t>
  </si>
  <si>
    <r>
      <t>TABL. 18 (161).</t>
    </r>
    <r>
      <rPr>
        <b/>
        <sz val="9.5"/>
        <rFont val="Arial"/>
        <family val="2"/>
        <charset val="238"/>
      </rPr>
      <t xml:space="preserve"> LUDNOŚĆ ZAMELDOWANA NA POBYT CZASOWY PONAD 3 MIESIĄCE WEDŁUG PŁCI I WIEKU W LATACH 2019 I 2020</t>
    </r>
  </si>
  <si>
    <t>31 XII 2020</t>
  </si>
  <si>
    <r>
      <t>2019</t>
    </r>
    <r>
      <rPr>
        <vertAlign val="superscript"/>
        <sz val="9.5"/>
        <rFont val="Arial"/>
        <family val="2"/>
        <charset val="238"/>
      </rPr>
      <t>a</t>
    </r>
  </si>
  <si>
    <r>
      <t>2020</t>
    </r>
    <r>
      <rPr>
        <b/>
        <vertAlign val="superscript"/>
        <sz val="9.5"/>
        <rFont val="Arial"/>
        <family val="2"/>
        <charset val="238"/>
      </rPr>
      <t>a</t>
    </r>
  </si>
  <si>
    <t>2011–2020</t>
  </si>
  <si>
    <t>1952–2020</t>
  </si>
  <si>
    <r>
      <t>50799,5</t>
    </r>
    <r>
      <rPr>
        <vertAlign val="superscript"/>
        <sz val="9.5"/>
        <rFont val="Arial"/>
        <family val="2"/>
        <charset val="238"/>
      </rPr>
      <t>a</t>
    </r>
  </si>
  <si>
    <r>
      <t>645,5</t>
    </r>
    <r>
      <rPr>
        <vertAlign val="superscript"/>
        <sz val="9.5"/>
        <rFont val="Arial"/>
        <family val="2"/>
        <charset val="238"/>
      </rPr>
      <t>a</t>
    </r>
  </si>
  <si>
    <r>
      <t>51881,1</t>
    </r>
    <r>
      <rPr>
        <vertAlign val="superscript"/>
        <sz val="9.5"/>
        <rFont val="Arial"/>
        <family val="2"/>
        <charset val="238"/>
      </rPr>
      <t>a</t>
    </r>
  </si>
  <si>
    <r>
      <t>1726,2</t>
    </r>
    <r>
      <rPr>
        <vertAlign val="superscript"/>
        <sz val="9.5"/>
        <rFont val="Arial"/>
        <family val="2"/>
        <charset val="238"/>
      </rPr>
      <t>a</t>
    </r>
  </si>
  <si>
    <r>
      <t>-1080,5</t>
    </r>
    <r>
      <rPr>
        <vertAlign val="superscript"/>
        <sz val="9.5"/>
        <rFont val="Arial"/>
        <family val="2"/>
        <charset val="238"/>
      </rPr>
      <t>a</t>
    </r>
  </si>
  <si>
    <r>
      <t>27795,8</t>
    </r>
    <r>
      <rPr>
        <vertAlign val="superscript"/>
        <sz val="9.5"/>
        <rFont val="Arial"/>
        <family val="2"/>
        <charset val="238"/>
      </rPr>
      <t>a</t>
    </r>
  </si>
  <si>
    <r>
      <t>435,0</t>
    </r>
    <r>
      <rPr>
        <vertAlign val="superscript"/>
        <sz val="9.5"/>
        <rFont val="Arial"/>
        <family val="2"/>
        <charset val="238"/>
      </rPr>
      <t>a</t>
    </r>
  </si>
  <si>
    <r>
      <t>23499,5</t>
    </r>
    <r>
      <rPr>
        <vertAlign val="superscript"/>
        <sz val="9.5"/>
        <rFont val="Arial"/>
        <family val="2"/>
        <charset val="238"/>
      </rPr>
      <t>a</t>
    </r>
  </si>
  <si>
    <r>
      <t>1244,2</t>
    </r>
    <r>
      <rPr>
        <vertAlign val="superscript"/>
        <sz val="9.5"/>
        <rFont val="Arial"/>
        <family val="2"/>
        <charset val="238"/>
      </rPr>
      <t>a</t>
    </r>
  </si>
  <si>
    <r>
      <t>4296,5</t>
    </r>
    <r>
      <rPr>
        <vertAlign val="superscript"/>
        <sz val="9.5"/>
        <rFont val="Arial"/>
        <family val="2"/>
        <charset val="238"/>
      </rPr>
      <t>a</t>
    </r>
  </si>
  <si>
    <r>
      <t>-809,2</t>
    </r>
    <r>
      <rPr>
        <vertAlign val="superscript"/>
        <sz val="9.5"/>
        <rFont val="Arial"/>
        <family val="2"/>
        <charset val="238"/>
      </rPr>
      <t>a</t>
    </r>
  </si>
  <si>
    <r>
      <t>22616,9</t>
    </r>
    <r>
      <rPr>
        <vertAlign val="superscript"/>
        <sz val="9.5"/>
        <rFont val="Arial"/>
        <family val="2"/>
        <charset val="238"/>
      </rPr>
      <t>a</t>
    </r>
  </si>
  <si>
    <r>
      <t>210,5</t>
    </r>
    <r>
      <rPr>
        <vertAlign val="superscript"/>
        <sz val="9.5"/>
        <rFont val="Arial"/>
        <family val="2"/>
        <charset val="238"/>
      </rPr>
      <t>a</t>
    </r>
  </si>
  <si>
    <r>
      <t>27993,9</t>
    </r>
    <r>
      <rPr>
        <vertAlign val="superscript"/>
        <sz val="9.5"/>
        <rFont val="Arial"/>
        <family val="2"/>
        <charset val="238"/>
      </rPr>
      <t>a</t>
    </r>
  </si>
  <si>
    <r>
      <t>481,8</t>
    </r>
    <r>
      <rPr>
        <vertAlign val="superscript"/>
        <sz val="9.5"/>
        <rFont val="Arial"/>
        <family val="2"/>
        <charset val="238"/>
      </rPr>
      <t>a</t>
    </r>
  </si>
  <si>
    <r>
      <t>-5376,9</t>
    </r>
    <r>
      <rPr>
        <vertAlign val="superscript"/>
        <sz val="9.5"/>
        <rFont val="Arial"/>
        <family val="2"/>
        <charset val="238"/>
      </rPr>
      <t>a</t>
    </r>
  </si>
  <si>
    <r>
      <t>-270,8</t>
    </r>
    <r>
      <rPr>
        <vertAlign val="superscript"/>
        <sz val="9.5"/>
        <rFont val="Arial"/>
        <family val="2"/>
        <charset val="238"/>
      </rPr>
      <t>a</t>
    </r>
  </si>
  <si>
    <r>
      <t>4245,4</t>
    </r>
    <r>
      <rPr>
        <vertAlign val="superscript"/>
        <sz val="9.5"/>
        <rFont val="Arial"/>
        <family val="2"/>
        <charset val="238"/>
      </rPr>
      <t>a</t>
    </r>
  </si>
  <si>
    <r>
      <t>127,1</t>
    </r>
    <r>
      <rPr>
        <vertAlign val="superscript"/>
        <sz val="9.5"/>
        <rFont val="Arial"/>
        <family val="2"/>
        <charset val="238"/>
      </rPr>
      <t>a</t>
    </r>
  </si>
  <si>
    <r>
      <t>4275,8</t>
    </r>
    <r>
      <rPr>
        <vertAlign val="superscript"/>
        <sz val="9.5"/>
        <rFont val="Arial"/>
        <family val="2"/>
        <charset val="238"/>
      </rPr>
      <t>a</t>
    </r>
  </si>
  <si>
    <r>
      <t>156,6</t>
    </r>
    <r>
      <rPr>
        <vertAlign val="superscript"/>
        <sz val="9.5"/>
        <rFont val="Arial"/>
        <family val="2"/>
        <charset val="238"/>
      </rPr>
      <t>a</t>
    </r>
  </si>
  <si>
    <r>
      <t>-29,5</t>
    </r>
    <r>
      <rPr>
        <vertAlign val="superscript"/>
        <sz val="9.5"/>
        <rFont val="Arial"/>
        <family val="2"/>
        <charset val="238"/>
      </rPr>
      <t>a</t>
    </r>
  </si>
  <si>
    <r>
      <t>2268,8</t>
    </r>
    <r>
      <rPr>
        <vertAlign val="superscript"/>
        <sz val="9.5"/>
        <rFont val="Arial"/>
        <family val="2"/>
        <charset val="238"/>
      </rPr>
      <t>a</t>
    </r>
  </si>
  <si>
    <r>
      <t>89,0</t>
    </r>
    <r>
      <rPr>
        <vertAlign val="superscript"/>
        <sz val="9.5"/>
        <rFont val="Arial"/>
        <family val="2"/>
        <charset val="238"/>
      </rPr>
      <t>a</t>
    </r>
  </si>
  <si>
    <r>
      <t>2607,2</t>
    </r>
    <r>
      <rPr>
        <vertAlign val="superscript"/>
        <sz val="9.5"/>
        <rFont val="Arial"/>
        <family val="2"/>
        <charset val="238"/>
      </rPr>
      <t>a</t>
    </r>
  </si>
  <si>
    <r>
      <t>113,3</t>
    </r>
    <r>
      <rPr>
        <vertAlign val="superscript"/>
        <sz val="9.5"/>
        <rFont val="Arial"/>
        <family val="2"/>
        <charset val="238"/>
      </rPr>
      <t>a</t>
    </r>
  </si>
  <si>
    <r>
      <t>-338,5</t>
    </r>
    <r>
      <rPr>
        <vertAlign val="superscript"/>
        <sz val="9.5"/>
        <rFont val="Arial"/>
        <family val="2"/>
        <charset val="238"/>
      </rPr>
      <t>a</t>
    </r>
  </si>
  <si>
    <r>
      <t>-24,3</t>
    </r>
    <r>
      <rPr>
        <vertAlign val="superscript"/>
        <sz val="9.5"/>
        <rFont val="Arial"/>
        <family val="2"/>
        <charset val="238"/>
      </rPr>
      <t>a</t>
    </r>
  </si>
  <si>
    <r>
      <t>1977,6</t>
    </r>
    <r>
      <rPr>
        <vertAlign val="superscript"/>
        <sz val="9.5"/>
        <rFont val="Arial"/>
        <family val="2"/>
        <charset val="238"/>
      </rPr>
      <t>a</t>
    </r>
  </si>
  <si>
    <r>
      <t>38,1</t>
    </r>
    <r>
      <rPr>
        <vertAlign val="superscript"/>
        <sz val="9.5"/>
        <rFont val="Arial"/>
        <family val="2"/>
        <charset val="238"/>
      </rPr>
      <t>a</t>
    </r>
  </si>
  <si>
    <r>
      <t>1668,7</t>
    </r>
    <r>
      <rPr>
        <vertAlign val="superscript"/>
        <sz val="9.5"/>
        <rFont val="Arial"/>
        <family val="2"/>
        <charset val="238"/>
      </rPr>
      <t>a</t>
    </r>
  </si>
  <si>
    <r>
      <t>43,2</t>
    </r>
    <r>
      <rPr>
        <vertAlign val="superscript"/>
        <sz val="9.5"/>
        <rFont val="Arial"/>
        <family val="2"/>
        <charset val="238"/>
      </rPr>
      <t>a</t>
    </r>
  </si>
  <si>
    <r>
      <t>309,0</t>
    </r>
    <r>
      <rPr>
        <vertAlign val="superscript"/>
        <sz val="9.5"/>
        <rFont val="Arial"/>
        <family val="2"/>
        <charset val="238"/>
      </rPr>
      <t>a</t>
    </r>
  </si>
  <si>
    <r>
      <t>-5,1</t>
    </r>
    <r>
      <rPr>
        <vertAlign val="superscript"/>
        <sz val="9.5"/>
        <rFont val="Arial"/>
        <family val="2"/>
        <charset val="238"/>
      </rPr>
      <t>a</t>
    </r>
  </si>
  <si>
    <r>
      <t>-0,4</t>
    </r>
    <r>
      <rPr>
        <vertAlign val="superscript"/>
        <sz val="9.5"/>
        <rFont val="Arial"/>
        <family val="2"/>
        <charset val="238"/>
      </rPr>
      <t>a</t>
    </r>
  </si>
  <si>
    <r>
      <t>11,0</t>
    </r>
    <r>
      <rPr>
        <vertAlign val="superscript"/>
        <sz val="9.5"/>
        <rFont val="Arial"/>
        <family val="2"/>
        <charset val="238"/>
      </rPr>
      <t>a</t>
    </r>
  </si>
  <si>
    <r>
      <t>11,1</t>
    </r>
    <r>
      <rPr>
        <vertAlign val="superscript"/>
        <sz val="9.5"/>
        <rFont val="Arial"/>
        <family val="2"/>
        <charset val="238"/>
      </rPr>
      <t>a</t>
    </r>
  </si>
  <si>
    <r>
      <t>0,4</t>
    </r>
    <r>
      <rPr>
        <vertAlign val="superscript"/>
        <sz val="9.5"/>
        <rFont val="Arial"/>
        <family val="2"/>
        <charset val="238"/>
      </rPr>
      <t>a</t>
    </r>
  </si>
  <si>
    <r>
      <t>-0,1</t>
    </r>
    <r>
      <rPr>
        <vertAlign val="superscript"/>
        <sz val="9.5"/>
        <rFont val="Arial"/>
        <family val="2"/>
        <charset val="238"/>
      </rPr>
      <t>a</t>
    </r>
  </si>
  <si>
    <r>
      <t>20,1</t>
    </r>
    <r>
      <rPr>
        <vertAlign val="superscript"/>
        <sz val="9.5"/>
        <rFont val="Arial"/>
        <family val="2"/>
        <charset val="238"/>
      </rPr>
      <t>a</t>
    </r>
  </si>
  <si>
    <r>
      <t>17,0</t>
    </r>
    <r>
      <rPr>
        <vertAlign val="superscript"/>
        <sz val="9.5"/>
        <rFont val="Arial"/>
        <family val="2"/>
        <charset val="238"/>
      </rPr>
      <t>a</t>
    </r>
  </si>
  <si>
    <r>
      <t>3,1</t>
    </r>
    <r>
      <rPr>
        <vertAlign val="superscript"/>
        <sz val="9.5"/>
        <rFont val="Arial"/>
        <family val="2"/>
        <charset val="238"/>
      </rPr>
      <t>a</t>
    </r>
  </si>
  <si>
    <r>
      <t>9,8</t>
    </r>
    <r>
      <rPr>
        <vertAlign val="superscript"/>
        <sz val="9.5"/>
        <rFont val="Arial"/>
        <family val="2"/>
        <charset val="238"/>
      </rPr>
      <t>a</t>
    </r>
  </si>
  <si>
    <r>
      <t>11,2</t>
    </r>
    <r>
      <rPr>
        <vertAlign val="superscript"/>
        <sz val="9.5"/>
        <rFont val="Arial"/>
        <family val="2"/>
        <charset val="238"/>
      </rPr>
      <t>a</t>
    </r>
  </si>
  <si>
    <r>
      <t>-1,5</t>
    </r>
    <r>
      <rPr>
        <vertAlign val="superscript"/>
        <sz val="9.5"/>
        <rFont val="Arial"/>
        <family val="2"/>
        <charset val="238"/>
      </rPr>
      <t>a</t>
    </r>
  </si>
  <si>
    <r>
      <t>21,6</t>
    </r>
    <r>
      <rPr>
        <vertAlign val="superscript"/>
        <sz val="9.5"/>
        <rFont val="Arial"/>
        <family val="2"/>
        <charset val="238"/>
      </rPr>
      <t>a</t>
    </r>
  </si>
  <si>
    <r>
      <t>26,8</t>
    </r>
    <r>
      <rPr>
        <vertAlign val="superscript"/>
        <sz val="9.5"/>
        <rFont val="Arial"/>
        <family val="2"/>
        <charset val="238"/>
      </rPr>
      <t>a</t>
    </r>
  </si>
  <si>
    <r>
      <t>13,0</t>
    </r>
    <r>
      <rPr>
        <vertAlign val="superscript"/>
        <sz val="9.5"/>
        <rFont val="Arial"/>
        <family val="2"/>
        <charset val="238"/>
      </rPr>
      <t>a</t>
    </r>
  </si>
  <si>
    <r>
      <t>10,9</t>
    </r>
    <r>
      <rPr>
        <vertAlign val="superscript"/>
        <sz val="9.5"/>
        <rFont val="Arial"/>
        <family val="2"/>
        <charset val="238"/>
      </rPr>
      <t>a</t>
    </r>
  </si>
  <si>
    <r>
      <t>2,0</t>
    </r>
    <r>
      <rPr>
        <vertAlign val="superscript"/>
        <sz val="9.5"/>
        <rFont val="Arial"/>
        <family val="2"/>
        <charset val="238"/>
      </rPr>
      <t>a</t>
    </r>
  </si>
  <si>
    <r>
      <t>0,0</t>
    </r>
    <r>
      <rPr>
        <vertAlign val="superscript"/>
        <sz val="9.5"/>
        <rFont val="Arial"/>
        <family val="2"/>
        <charset val="238"/>
      </rPr>
      <t>a</t>
    </r>
  </si>
  <si>
    <t>–</t>
  </si>
  <si>
    <t xml:space="preserve">                      INTERNAL AND INTERNATIONAL MIGRATION OF POPULATION FOR PERMANENT RESIDENCE</t>
  </si>
  <si>
    <t xml:space="preserve">                      WEDŁUG PŁCI MIGRANTÓW I WOJEWÓDZTW W 2020 R.</t>
  </si>
  <si>
    <t xml:space="preserve">                      INTERNAL MIGRATION FOR PERMANENT RESIDENCE </t>
  </si>
  <si>
    <t xml:space="preserve">                      BY SEX OF MIGRANTS AND VOIVODSHIP IN 2020</t>
  </si>
  <si>
    <t xml:space="preserve">                      WEDŁUG KIERUNKÓW I WOJEWÓDZTW W 2020 R. NA 1000 LUDNOŚCI</t>
  </si>
  <si>
    <t xml:space="preserve">                      INTERNAL MIGRATION OF POPULATION FOR PERMANENT RESIDENCE</t>
  </si>
  <si>
    <t xml:space="preserve">                      BY DIRECTIONS AND VOIVODSHIP PER 1000 POPULATION IN 2020</t>
  </si>
  <si>
    <t xml:space="preserve">                      WEDŁUG KIERUNKÓW I WOJEWÓDZTW W 2020 R.</t>
  </si>
  <si>
    <t xml:space="preserve">                      INTERNAL MIGRATION OF POPULATION FOR PERMANENT </t>
  </si>
  <si>
    <t xml:space="preserve">                      RESIDENCE BY DIRECTIONS AND VOIVODSHIP IN 2020</t>
  </si>
  <si>
    <t xml:space="preserve">                      INTERNAL MIGRATION OF POPULATION FOR PERMANENT RESIDENCE BY PREVIOUS AND PRESENT VOIVODSHIP OF RESIDENCE IN 2020</t>
  </si>
  <si>
    <t xml:space="preserve">                      ORAZ POPRZEDNIEGO I OBECNEGO MAKROREGIONU ZAMIESZKANIA W 2020 R.</t>
  </si>
  <si>
    <t xml:space="preserve">                      BY SEX AND PREVIOUS AND PRESENT MACROREGION OF RESIDENCE IN 2020</t>
  </si>
  <si>
    <t xml:space="preserve">                      REGIONÓW I PODREGIONÓW W 2020 R.</t>
  </si>
  <si>
    <t xml:space="preserve">                      INTERNAL MIGRATION FOR PERMANENT RESIDENCE BY DIRECTIONS, </t>
  </si>
  <si>
    <t xml:space="preserve">                      REGION AND SUBREGION IN 2020</t>
  </si>
  <si>
    <t>0–4 lata</t>
  </si>
  <si>
    <t>5–9</t>
  </si>
  <si>
    <t>10–14</t>
  </si>
  <si>
    <t xml:space="preserve">                      WEDŁUG KIERUNKÓW I WIEKU MIGRANTÓW W 2020 R.</t>
  </si>
  <si>
    <t xml:space="preserve">                      BY DIRECTIONS AND AGE OF MIGRANTS IN 2020</t>
  </si>
  <si>
    <t>5–14</t>
  </si>
  <si>
    <t xml:space="preserve">                      WIEKU MIGRANTÓW I WOJEWÓDZTW W 2020 R. </t>
  </si>
  <si>
    <t xml:space="preserve">                      INTERNAL MIGRATION FOR PERMANENT RESIDENCE BY DIRECTIONS,  </t>
  </si>
  <si>
    <t xml:space="preserve">                      AGE OF MIGRANTS AND VOIVODSHIP IN 2020</t>
  </si>
  <si>
    <t xml:space="preserve">                        NA POBYT STAŁY W 2020 R.</t>
  </si>
  <si>
    <t xml:space="preserve">                        INTRAVOIVODSHIP MIGRATION OF POPULATION </t>
  </si>
  <si>
    <t xml:space="preserve">                        FOR PERMANENT RESIDENCE IN 2020</t>
  </si>
  <si>
    <t xml:space="preserve">                        I POPRZEDNIEGO MIEJSCA ZAMIESZKANIA ORAZ PŁCI MIGRANTÓW</t>
  </si>
  <si>
    <t xml:space="preserve">                        INTERNAL MIGRATION FOR PERMANENT RESIDENCE BY PRESENT</t>
  </si>
  <si>
    <t xml:space="preserve">                        AND PREVIOUS PLACE OF RESIDENCE AND SEX OF MIGRANTS IN 2020</t>
  </si>
  <si>
    <t xml:space="preserve">                        LICZĄCYCH W 2020 R. 100 TYS. I WIĘCEJ MIESZKAŃCÓW</t>
  </si>
  <si>
    <t xml:space="preserve">                        INTERNAL MIGRATION OF POPULATION FOR PERMANENT RESIDENCE IN TOWNS</t>
  </si>
  <si>
    <t xml:space="preserve">                        WITH 100 THOUSAND INHABITANTS AND OVER IN 2020</t>
  </si>
  <si>
    <t xml:space="preserve">                        WEDŁUG PŁCI I STANU CYWILNEGO PRAWNEGO MIGRANTÓW W 2020 R.</t>
  </si>
  <si>
    <t xml:space="preserve">                        INTERNAL MIGRATION OF POPULATION AT THE AGE OF 15 AND MORE FOR PERMANENT</t>
  </si>
  <si>
    <t xml:space="preserve">                        RESIDENCE BY SEX AND LEGAL MARITAL STATUS OF MIGRANTS IN 2020</t>
  </si>
  <si>
    <r>
      <t xml:space="preserve">                        POPULATION REGISTERED FOR TEMPORARY STAY ABOVE 3 MONTHS</t>
    </r>
    <r>
      <rPr>
        <vertAlign val="superscript"/>
        <sz val="9.5"/>
        <color rgb="FF4D4D4D"/>
        <rFont val="Arial"/>
        <family val="2"/>
        <charset val="238"/>
      </rPr>
      <t>a</t>
    </r>
  </si>
  <si>
    <t xml:space="preserve">                       Stan w dniu 31 grudnia</t>
  </si>
  <si>
    <t xml:space="preserve">                       POPULATION REGISTERED FOR TEMPORARY STAY ABOVE 3 MONTHS </t>
  </si>
  <si>
    <t xml:space="preserve">                        As of 31 December</t>
  </si>
  <si>
    <t xml:space="preserve">                        BY MACROREGION IN 2020</t>
  </si>
  <si>
    <t xml:space="preserve">                        WEDŁUG MAKROREGIONÓW W 2020 R.</t>
  </si>
  <si>
    <t xml:space="preserve">                        Stan w dniu 31 grudnia</t>
  </si>
  <si>
    <t xml:space="preserve">                        POPULATION REGISTERED FOR TEMPORARY STAY ABOVE 3 MONTHS </t>
  </si>
  <si>
    <t xml:space="preserve">                        POPULATION REGISTERED FOR TEMPORARY STAY ABOVE 3 MONTHS BY SEX AND VOIVODSHIP IN 2019 AND 2020</t>
  </si>
  <si>
    <t xml:space="preserve">                        WEDŁUG PŁCI, REGIONÓW I PODREGIONÓW W 2020 R.</t>
  </si>
  <si>
    <t xml:space="preserve">                        BY SEX, REGION AND SUBREGION IN 2020</t>
  </si>
  <si>
    <t xml:space="preserve">                        POPULATION REGISTERED FOR TEMPORARY STAY ABOVE 3 MONTHS BY SEX AND AGE IN 2019 AND 2020</t>
  </si>
  <si>
    <t xml:space="preserve">                        POPULATION REGISTERED FOR TEMPORARY STAY ABOVE 3 MONTHS BY VOIVODSHIP OF REGISTRATION FOR PERMANENT AND TEMPORARY STAY IN 2020</t>
  </si>
  <si>
    <t xml:space="preserve">                        W MIASTACH LICZĄCYCH W 2020 R. 100 TYS. I WIĘCEJ MIESZKAŃCÓW</t>
  </si>
  <si>
    <t xml:space="preserve">                        POPULATION REGISTERED FOR TEMPORARY STAY ABOVE 3 MONTHS</t>
  </si>
  <si>
    <t xml:space="preserve">                        IN TOWNS WITH 100 THOUSAND INHABITANTS AND OVER IN 2020</t>
  </si>
  <si>
    <t xml:space="preserve">                        PONAD 3 MIESIĄCE WEDŁUG PŁCI I STANU CYWILNEGO PRAWNEGO (2015, 2019, 2020)</t>
  </si>
  <si>
    <t xml:space="preserve">                        POPULATION AT THE AGE OF 15 AND MORE REGISTERED FOR TEMPORARY STAY</t>
  </si>
  <si>
    <t xml:space="preserve">                        ABOVE 3 MONTHS BY SEX AND LEGAL MARITAL STATUS (2015, 2019, 2020)</t>
  </si>
  <si>
    <t xml:space="preserve">                        PONAD 3 MIESIĄCE WEDŁUG STANU CYWILNEGO PRAWNEGO</t>
  </si>
  <si>
    <t xml:space="preserve">                        I WOJEWÓDZTW W 2020 R.</t>
  </si>
  <si>
    <t xml:space="preserve">                        POPULATION AT THE AGE OF 15 AND MORE REGISTERED FOR TEMPORARY STAY </t>
  </si>
  <si>
    <t xml:space="preserve">                        ABOVE 3 MONTHS BY LEGAL MARITAL STATUS AND VOIVODSHIP IN 2020</t>
  </si>
  <si>
    <t xml:space="preserve">                       WEDŁUG MAKROREGIONÓW STAŁEGO I CZASOWEGO ZAMELDOWANIA W 2020 R.</t>
  </si>
  <si>
    <t xml:space="preserve">                       BY MACROREGION OF REGISTRATION FOR PERMANENT AND TEMPORARY STAY IN 2020</t>
  </si>
  <si>
    <t xml:space="preserve">                    As of 31 December</t>
  </si>
  <si>
    <t>TABL. 1 (144). MIGRACJE WEWNĘTRZNE I ZAGRANICZNE LUDNOŚCI NA POBYT STAŁY</t>
  </si>
  <si>
    <t xml:space="preserve">TABL. 23 (166). LUDNOŚĆ ZAMELDOWANA NA POBYT CZASOWY PONAD 3 MIESIĄCE </t>
  </si>
  <si>
    <t xml:space="preserve">TABL. 22 (165). LUDNOŚĆ W WIEKU 15 LAT I WIĘCEJ ZAMELDOWANA NA POBYT CZASOWY </t>
  </si>
  <si>
    <t xml:space="preserve">TABL. 21 (164). LUDNOŚĆ W WIEKU 15 LAT I WIĘCEJ ZAMELDOWANA NA POBYT CZASOWY </t>
  </si>
  <si>
    <t>TABL. 20 (163). LUDNOŚĆ ZAMELDOWANA NA POBYT CZASOWY PONAD 3 MIESIĄCE</t>
  </si>
  <si>
    <t>TABL. 19 (162). LUDNOŚĆ ZAMELDOWANA NA POBYT CZASOWY PONAD 3 MIESIĄCE WEDŁUG WOJEWÓDZTW STAŁEGO I CZASOWEGO ZAMELDOWANIA W 2020 R.</t>
  </si>
  <si>
    <t xml:space="preserve">TABL. 17 (160). LUDNOŚĆ ZAMELDOWANA NA POBYT CZASOWY PONAD 3 MIESIĄCE </t>
  </si>
  <si>
    <t xml:space="preserve">TABL. 16 (159). LUDNOŚĆ ZAMELDOWANA NA POBYT CZASOWY PONAD 3 MIESIĄCE WEDŁUG PŁCI I WOJEWÓDZTW W LATACH 2019 I 2020 </t>
  </si>
  <si>
    <t xml:space="preserve">TABL. 15 (158). LUDNOŚĆ ZAMELDOWANA NA POBYT CZASOWY PONAD 3 MIESIĄCE </t>
  </si>
  <si>
    <r>
      <t>TABL. 14 (157). LUDNOŚĆ ZAMELDOWANA NA POBYT CZASOWY PONAD 3 MIESIĄCE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</t>
    </r>
  </si>
  <si>
    <t xml:space="preserve">TABL. 13 (156). MIGRACJE WEWNĘTRZNE LUDNOŚCI W WIEKU 15 LAT I WIĘCEJ NA POBYT STAŁY </t>
  </si>
  <si>
    <t>TABL. 12 (155). MIGRACJE WEWNĘTRZNE LUDNOŚCI NA POBYT STAŁY W MIASTACH</t>
  </si>
  <si>
    <t>TABL. 11 (154). MIGRACJE WEWNĘTRZNE NA POBYT STAŁY W 2020 R. WEDŁUG OBECNEGO</t>
  </si>
  <si>
    <t xml:space="preserve">TABL. 10 (153). MIGRACJE WEWNĄTRZWOJEWÓDZKIE LUDNOŚCI </t>
  </si>
  <si>
    <t xml:space="preserve">TABL. 9 (152). MIGRACJE WEWNĘTRZNE NA POBYT STAŁY WEDŁUG KIERUNKÓW, </t>
  </si>
  <si>
    <t xml:space="preserve">TABL. 8 (151). MIGRACJE WEWNĘTRZNE NA POBYT STAŁY </t>
  </si>
  <si>
    <t xml:space="preserve">TABL. 7 (150). MIGRACJE WEWNĘTRZNE NA POBYT STAŁY WEDŁUG KIERUNKÓW, </t>
  </si>
  <si>
    <t>TABL. 6 (149). MIGRACJE WEWNĘTRZNE LUDNOŚCI NA POBYT STAŁY WEDŁUG PŁCI</t>
  </si>
  <si>
    <t xml:space="preserve">TABL. 5 (148). MIGRACJE WEWNĘTRZNE LUDNOŚCI NA POBYT STAŁY WEDŁUG POPRZEDNIEGO I OBECNEGO WOJEWÓDZTWA ZAMIESZKANIA W 2020 R. </t>
  </si>
  <si>
    <t xml:space="preserve">TABL. 4 (147). MIGRACJE WEWNĘTRZNE LUDNOŚCI NA POBYT STAŁY </t>
  </si>
  <si>
    <t xml:space="preserve">TABL. 3 (146). MIGRACJE WEWNĘTRZNE LUDNOŚCI NA POBYT STAŁY  </t>
  </si>
  <si>
    <t xml:space="preserve">TABL. 2 (145). MIGRACJE WEWNĘTRZNE NA POBYT STAŁY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</si>
</sst>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&quot;+&quot;0.0"/>
    <numFmt numFmtId="166" formatCode="&quot;+&quot;0"/>
    <numFmt numFmtId="167" formatCode="\+00.0"/>
    <numFmt numFmtId="168" formatCode="General_)"/>
  </numFmts>
  <fonts count="4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charset val="238"/>
    </font>
    <font>
      <sz val="10"/>
      <name val="Times New Roman"/>
      <family val="1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Courier"/>
      <family val="3"/>
    </font>
    <font>
      <sz val="10"/>
      <color theme="1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9.5"/>
      <name val="Times New Roman"/>
      <family val="1"/>
      <charset val="238"/>
    </font>
    <font>
      <b/>
      <i/>
      <sz val="9.5"/>
      <name val="Arial"/>
      <family val="2"/>
      <charset val="238"/>
    </font>
    <font>
      <i/>
      <sz val="9.5"/>
      <name val="Arial"/>
      <family val="2"/>
      <charset val="238"/>
    </font>
    <font>
      <i/>
      <sz val="9.5"/>
      <name val="Times New Roman"/>
      <family val="1"/>
      <charset val="238"/>
    </font>
    <font>
      <vertAlign val="superscript"/>
      <sz val="9.5"/>
      <name val="Arial"/>
      <family val="2"/>
      <charset val="238"/>
    </font>
    <font>
      <b/>
      <sz val="9.5"/>
      <name val="Times New Roman"/>
      <family val="1"/>
      <charset val="238"/>
    </font>
    <font>
      <sz val="9.5"/>
      <name val="Times New Roman"/>
      <family val="1"/>
    </font>
    <font>
      <b/>
      <vertAlign val="superscript"/>
      <sz val="9.5"/>
      <name val="Arial"/>
      <family val="2"/>
      <charset val="238"/>
    </font>
    <font>
      <b/>
      <sz val="9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sz val="9.5"/>
      <color theme="1"/>
      <name val="Times New Roman"/>
      <family val="1"/>
      <charset val="238"/>
    </font>
    <font>
      <b/>
      <i/>
      <sz val="9.5"/>
      <name val="Times New Roman"/>
      <family val="1"/>
      <charset val="238"/>
    </font>
    <font>
      <b/>
      <sz val="9.5"/>
      <name val="Times New Roman"/>
      <family val="1"/>
    </font>
    <font>
      <b/>
      <i/>
      <sz val="9.5"/>
      <name val="Times New Roman"/>
      <family val="1"/>
    </font>
    <font>
      <i/>
      <sz val="9.5"/>
      <name val="Times New Roman"/>
      <family val="1"/>
    </font>
    <font>
      <b/>
      <sz val="9.5"/>
      <color indexed="10"/>
      <name val="Arial"/>
      <family val="2"/>
      <charset val="238"/>
    </font>
    <font>
      <vertAlign val="superscript"/>
      <sz val="9.5"/>
      <name val="Times New Roman"/>
      <family val="1"/>
      <charset val="238"/>
    </font>
    <font>
      <b/>
      <sz val="9.5"/>
      <color rgb="FFFF0000"/>
      <name val="Arial"/>
      <family val="2"/>
      <charset val="238"/>
    </font>
    <font>
      <b/>
      <sz val="9.5"/>
      <color theme="1"/>
      <name val="Times New Roman"/>
      <family val="1"/>
      <charset val="238"/>
    </font>
    <font>
      <sz val="9.5"/>
      <color theme="1"/>
      <name val="Czcionka tekstu podstawowego"/>
      <family val="2"/>
      <charset val="238"/>
    </font>
    <font>
      <sz val="9.5"/>
      <color rgb="FF4D4D4D"/>
      <name val="Arial"/>
      <family val="2"/>
      <charset val="238"/>
    </font>
    <font>
      <b/>
      <sz val="9"/>
      <name val="Arial"/>
      <family val="2"/>
      <charset val="238"/>
    </font>
    <font>
      <sz val="10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9.8000000000000007"/>
      <name val="Arial"/>
      <family val="2"/>
      <charset val="238"/>
    </font>
    <font>
      <u/>
      <sz val="9.5"/>
      <color theme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4D4D4D"/>
      <name val="Arial"/>
      <family val="2"/>
      <charset val="238"/>
    </font>
    <font>
      <b/>
      <sz val="9.5"/>
      <color theme="1"/>
      <name val="Czcionka tekstu podstawowego"/>
      <family val="2"/>
      <charset val="238"/>
    </font>
    <font>
      <b/>
      <sz val="9.5"/>
      <color theme="1"/>
      <name val="Czcionka tekstu podstawowego"/>
      <charset val="238"/>
    </font>
    <font>
      <sz val="9.5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6">
    <xf numFmtId="0" fontId="0" fillId="0" borderId="0"/>
    <xf numFmtId="0" fontId="9" fillId="0" borderId="0"/>
    <xf numFmtId="168" fontId="10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5" fillId="0" borderId="0"/>
    <xf numFmtId="0" fontId="4" fillId="0" borderId="0"/>
    <xf numFmtId="0" fontId="12" fillId="0" borderId="0" applyNumberFormat="0" applyFill="0" applyBorder="0" applyAlignment="0" applyProtection="0"/>
    <xf numFmtId="0" fontId="3" fillId="0" borderId="0"/>
    <xf numFmtId="0" fontId="8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506">
    <xf numFmtId="0" fontId="0" fillId="0" borderId="0" xfId="0"/>
    <xf numFmtId="0" fontId="11" fillId="0" borderId="0" xfId="0" applyFont="1"/>
    <xf numFmtId="0" fontId="13" fillId="0" borderId="9" xfId="3" applyFont="1" applyBorder="1"/>
    <xf numFmtId="0" fontId="13" fillId="0" borderId="0" xfId="3" applyFont="1"/>
    <xf numFmtId="0" fontId="14" fillId="0" borderId="9" xfId="0" applyFont="1" applyBorder="1" applyAlignment="1"/>
    <xf numFmtId="0" fontId="13" fillId="0" borderId="9" xfId="0" applyFont="1" applyBorder="1"/>
    <xf numFmtId="0" fontId="13" fillId="0" borderId="11" xfId="3" applyFont="1" applyBorder="1"/>
    <xf numFmtId="0" fontId="14" fillId="0" borderId="9" xfId="0" applyFont="1" applyBorder="1"/>
    <xf numFmtId="0" fontId="14" fillId="0" borderId="0" xfId="3" applyFont="1" applyBorder="1" applyAlignment="1">
      <alignment vertical="center" wrapText="1"/>
    </xf>
    <xf numFmtId="164" fontId="14" fillId="0" borderId="9" xfId="0" applyNumberFormat="1" applyFont="1" applyBorder="1"/>
    <xf numFmtId="0" fontId="14" fillId="0" borderId="0" xfId="3" applyFont="1"/>
    <xf numFmtId="164" fontId="14" fillId="0" borderId="0" xfId="3" applyNumberFormat="1" applyFont="1"/>
    <xf numFmtId="0" fontId="13" fillId="0" borderId="0" xfId="3" applyFont="1" applyBorder="1"/>
    <xf numFmtId="0" fontId="15" fillId="0" borderId="0" xfId="3" applyFont="1"/>
    <xf numFmtId="0" fontId="16" fillId="0" borderId="0" xfId="3" applyFont="1"/>
    <xf numFmtId="0" fontId="17" fillId="0" borderId="0" xfId="3" applyFont="1"/>
    <xf numFmtId="0" fontId="16" fillId="0" borderId="0" xfId="3" applyFont="1" applyAlignment="1">
      <alignment horizontal="center"/>
    </xf>
    <xf numFmtId="0" fontId="17" fillId="0" borderId="0" xfId="3" applyFont="1" applyBorder="1"/>
    <xf numFmtId="0" fontId="18" fillId="0" borderId="0" xfId="3" applyFont="1"/>
    <xf numFmtId="164" fontId="13" fillId="0" borderId="1" xfId="3" applyNumberFormat="1" applyFont="1" applyBorder="1"/>
    <xf numFmtId="0" fontId="13" fillId="0" borderId="1" xfId="3" applyFont="1" applyBorder="1"/>
    <xf numFmtId="0" fontId="13" fillId="0" borderId="0" xfId="3" applyFont="1" applyBorder="1" applyAlignment="1">
      <alignment horizontal="center" vertical="center" wrapText="1"/>
    </xf>
    <xf numFmtId="164" fontId="13" fillId="0" borderId="0" xfId="3" applyNumberFormat="1" applyFont="1" applyBorder="1" applyAlignment="1">
      <alignment horizontal="right" vertical="center" wrapText="1"/>
    </xf>
    <xf numFmtId="0" fontId="15" fillId="0" borderId="0" xfId="3" applyFont="1" applyBorder="1"/>
    <xf numFmtId="0" fontId="13" fillId="0" borderId="0" xfId="3" applyFont="1" applyBorder="1" applyAlignment="1">
      <alignment vertical="center"/>
    </xf>
    <xf numFmtId="0" fontId="14" fillId="0" borderId="0" xfId="3" applyFont="1" applyBorder="1" applyAlignment="1">
      <alignment vertical="center"/>
    </xf>
    <xf numFmtId="0" fontId="14" fillId="0" borderId="0" xfId="3" applyFont="1" applyFill="1" applyBorder="1"/>
    <xf numFmtId="0" fontId="13" fillId="0" borderId="6" xfId="3" applyFont="1" applyFill="1" applyBorder="1" applyAlignment="1">
      <alignment horizontal="right"/>
    </xf>
    <xf numFmtId="164" fontId="13" fillId="0" borderId="9" xfId="3" applyNumberFormat="1" applyFont="1" applyFill="1" applyBorder="1" applyAlignment="1">
      <alignment horizontal="right"/>
    </xf>
    <xf numFmtId="164" fontId="13" fillId="0" borderId="9" xfId="3" applyNumberFormat="1" applyFont="1" applyFill="1" applyBorder="1"/>
    <xf numFmtId="164" fontId="13" fillId="0" borderId="9" xfId="3" quotePrefix="1" applyNumberFormat="1" applyFont="1" applyFill="1" applyBorder="1" applyAlignment="1">
      <alignment horizontal="right"/>
    </xf>
    <xf numFmtId="164" fontId="13" fillId="0" borderId="7" xfId="3" quotePrefix="1" applyNumberFormat="1" applyFont="1" applyFill="1" applyBorder="1" applyAlignment="1">
      <alignment horizontal="right"/>
    </xf>
    <xf numFmtId="164" fontId="15" fillId="0" borderId="0" xfId="3" applyNumberFormat="1" applyFont="1" applyFill="1"/>
    <xf numFmtId="0" fontId="15" fillId="0" borderId="0" xfId="3" applyFont="1" applyFill="1"/>
    <xf numFmtId="0" fontId="14" fillId="0" borderId="0" xfId="3" applyFont="1" applyBorder="1"/>
    <xf numFmtId="0" fontId="13" fillId="0" borderId="6" xfId="3" applyFont="1" applyBorder="1" applyAlignment="1">
      <alignment horizontal="right"/>
    </xf>
    <xf numFmtId="164" fontId="13" fillId="0" borderId="9" xfId="3" applyNumberFormat="1" applyFont="1" applyBorder="1"/>
    <xf numFmtId="164" fontId="13" fillId="0" borderId="9" xfId="3" quotePrefix="1" applyNumberFormat="1" applyFont="1" applyBorder="1" applyAlignment="1">
      <alignment horizontal="right"/>
    </xf>
    <xf numFmtId="164" fontId="13" fillId="0" borderId="7" xfId="3" quotePrefix="1" applyNumberFormat="1" applyFont="1" applyBorder="1" applyAlignment="1">
      <alignment horizontal="right"/>
    </xf>
    <xf numFmtId="164" fontId="13" fillId="0" borderId="9" xfId="3" applyNumberFormat="1" applyFont="1" applyBorder="1" applyAlignment="1">
      <alignment horizontal="right"/>
    </xf>
    <xf numFmtId="164" fontId="13" fillId="0" borderId="7" xfId="3" quotePrefix="1" applyNumberFormat="1" applyFont="1" applyBorder="1" applyAlignment="1">
      <alignment horizontal="right" vertical="center" wrapText="1"/>
    </xf>
    <xf numFmtId="0" fontId="13" fillId="0" borderId="0" xfId="3" applyFont="1" applyFill="1" applyBorder="1"/>
    <xf numFmtId="0" fontId="13" fillId="0" borderId="9" xfId="3" applyFont="1" applyFill="1" applyBorder="1"/>
    <xf numFmtId="164" fontId="13" fillId="0" borderId="7" xfId="3" applyNumberFormat="1" applyFont="1" applyFill="1" applyBorder="1"/>
    <xf numFmtId="0" fontId="13" fillId="0" borderId="6" xfId="3" applyFont="1" applyBorder="1"/>
    <xf numFmtId="164" fontId="13" fillId="0" borderId="6" xfId="3" applyNumberFormat="1" applyFont="1" applyBorder="1" applyAlignment="1">
      <alignment horizontal="right"/>
    </xf>
    <xf numFmtId="164" fontId="13" fillId="0" borderId="6" xfId="3" applyNumberFormat="1" applyFont="1" applyBorder="1"/>
    <xf numFmtId="164" fontId="13" fillId="0" borderId="0" xfId="3" applyNumberFormat="1" applyFont="1" applyBorder="1" applyAlignment="1">
      <alignment horizontal="right"/>
    </xf>
    <xf numFmtId="0" fontId="14" fillId="0" borderId="6" xfId="3" applyFont="1" applyBorder="1"/>
    <xf numFmtId="0" fontId="14" fillId="0" borderId="6" xfId="3" applyFont="1" applyFill="1" applyBorder="1"/>
    <xf numFmtId="164" fontId="13" fillId="0" borderId="6" xfId="3" applyNumberFormat="1" applyFont="1" applyFill="1" applyBorder="1"/>
    <xf numFmtId="164" fontId="13" fillId="0" borderId="7" xfId="3" applyNumberFormat="1" applyFont="1" applyBorder="1"/>
    <xf numFmtId="164" fontId="15" fillId="0" borderId="0" xfId="3" applyNumberFormat="1" applyFont="1"/>
    <xf numFmtId="0" fontId="20" fillId="0" borderId="0" xfId="3" applyFont="1"/>
    <xf numFmtId="0" fontId="14" fillId="0" borderId="9" xfId="3" applyFont="1" applyBorder="1"/>
    <xf numFmtId="0" fontId="13" fillId="0" borderId="9" xfId="3" applyFont="1" applyFill="1" applyBorder="1" applyAlignment="1">
      <alignment horizontal="right"/>
    </xf>
    <xf numFmtId="164" fontId="13" fillId="0" borderId="7" xfId="3" applyNumberFormat="1" applyFont="1" applyFill="1" applyBorder="1" applyAlignment="1">
      <alignment horizontal="right"/>
    </xf>
    <xf numFmtId="0" fontId="17" fillId="0" borderId="0" xfId="3" applyFont="1" applyBorder="1" applyAlignment="1">
      <alignment horizontal="right" wrapText="1"/>
    </xf>
    <xf numFmtId="0" fontId="17" fillId="0" borderId="0" xfId="3" applyFont="1" applyBorder="1" applyAlignment="1">
      <alignment vertical="center" wrapText="1"/>
    </xf>
    <xf numFmtId="164" fontId="13" fillId="0" borderId="9" xfId="3" applyNumberFormat="1" applyFont="1" applyFill="1" applyBorder="1" applyAlignment="1"/>
    <xf numFmtId="0" fontId="14" fillId="0" borderId="9" xfId="3" applyFont="1" applyBorder="1" applyAlignment="1">
      <alignment horizontal="right"/>
    </xf>
    <xf numFmtId="0" fontId="13" fillId="0" borderId="9" xfId="3" applyFont="1" applyBorder="1" applyAlignment="1">
      <alignment horizontal="right"/>
    </xf>
    <xf numFmtId="0" fontId="14" fillId="0" borderId="0" xfId="3" applyFont="1" applyAlignment="1"/>
    <xf numFmtId="0" fontId="14" fillId="0" borderId="0" xfId="3" applyFont="1" applyAlignment="1">
      <alignment horizontal="center"/>
    </xf>
    <xf numFmtId="0" fontId="21" fillId="0" borderId="0" xfId="3" applyFont="1"/>
    <xf numFmtId="0" fontId="14" fillId="0" borderId="0" xfId="3" applyFont="1" applyBorder="1" applyAlignment="1"/>
    <xf numFmtId="0" fontId="14" fillId="0" borderId="0" xfId="3" applyFont="1" applyBorder="1" applyAlignment="1">
      <alignment horizontal="left"/>
    </xf>
    <xf numFmtId="0" fontId="13" fillId="0" borderId="0" xfId="3" applyFont="1" applyAlignment="1">
      <alignment horizontal="center"/>
    </xf>
    <xf numFmtId="0" fontId="13" fillId="0" borderId="12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1" fontId="20" fillId="0" borderId="0" xfId="3" applyNumberFormat="1" applyFont="1" applyAlignment="1">
      <alignment vertical="center"/>
    </xf>
    <xf numFmtId="0" fontId="20" fillId="0" borderId="0" xfId="3" applyFont="1" applyAlignment="1">
      <alignment vertical="center"/>
    </xf>
    <xf numFmtId="1" fontId="20" fillId="0" borderId="0" xfId="3" applyNumberFormat="1" applyFont="1"/>
    <xf numFmtId="0" fontId="14" fillId="0" borderId="6" xfId="3" applyFont="1" applyBorder="1" applyAlignment="1"/>
    <xf numFmtId="0" fontId="21" fillId="0" borderId="0" xfId="3" applyFont="1" applyAlignment="1">
      <alignment vertical="center"/>
    </xf>
    <xf numFmtId="0" fontId="21" fillId="0" borderId="0" xfId="3" applyFont="1" applyAlignment="1">
      <alignment horizontal="center"/>
    </xf>
    <xf numFmtId="0" fontId="14" fillId="0" borderId="0" xfId="3" applyFont="1" applyAlignment="1">
      <alignment horizontal="centerContinuous"/>
    </xf>
    <xf numFmtId="0" fontId="13" fillId="0" borderId="4" xfId="3" applyFont="1" applyBorder="1"/>
    <xf numFmtId="0" fontId="14" fillId="0" borderId="0" xfId="0" applyFont="1"/>
    <xf numFmtId="0" fontId="13" fillId="0" borderId="0" xfId="0" applyFont="1"/>
    <xf numFmtId="0" fontId="13" fillId="0" borderId="6" xfId="3" applyFont="1" applyBorder="1" applyAlignment="1">
      <alignment horizontal="left"/>
    </xf>
    <xf numFmtId="0" fontId="21" fillId="0" borderId="0" xfId="3" applyFont="1" applyBorder="1"/>
    <xf numFmtId="0" fontId="14" fillId="0" borderId="9" xfId="0" applyFont="1" applyBorder="1" applyAlignment="1">
      <alignment horizontal="right"/>
    </xf>
    <xf numFmtId="0" fontId="14" fillId="0" borderId="0" xfId="0" applyFont="1" applyAlignment="1">
      <alignment horizontal="right"/>
    </xf>
    <xf numFmtId="1" fontId="21" fillId="0" borderId="0" xfId="3" applyNumberFormat="1" applyFont="1"/>
    <xf numFmtId="0" fontId="14" fillId="0" borderId="0" xfId="3" applyFont="1" applyBorder="1" applyAlignment="1">
      <alignment horizontal="right"/>
    </xf>
    <xf numFmtId="0" fontId="20" fillId="0" borderId="0" xfId="3" applyFont="1" applyBorder="1"/>
    <xf numFmtId="0" fontId="13" fillId="0" borderId="0" xfId="3" applyFont="1" applyBorder="1" applyAlignment="1">
      <alignment horizontal="right"/>
    </xf>
    <xf numFmtId="0" fontId="13" fillId="0" borderId="7" xfId="3" applyFont="1" applyBorder="1" applyAlignment="1">
      <alignment horizontal="right"/>
    </xf>
    <xf numFmtId="0" fontId="15" fillId="0" borderId="0" xfId="3" applyFont="1" applyBorder="1" applyAlignment="1"/>
    <xf numFmtId="0" fontId="15" fillId="0" borderId="0" xfId="3" applyFont="1" applyAlignment="1"/>
    <xf numFmtId="0" fontId="14" fillId="0" borderId="6" xfId="3" applyFont="1" applyBorder="1" applyAlignment="1">
      <alignment horizontal="right"/>
    </xf>
    <xf numFmtId="1" fontId="14" fillId="0" borderId="9" xfId="0" applyNumberFormat="1" applyFont="1" applyBorder="1" applyAlignment="1">
      <alignment horizontal="right" vertical="center"/>
    </xf>
    <xf numFmtId="1" fontId="15" fillId="0" borderId="0" xfId="3" applyNumberFormat="1" applyFont="1"/>
    <xf numFmtId="0" fontId="13" fillId="0" borderId="0" xfId="3" applyFont="1" applyBorder="1" applyAlignment="1">
      <alignment horizontal="left" wrapText="1"/>
    </xf>
    <xf numFmtId="0" fontId="13" fillId="0" borderId="9" xfId="3" applyFont="1" applyBorder="1" applyAlignment="1">
      <alignment horizontal="right" vertical="center"/>
    </xf>
    <xf numFmtId="0" fontId="13" fillId="0" borderId="7" xfId="3" applyFont="1" applyBorder="1" applyAlignment="1">
      <alignment horizontal="right" vertical="center"/>
    </xf>
    <xf numFmtId="0" fontId="13" fillId="0" borderId="0" xfId="3" applyFont="1" applyBorder="1" applyAlignment="1">
      <alignment horizontal="left"/>
    </xf>
    <xf numFmtId="1" fontId="14" fillId="0" borderId="0" xfId="0" applyNumberFormat="1" applyFont="1" applyBorder="1" applyAlignment="1">
      <alignment horizontal="right" vertical="center"/>
    </xf>
    <xf numFmtId="0" fontId="13" fillId="0" borderId="7" xfId="3" applyFont="1" applyBorder="1"/>
    <xf numFmtId="1" fontId="15" fillId="0" borderId="0" xfId="3" applyNumberFormat="1" applyFont="1" applyBorder="1"/>
    <xf numFmtId="0" fontId="13" fillId="0" borderId="0" xfId="3" applyFont="1" applyFill="1" applyAlignment="1"/>
    <xf numFmtId="0" fontId="13" fillId="0" borderId="0" xfId="3" applyFont="1" applyFill="1" applyAlignment="1">
      <alignment horizontal="right"/>
    </xf>
    <xf numFmtId="0" fontId="13" fillId="0" borderId="0" xfId="3" applyFont="1" applyAlignment="1"/>
    <xf numFmtId="0" fontId="13" fillId="0" borderId="0" xfId="3" applyFont="1" applyAlignment="1">
      <alignment horizontal="right"/>
    </xf>
    <xf numFmtId="0" fontId="15" fillId="0" borderId="0" xfId="3" applyFont="1" applyAlignment="1">
      <alignment horizontal="right"/>
    </xf>
    <xf numFmtId="0" fontId="23" fillId="0" borderId="0" xfId="8" applyFont="1"/>
    <xf numFmtId="0" fontId="24" fillId="0" borderId="0" xfId="8" applyFont="1"/>
    <xf numFmtId="0" fontId="25" fillId="0" borderId="0" xfId="8" applyFont="1"/>
    <xf numFmtId="0" fontId="24" fillId="0" borderId="8" xfId="8" applyFont="1" applyBorder="1"/>
    <xf numFmtId="0" fontId="24" fillId="0" borderId="11" xfId="8" applyFont="1" applyBorder="1"/>
    <xf numFmtId="0" fontId="24" fillId="0" borderId="5" xfId="8" applyFont="1" applyBorder="1"/>
    <xf numFmtId="0" fontId="14" fillId="0" borderId="6" xfId="6" applyFont="1" applyBorder="1"/>
    <xf numFmtId="0" fontId="24" fillId="0" borderId="9" xfId="8" applyFont="1" applyBorder="1"/>
    <xf numFmtId="0" fontId="24" fillId="0" borderId="7" xfId="8" applyFont="1" applyBorder="1"/>
    <xf numFmtId="0" fontId="13" fillId="0" borderId="6" xfId="6" applyFont="1" applyBorder="1"/>
    <xf numFmtId="0" fontId="26" fillId="0" borderId="0" xfId="3" applyFont="1"/>
    <xf numFmtId="0" fontId="13" fillId="0" borderId="4" xfId="3" applyFont="1" applyBorder="1" applyAlignment="1">
      <alignment vertical="center"/>
    </xf>
    <xf numFmtId="0" fontId="13" fillId="0" borderId="13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0" fontId="14" fillId="0" borderId="6" xfId="3" applyFont="1" applyBorder="1" applyAlignment="1">
      <alignment vertical="center"/>
    </xf>
    <xf numFmtId="1" fontId="27" fillId="0" borderId="0" xfId="3" applyNumberFormat="1" applyFont="1"/>
    <xf numFmtId="0" fontId="27" fillId="0" borderId="0" xfId="3" applyFont="1"/>
    <xf numFmtId="1" fontId="13" fillId="0" borderId="0" xfId="0" applyNumberFormat="1" applyFont="1" applyBorder="1" applyAlignment="1">
      <alignment horizontal="right" vertical="center" wrapText="1"/>
    </xf>
    <xf numFmtId="1" fontId="13" fillId="0" borderId="0" xfId="3" applyNumberFormat="1" applyFont="1"/>
    <xf numFmtId="1" fontId="14" fillId="0" borderId="0" xfId="3" applyNumberFormat="1" applyFont="1" applyAlignment="1">
      <alignment horizontal="right" vertical="center"/>
    </xf>
    <xf numFmtId="0" fontId="28" fillId="0" borderId="0" xfId="3" applyFont="1"/>
    <xf numFmtId="0" fontId="14" fillId="0" borderId="0" xfId="3" applyFont="1" applyBorder="1" applyAlignment="1">
      <alignment vertical="top"/>
    </xf>
    <xf numFmtId="0" fontId="14" fillId="0" borderId="0" xfId="3" applyFont="1" applyBorder="1" applyAlignment="1">
      <alignment horizontal="left" vertical="top"/>
    </xf>
    <xf numFmtId="0" fontId="15" fillId="0" borderId="0" xfId="3" applyFont="1" applyBorder="1" applyAlignment="1">
      <alignment horizontal="left"/>
    </xf>
    <xf numFmtId="0" fontId="26" fillId="0" borderId="0" xfId="3" applyFont="1" applyBorder="1" applyAlignment="1">
      <alignment horizontal="left"/>
    </xf>
    <xf numFmtId="0" fontId="29" fillId="0" borderId="0" xfId="3" applyFont="1" applyBorder="1"/>
    <xf numFmtId="0" fontId="29" fillId="0" borderId="0" xfId="3" applyFont="1"/>
    <xf numFmtId="0" fontId="13" fillId="0" borderId="3" xfId="3" applyFont="1" applyBorder="1" applyAlignment="1">
      <alignment vertical="center" wrapText="1"/>
    </xf>
    <xf numFmtId="0" fontId="13" fillId="0" borderId="4" xfId="3" applyFont="1" applyBorder="1" applyAlignment="1">
      <alignment vertical="center" wrapText="1"/>
    </xf>
    <xf numFmtId="16" fontId="13" fillId="0" borderId="10" xfId="3" applyNumberFormat="1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/>
    </xf>
    <xf numFmtId="0" fontId="13" fillId="0" borderId="9" xfId="3" applyFont="1" applyBorder="1" applyAlignment="1"/>
    <xf numFmtId="0" fontId="13" fillId="0" borderId="7" xfId="3" applyFont="1" applyBorder="1" applyAlignment="1"/>
    <xf numFmtId="0" fontId="21" fillId="0" borderId="0" xfId="3" applyFont="1" applyAlignment="1">
      <alignment horizontal="left"/>
    </xf>
    <xf numFmtId="0" fontId="21" fillId="0" borderId="0" xfId="3" applyFont="1" applyAlignment="1"/>
    <xf numFmtId="0" fontId="14" fillId="0" borderId="6" xfId="3" applyFont="1" applyBorder="1" applyAlignment="1">
      <alignment horizontal="center"/>
    </xf>
    <xf numFmtId="1" fontId="14" fillId="0" borderId="9" xfId="0" applyNumberFormat="1" applyFont="1" applyBorder="1" applyAlignment="1">
      <alignment horizontal="right" vertical="center" wrapText="1"/>
    </xf>
    <xf numFmtId="0" fontId="20" fillId="0" borderId="0" xfId="3" applyFont="1" applyAlignment="1">
      <alignment horizontal="left"/>
    </xf>
    <xf numFmtId="1" fontId="13" fillId="0" borderId="9" xfId="0" applyNumberFormat="1" applyFont="1" applyBorder="1" applyAlignment="1">
      <alignment horizontal="right" vertical="center"/>
    </xf>
    <xf numFmtId="1" fontId="13" fillId="0" borderId="0" xfId="0" applyNumberFormat="1" applyFont="1" applyBorder="1" applyAlignment="1">
      <alignment horizontal="right" vertical="center"/>
    </xf>
    <xf numFmtId="1" fontId="13" fillId="0" borderId="7" xfId="0" applyNumberFormat="1" applyFont="1" applyBorder="1" applyAlignment="1">
      <alignment horizontal="right" vertical="center"/>
    </xf>
    <xf numFmtId="0" fontId="15" fillId="0" borderId="0" xfId="3" applyFont="1" applyAlignment="1">
      <alignment horizontal="left"/>
    </xf>
    <xf numFmtId="0" fontId="14" fillId="0" borderId="6" xfId="3" applyFont="1" applyBorder="1" applyAlignment="1">
      <alignment horizontal="left"/>
    </xf>
    <xf numFmtId="1" fontId="13" fillId="0" borderId="9" xfId="3" applyNumberFormat="1" applyFont="1" applyBorder="1" applyAlignment="1">
      <alignment horizontal="right"/>
    </xf>
    <xf numFmtId="0" fontId="23" fillId="0" borderId="6" xfId="8" applyFont="1" applyBorder="1"/>
    <xf numFmtId="0" fontId="24" fillId="0" borderId="6" xfId="8" applyFont="1" applyBorder="1"/>
    <xf numFmtId="0" fontId="14" fillId="0" borderId="0" xfId="3" applyFont="1" applyFill="1" applyAlignment="1"/>
    <xf numFmtId="0" fontId="14" fillId="0" borderId="0" xfId="3" applyFont="1" applyFill="1" applyBorder="1" applyAlignment="1"/>
    <xf numFmtId="0" fontId="14" fillId="0" borderId="0" xfId="3" applyFont="1" applyFill="1" applyBorder="1" applyAlignment="1">
      <alignment horizontal="left"/>
    </xf>
    <xf numFmtId="0" fontId="13" fillId="0" borderId="0" xfId="3" applyFont="1" applyFill="1"/>
    <xf numFmtId="0" fontId="13" fillId="0" borderId="3" xfId="3" applyFont="1" applyBorder="1" applyAlignment="1">
      <alignment horizontal="centerContinuous"/>
    </xf>
    <xf numFmtId="0" fontId="13" fillId="0" borderId="4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" vertical="center"/>
    </xf>
    <xf numFmtId="0" fontId="13" fillId="0" borderId="4" xfId="3" applyFont="1" applyFill="1" applyBorder="1" applyAlignment="1">
      <alignment horizontal="centerContinuous" vertical="center"/>
    </xf>
    <xf numFmtId="0" fontId="13" fillId="0" borderId="12" xfId="3" applyFont="1" applyFill="1" applyBorder="1" applyAlignment="1">
      <alignment horizontal="centerContinuous" vertical="center"/>
    </xf>
    <xf numFmtId="0" fontId="13" fillId="0" borderId="3" xfId="3" applyFont="1" applyFill="1" applyBorder="1" applyAlignment="1">
      <alignment horizontal="centerContinuous" vertical="center"/>
    </xf>
    <xf numFmtId="0" fontId="13" fillId="0" borderId="4" xfId="3" applyFont="1" applyFill="1" applyBorder="1" applyAlignment="1">
      <alignment horizontal="center" vertical="center"/>
    </xf>
    <xf numFmtId="167" fontId="20" fillId="0" borderId="0" xfId="3" applyNumberFormat="1" applyFont="1" applyBorder="1"/>
    <xf numFmtId="167" fontId="20" fillId="0" borderId="0" xfId="3" applyNumberFormat="1" applyFont="1"/>
    <xf numFmtId="0" fontId="13" fillId="0" borderId="0" xfId="3" applyFont="1" applyBorder="1" applyAlignment="1">
      <alignment horizontal="center"/>
    </xf>
    <xf numFmtId="0" fontId="13" fillId="0" borderId="0" xfId="3" applyFont="1" applyBorder="1" applyAlignment="1"/>
    <xf numFmtId="0" fontId="21" fillId="0" borderId="0" xfId="3" applyFont="1" applyFill="1"/>
    <xf numFmtId="0" fontId="30" fillId="0" borderId="0" xfId="3" applyFont="1"/>
    <xf numFmtId="0" fontId="13" fillId="0" borderId="5" xfId="3" applyFont="1" applyBorder="1"/>
    <xf numFmtId="1" fontId="20" fillId="0" borderId="0" xfId="3" applyNumberFormat="1" applyFont="1" applyBorder="1"/>
    <xf numFmtId="0" fontId="20" fillId="0" borderId="0" xfId="3" applyFont="1" applyBorder="1" applyAlignment="1"/>
    <xf numFmtId="0" fontId="20" fillId="0" borderId="0" xfId="3" applyNumberFormat="1" applyFont="1"/>
    <xf numFmtId="0" fontId="13" fillId="0" borderId="8" xfId="3" applyFont="1" applyBorder="1"/>
    <xf numFmtId="165" fontId="21" fillId="0" borderId="0" xfId="3" applyNumberFormat="1" applyFont="1" applyBorder="1"/>
    <xf numFmtId="0" fontId="13" fillId="0" borderId="7" xfId="3" quotePrefix="1" applyFont="1" applyBorder="1" applyAlignment="1">
      <alignment horizontal="right"/>
    </xf>
    <xf numFmtId="164" fontId="13" fillId="2" borderId="9" xfId="3" quotePrefix="1" applyNumberFormat="1" applyFont="1" applyFill="1" applyBorder="1" applyAlignment="1">
      <alignment horizontal="right"/>
    </xf>
    <xf numFmtId="164" fontId="13" fillId="0" borderId="0" xfId="3" applyNumberFormat="1" applyFont="1" applyBorder="1"/>
    <xf numFmtId="164" fontId="14" fillId="0" borderId="9" xfId="0" applyNumberFormat="1" applyFont="1" applyBorder="1" applyAlignment="1">
      <alignment horizontal="right"/>
    </xf>
    <xf numFmtId="164" fontId="21" fillId="0" borderId="0" xfId="3" applyNumberFormat="1" applyFont="1"/>
    <xf numFmtId="1" fontId="14" fillId="0" borderId="0" xfId="3" applyNumberFormat="1" applyFont="1" applyBorder="1" applyAlignment="1"/>
    <xf numFmtId="1" fontId="14" fillId="0" borderId="0" xfId="3" applyNumberFormat="1" applyFont="1" applyAlignment="1"/>
    <xf numFmtId="164" fontId="14" fillId="0" borderId="0" xfId="3" applyNumberFormat="1" applyFont="1" applyBorder="1" applyAlignment="1"/>
    <xf numFmtId="164" fontId="27" fillId="0" borderId="0" xfId="3" applyNumberFormat="1" applyFont="1"/>
    <xf numFmtId="164" fontId="27" fillId="0" borderId="0" xfId="3" applyNumberFormat="1" applyFont="1" applyAlignment="1"/>
    <xf numFmtId="0" fontId="27" fillId="0" borderId="0" xfId="3" applyFont="1" applyAlignment="1">
      <alignment horizontal="right"/>
    </xf>
    <xf numFmtId="164" fontId="21" fillId="0" borderId="0" xfId="3" applyNumberFormat="1" applyFont="1" applyAlignment="1"/>
    <xf numFmtId="2" fontId="21" fillId="0" borderId="0" xfId="3" applyNumberFormat="1" applyFont="1"/>
    <xf numFmtId="0" fontId="14" fillId="0" borderId="8" xfId="3" applyFont="1" applyBorder="1"/>
    <xf numFmtId="0" fontId="23" fillId="0" borderId="6" xfId="0" applyFont="1" applyBorder="1"/>
    <xf numFmtId="0" fontId="23" fillId="0" borderId="9" xfId="0" applyFont="1" applyBorder="1"/>
    <xf numFmtId="0" fontId="23" fillId="0" borderId="7" xfId="0" applyFont="1" applyBorder="1"/>
    <xf numFmtId="0" fontId="27" fillId="0" borderId="0" xfId="3" applyFont="1" applyBorder="1"/>
    <xf numFmtId="0" fontId="24" fillId="0" borderId="6" xfId="0" applyFont="1" applyBorder="1"/>
    <xf numFmtId="0" fontId="24" fillId="0" borderId="9" xfId="0" applyFont="1" applyBorder="1"/>
    <xf numFmtId="0" fontId="24" fillId="0" borderId="7" xfId="0" applyFont="1" applyBorder="1"/>
    <xf numFmtId="0" fontId="14" fillId="0" borderId="0" xfId="6" applyFont="1"/>
    <xf numFmtId="0" fontId="13" fillId="0" borderId="0" xfId="6" applyFont="1"/>
    <xf numFmtId="0" fontId="21" fillId="0" borderId="0" xfId="6" applyFont="1" applyBorder="1"/>
    <xf numFmtId="0" fontId="21" fillId="0" borderId="0" xfId="6" applyFont="1"/>
    <xf numFmtId="0" fontId="28" fillId="0" borderId="0" xfId="6" applyFont="1" applyBorder="1"/>
    <xf numFmtId="0" fontId="29" fillId="0" borderId="0" xfId="6" applyFont="1"/>
    <xf numFmtId="0" fontId="29" fillId="0" borderId="0" xfId="6" applyFont="1" applyBorder="1"/>
    <xf numFmtId="0" fontId="21" fillId="0" borderId="0" xfId="6" applyFont="1" applyBorder="1" applyAlignment="1">
      <alignment vertical="center"/>
    </xf>
    <xf numFmtId="0" fontId="21" fillId="0" borderId="0" xfId="6" applyFont="1" applyAlignment="1">
      <alignment vertical="center"/>
    </xf>
    <xf numFmtId="0" fontId="13" fillId="0" borderId="10" xfId="6" applyFont="1" applyBorder="1" applyAlignment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13" fillId="0" borderId="8" xfId="6" applyFont="1" applyBorder="1"/>
    <xf numFmtId="0" fontId="13" fillId="0" borderId="11" xfId="6" applyFont="1" applyBorder="1"/>
    <xf numFmtId="0" fontId="13" fillId="0" borderId="5" xfId="6" applyFont="1" applyBorder="1"/>
    <xf numFmtId="166" fontId="27" fillId="0" borderId="0" xfId="6" applyNumberFormat="1" applyFont="1" applyBorder="1"/>
    <xf numFmtId="0" fontId="27" fillId="0" borderId="0" xfId="6" applyFont="1"/>
    <xf numFmtId="0" fontId="13" fillId="0" borderId="14" xfId="3" applyFont="1" applyBorder="1" applyAlignment="1">
      <alignment horizontal="center" vertical="center" wrapText="1"/>
    </xf>
    <xf numFmtId="0" fontId="23" fillId="0" borderId="9" xfId="0" applyFont="1" applyBorder="1" applyAlignment="1">
      <alignment wrapText="1"/>
    </xf>
    <xf numFmtId="0" fontId="23" fillId="0" borderId="7" xfId="0" applyFont="1" applyBorder="1" applyAlignment="1">
      <alignment wrapText="1"/>
    </xf>
    <xf numFmtId="0" fontId="24" fillId="0" borderId="9" xfId="0" applyFont="1" applyBorder="1" applyAlignment="1">
      <alignment wrapText="1"/>
    </xf>
    <xf numFmtId="0" fontId="24" fillId="0" borderId="7" xfId="0" applyFont="1" applyBorder="1" applyAlignment="1">
      <alignment wrapText="1"/>
    </xf>
    <xf numFmtId="0" fontId="15" fillId="0" borderId="0" xfId="3" applyFont="1" applyBorder="1" applyAlignment="1">
      <alignment horizontal="center"/>
    </xf>
    <xf numFmtId="0" fontId="31" fillId="0" borderId="0" xfId="3" applyFont="1"/>
    <xf numFmtId="0" fontId="13" fillId="0" borderId="4" xfId="3" applyFont="1" applyBorder="1" applyAlignment="1">
      <alignment horizontal="center" vertical="center" wrapText="1"/>
    </xf>
    <xf numFmtId="0" fontId="13" fillId="0" borderId="6" xfId="3" applyFont="1" applyBorder="1" applyAlignment="1"/>
    <xf numFmtId="16" fontId="13" fillId="0" borderId="6" xfId="3" applyNumberFormat="1" applyFont="1" applyBorder="1" applyAlignment="1"/>
    <xf numFmtId="0" fontId="14" fillId="0" borderId="6" xfId="3" applyFont="1" applyFill="1" applyBorder="1" applyAlignment="1"/>
    <xf numFmtId="0" fontId="20" fillId="0" borderId="0" xfId="3" applyFont="1" applyFill="1" applyBorder="1"/>
    <xf numFmtId="0" fontId="13" fillId="0" borderId="7" xfId="3" applyFont="1" applyFill="1" applyBorder="1"/>
    <xf numFmtId="1" fontId="13" fillId="0" borderId="7" xfId="3" applyNumberFormat="1" applyFont="1" applyFill="1" applyBorder="1"/>
    <xf numFmtId="0" fontId="23" fillId="0" borderId="0" xfId="7" applyFont="1"/>
    <xf numFmtId="0" fontId="24" fillId="0" borderId="0" xfId="7" applyFont="1"/>
    <xf numFmtId="0" fontId="25" fillId="0" borderId="0" xfId="7" applyFont="1"/>
    <xf numFmtId="0" fontId="24" fillId="0" borderId="8" xfId="7" applyFont="1" applyBorder="1"/>
    <xf numFmtId="0" fontId="23" fillId="0" borderId="6" xfId="7" applyFont="1" applyBorder="1"/>
    <xf numFmtId="0" fontId="24" fillId="0" borderId="6" xfId="7" applyFont="1" applyBorder="1"/>
    <xf numFmtId="0" fontId="23" fillId="0" borderId="6" xfId="7" applyFont="1" applyBorder="1" applyAlignment="1">
      <alignment vertical="center" wrapText="1"/>
    </xf>
    <xf numFmtId="0" fontId="14" fillId="0" borderId="0" xfId="5" applyFont="1" applyAlignment="1">
      <alignment horizontal="center"/>
    </xf>
    <xf numFmtId="0" fontId="21" fillId="0" borderId="0" xfId="5" applyFont="1"/>
    <xf numFmtId="0" fontId="14" fillId="0" borderId="0" xfId="5" applyFont="1" applyBorder="1" applyAlignment="1">
      <alignment horizontal="left"/>
    </xf>
    <xf numFmtId="0" fontId="13" fillId="0" borderId="0" xfId="5" applyFont="1" applyAlignment="1">
      <alignment horizontal="center"/>
    </xf>
    <xf numFmtId="0" fontId="13" fillId="0" borderId="12" xfId="5" applyFont="1" applyBorder="1" applyAlignment="1">
      <alignment horizontal="center" vertical="center" wrapText="1"/>
    </xf>
    <xf numFmtId="0" fontId="20" fillId="0" borderId="0" xfId="5" applyFont="1"/>
    <xf numFmtId="0" fontId="21" fillId="0" borderId="0" xfId="5" applyFont="1" applyAlignment="1">
      <alignment horizontal="center"/>
    </xf>
    <xf numFmtId="0" fontId="27" fillId="0" borderId="0" xfId="3" applyFont="1" applyAlignment="1"/>
    <xf numFmtId="0" fontId="13" fillId="0" borderId="4" xfId="3" applyFont="1" applyBorder="1" applyAlignment="1">
      <alignment horizontal="left" vertical="center"/>
    </xf>
    <xf numFmtId="0" fontId="14" fillId="0" borderId="0" xfId="3" applyFont="1" applyBorder="1" applyAlignment="1">
      <alignment horizontal="center"/>
    </xf>
    <xf numFmtId="0" fontId="13" fillId="0" borderId="4" xfId="3" applyFont="1" applyBorder="1" applyAlignment="1">
      <alignment horizontal="centerContinuous"/>
    </xf>
    <xf numFmtId="0" fontId="23" fillId="0" borderId="9" xfId="0" applyFont="1" applyBorder="1" applyAlignment="1">
      <alignment horizontal="right"/>
    </xf>
    <xf numFmtId="164" fontId="14" fillId="0" borderId="7" xfId="0" applyNumberFormat="1" applyFont="1" applyBorder="1"/>
    <xf numFmtId="164" fontId="13" fillId="0" borderId="9" xfId="0" applyNumberFormat="1" applyFont="1" applyBorder="1"/>
    <xf numFmtId="164" fontId="13" fillId="0" borderId="7" xfId="0" applyNumberFormat="1" applyFont="1" applyBorder="1"/>
    <xf numFmtId="0" fontId="32" fillId="0" borderId="0" xfId="3" applyFont="1"/>
    <xf numFmtId="166" fontId="15" fillId="0" borderId="0" xfId="3" applyNumberFormat="1" applyFont="1"/>
    <xf numFmtId="2" fontId="15" fillId="0" borderId="0" xfId="3" applyNumberFormat="1" applyFont="1"/>
    <xf numFmtId="49" fontId="15" fillId="0" borderId="0" xfId="3" applyNumberFormat="1" applyFont="1" applyBorder="1"/>
    <xf numFmtId="0" fontId="13" fillId="0" borderId="0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Continuous" vertical="center"/>
    </xf>
    <xf numFmtId="0" fontId="13" fillId="0" borderId="7" xfId="3" applyFont="1" applyFill="1" applyBorder="1" applyAlignment="1">
      <alignment horizontal="centerContinuous" vertical="center"/>
    </xf>
    <xf numFmtId="0" fontId="13" fillId="0" borderId="9" xfId="3" applyFont="1" applyBorder="1" applyAlignment="1">
      <alignment horizontal="center" vertical="center" wrapText="1"/>
    </xf>
    <xf numFmtId="16" fontId="13" fillId="0" borderId="0" xfId="3" applyNumberFormat="1" applyFont="1" applyBorder="1" applyAlignment="1">
      <alignment horizontal="center" vertical="center"/>
    </xf>
    <xf numFmtId="0" fontId="13" fillId="0" borderId="0" xfId="3" applyFont="1" applyBorder="1" applyAlignment="1">
      <alignment horizontal="center" vertical="center"/>
    </xf>
    <xf numFmtId="0" fontId="11" fillId="0" borderId="9" xfId="0" applyFont="1" applyBorder="1"/>
    <xf numFmtId="164" fontId="14" fillId="0" borderId="9" xfId="3" applyNumberFormat="1" applyFont="1" applyBorder="1"/>
    <xf numFmtId="0" fontId="24" fillId="0" borderId="9" xfId="0" applyFont="1" applyBorder="1" applyAlignment="1">
      <alignment horizontal="right"/>
    </xf>
    <xf numFmtId="0" fontId="14" fillId="0" borderId="6" xfId="5" applyFont="1" applyBorder="1" applyAlignment="1">
      <alignment horizontal="left"/>
    </xf>
    <xf numFmtId="0" fontId="14" fillId="0" borderId="6" xfId="5" applyFont="1" applyBorder="1"/>
    <xf numFmtId="0" fontId="13" fillId="0" borderId="6" xfId="3" quotePrefix="1" applyFont="1" applyBorder="1" applyAlignment="1">
      <alignment horizontal="left"/>
    </xf>
    <xf numFmtId="16" fontId="13" fillId="0" borderId="6" xfId="3" applyNumberFormat="1" applyFont="1" applyBorder="1"/>
    <xf numFmtId="0" fontId="11" fillId="0" borderId="7" xfId="0" applyFont="1" applyBorder="1"/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Border="1"/>
    <xf numFmtId="0" fontId="23" fillId="0" borderId="6" xfId="0" applyFont="1" applyBorder="1" applyAlignment="1">
      <alignment wrapText="1"/>
    </xf>
    <xf numFmtId="0" fontId="24" fillId="0" borderId="6" xfId="0" applyFont="1" applyBorder="1" applyAlignment="1">
      <alignment wrapText="1"/>
    </xf>
    <xf numFmtId="0" fontId="13" fillId="0" borderId="6" xfId="3" applyFont="1" applyBorder="1" applyAlignment="1">
      <alignment horizontal="center" wrapText="1"/>
    </xf>
    <xf numFmtId="0" fontId="13" fillId="0" borderId="6" xfId="3" applyFont="1" applyBorder="1" applyAlignment="1">
      <alignment horizontal="left" wrapText="1"/>
    </xf>
    <xf numFmtId="0" fontId="13" fillId="0" borderId="7" xfId="0" applyFont="1" applyBorder="1"/>
    <xf numFmtId="0" fontId="14" fillId="0" borderId="7" xfId="3" applyFont="1" applyBorder="1" applyAlignment="1">
      <alignment horizontal="right"/>
    </xf>
    <xf numFmtId="0" fontId="14" fillId="0" borderId="0" xfId="3" applyFont="1" applyBorder="1" applyAlignment="1">
      <alignment horizontal="left"/>
    </xf>
    <xf numFmtId="0" fontId="25" fillId="0" borderId="0" xfId="7" applyFont="1" applyBorder="1"/>
    <xf numFmtId="0" fontId="33" fillId="0" borderId="0" xfId="7" applyFont="1" applyBorder="1"/>
    <xf numFmtId="0" fontId="33" fillId="0" borderId="0" xfId="7" applyFont="1"/>
    <xf numFmtId="0" fontId="13" fillId="0" borderId="0" xfId="0" applyFont="1" applyAlignment="1"/>
    <xf numFmtId="0" fontId="14" fillId="0" borderId="0" xfId="3" applyFont="1" applyBorder="1" applyAlignment="1">
      <alignment horizontal="right"/>
    </xf>
    <xf numFmtId="0" fontId="13" fillId="0" borderId="9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right" vertical="center" wrapText="1"/>
    </xf>
    <xf numFmtId="1" fontId="14" fillId="0" borderId="9" xfId="0" applyNumberFormat="1" applyFont="1" applyBorder="1" applyAlignment="1">
      <alignment horizontal="center" vertical="center"/>
    </xf>
    <xf numFmtId="1" fontId="13" fillId="0" borderId="9" xfId="0" applyNumberFormat="1" applyFont="1" applyBorder="1" applyAlignment="1">
      <alignment horizontal="center" vertical="center"/>
    </xf>
    <xf numFmtId="1" fontId="34" fillId="0" borderId="9" xfId="0" applyNumberFormat="1" applyFont="1" applyBorder="1" applyAlignment="1">
      <alignment horizontal="right" vertical="center"/>
    </xf>
    <xf numFmtId="0" fontId="34" fillId="0" borderId="9" xfId="0" applyFont="1" applyBorder="1"/>
    <xf numFmtId="0" fontId="34" fillId="0" borderId="0" xfId="0" applyFont="1"/>
    <xf numFmtId="0" fontId="13" fillId="0" borderId="9" xfId="0" applyFont="1" applyBorder="1" applyAlignment="1">
      <alignment horizontal="right"/>
    </xf>
    <xf numFmtId="1" fontId="34" fillId="0" borderId="9" xfId="0" applyNumberFormat="1" applyFont="1" applyBorder="1"/>
    <xf numFmtId="0" fontId="14" fillId="0" borderId="6" xfId="0" applyFont="1" applyBorder="1" applyAlignment="1">
      <alignment horizontal="right"/>
    </xf>
    <xf numFmtId="1" fontId="13" fillId="0" borderId="0" xfId="0" applyNumberFormat="1" applyFont="1" applyAlignment="1">
      <alignment horizontal="right" vertical="center"/>
    </xf>
    <xf numFmtId="0" fontId="14" fillId="0" borderId="0" xfId="3" applyFont="1" applyAlignment="1">
      <alignment horizontal="right"/>
    </xf>
    <xf numFmtId="0" fontId="14" fillId="0" borderId="0" xfId="11" applyFont="1" applyAlignment="1"/>
    <xf numFmtId="0" fontId="14" fillId="0" borderId="0" xfId="11" applyFont="1" applyAlignment="1">
      <alignment horizontal="right"/>
    </xf>
    <xf numFmtId="0" fontId="14" fillId="0" borderId="9" xfId="11" applyFont="1" applyBorder="1" applyAlignment="1"/>
    <xf numFmtId="0" fontId="13" fillId="0" borderId="9" xfId="11" applyFont="1" applyBorder="1" applyAlignment="1"/>
    <xf numFmtId="0" fontId="14" fillId="0" borderId="9" xfId="11" applyFont="1" applyBorder="1" applyAlignment="1">
      <alignment horizontal="right"/>
    </xf>
    <xf numFmtId="0" fontId="13" fillId="0" borderId="11" xfId="3" applyFont="1" applyBorder="1" applyAlignment="1">
      <alignment horizontal="centerContinuous"/>
    </xf>
    <xf numFmtId="0" fontId="13" fillId="0" borderId="9" xfId="0" applyFont="1" applyBorder="1" applyAlignment="1"/>
    <xf numFmtId="0" fontId="13" fillId="0" borderId="11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" vertical="center"/>
    </xf>
    <xf numFmtId="0" fontId="13" fillId="0" borderId="11" xfId="3" applyFont="1" applyFill="1" applyBorder="1" applyAlignment="1">
      <alignment horizontal="centerContinuous" vertical="center"/>
    </xf>
    <xf numFmtId="1" fontId="0" fillId="0" borderId="0" xfId="0" applyNumberFormat="1" applyBorder="1" applyAlignment="1">
      <alignment horizontal="center" vertical="center" wrapText="1"/>
    </xf>
    <xf numFmtId="0" fontId="14" fillId="0" borderId="8" xfId="3" applyFont="1" applyBorder="1" applyAlignment="1">
      <alignment horizontal="left"/>
    </xf>
    <xf numFmtId="1" fontId="13" fillId="0" borderId="3" xfId="0" applyNumberFormat="1" applyFont="1" applyBorder="1" applyAlignment="1">
      <alignment horizontal="center" vertical="center" wrapText="1"/>
    </xf>
    <xf numFmtId="1" fontId="14" fillId="0" borderId="11" xfId="0" applyNumberFormat="1" applyFont="1" applyBorder="1" applyAlignment="1">
      <alignment horizontal="right" vertical="center" wrapText="1"/>
    </xf>
    <xf numFmtId="1" fontId="14" fillId="0" borderId="11" xfId="0" applyNumberFormat="1" applyFont="1" applyBorder="1" applyAlignment="1">
      <alignment horizontal="right" vertical="center"/>
    </xf>
    <xf numFmtId="0" fontId="27" fillId="0" borderId="9" xfId="3" applyFont="1" applyBorder="1"/>
    <xf numFmtId="0" fontId="13" fillId="0" borderId="3" xfId="3" applyFont="1" applyBorder="1" applyAlignment="1">
      <alignment horizontal="center" vertical="center" wrapText="1"/>
    </xf>
    <xf numFmtId="0" fontId="21" fillId="0" borderId="4" xfId="5" applyFont="1" applyBorder="1"/>
    <xf numFmtId="0" fontId="13" fillId="0" borderId="8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164" fontId="14" fillId="0" borderId="6" xfId="0" applyNumberFormat="1" applyFont="1" applyBorder="1"/>
    <xf numFmtId="0" fontId="13" fillId="0" borderId="6" xfId="0" applyFont="1" applyBorder="1"/>
    <xf numFmtId="164" fontId="13" fillId="0" borderId="6" xfId="0" applyNumberFormat="1" applyFont="1" applyBorder="1"/>
    <xf numFmtId="0" fontId="14" fillId="0" borderId="6" xfId="11" applyFont="1" applyBorder="1"/>
    <xf numFmtId="0" fontId="13" fillId="0" borderId="6" xfId="11" applyFont="1" applyBorder="1"/>
    <xf numFmtId="0" fontId="14" fillId="0" borderId="0" xfId="3" applyFont="1" applyBorder="1" applyAlignment="1">
      <alignment horizontal="right"/>
    </xf>
    <xf numFmtId="0" fontId="14" fillId="0" borderId="0" xfId="3" applyFont="1" applyBorder="1" applyAlignment="1">
      <alignment horizontal="left"/>
    </xf>
    <xf numFmtId="0" fontId="13" fillId="0" borderId="0" xfId="3" applyFont="1" applyBorder="1" applyAlignment="1">
      <alignment vertical="top"/>
    </xf>
    <xf numFmtId="0" fontId="35" fillId="0" borderId="0" xfId="3" applyFont="1"/>
    <xf numFmtId="164" fontId="35" fillId="0" borderId="0" xfId="3" applyNumberFormat="1" applyFont="1"/>
    <xf numFmtId="0" fontId="35" fillId="0" borderId="0" xfId="3" applyFont="1" applyBorder="1"/>
    <xf numFmtId="0" fontId="35" fillId="0" borderId="0" xfId="3" applyFont="1" applyBorder="1" applyAlignment="1">
      <alignment vertical="center"/>
    </xf>
    <xf numFmtId="0" fontId="35" fillId="0" borderId="0" xfId="3" applyFont="1" applyBorder="1" applyAlignment="1"/>
    <xf numFmtId="0" fontId="35" fillId="0" borderId="0" xfId="3" applyFont="1" applyAlignment="1"/>
    <xf numFmtId="0" fontId="35" fillId="0" borderId="6" xfId="3" applyFont="1" applyBorder="1"/>
    <xf numFmtId="0" fontId="35" fillId="0" borderId="1" xfId="3" applyFont="1" applyBorder="1"/>
    <xf numFmtId="0" fontId="35" fillId="0" borderId="0" xfId="5" applyFont="1" applyBorder="1" applyAlignment="1"/>
    <xf numFmtId="0" fontId="35" fillId="0" borderId="0" xfId="5" applyFont="1" applyBorder="1"/>
    <xf numFmtId="0" fontId="35" fillId="0" borderId="6" xfId="5" applyFont="1" applyBorder="1" applyAlignment="1">
      <alignment horizontal="left"/>
    </xf>
    <xf numFmtId="0" fontId="35" fillId="0" borderId="6" xfId="5" applyFont="1" applyBorder="1"/>
    <xf numFmtId="0" fontId="35" fillId="0" borderId="0" xfId="7" applyFont="1"/>
    <xf numFmtId="0" fontId="35" fillId="0" borderId="6" xfId="7" applyFont="1" applyBorder="1"/>
    <xf numFmtId="0" fontId="35" fillId="0" borderId="6" xfId="3" applyFont="1" applyBorder="1" applyAlignment="1">
      <alignment horizontal="left"/>
    </xf>
    <xf numFmtId="0" fontId="35" fillId="0" borderId="6" xfId="3" applyFont="1" applyBorder="1" applyAlignment="1">
      <alignment horizontal="center" wrapText="1"/>
    </xf>
    <xf numFmtId="0" fontId="35" fillId="0" borderId="0" xfId="6" applyFont="1"/>
    <xf numFmtId="0" fontId="35" fillId="0" borderId="6" xfId="6" applyFont="1" applyBorder="1"/>
    <xf numFmtId="0" fontId="36" fillId="0" borderId="0" xfId="3" applyFont="1"/>
    <xf numFmtId="0" fontId="37" fillId="0" borderId="0" xfId="3" applyFont="1" applyBorder="1" applyAlignment="1">
      <alignment horizontal="left"/>
    </xf>
    <xf numFmtId="0" fontId="35" fillId="0" borderId="0" xfId="8" applyFont="1"/>
    <xf numFmtId="0" fontId="25" fillId="0" borderId="0" xfId="8" applyFont="1" applyBorder="1"/>
    <xf numFmtId="0" fontId="35" fillId="0" borderId="0" xfId="3" applyFont="1" applyBorder="1" applyAlignment="1">
      <alignment horizontal="left"/>
    </xf>
    <xf numFmtId="0" fontId="35" fillId="0" borderId="6" xfId="8" applyFont="1" applyBorder="1"/>
    <xf numFmtId="0" fontId="35" fillId="0" borderId="6" xfId="3" applyFont="1" applyBorder="1" applyAlignment="1">
      <alignment vertical="center"/>
    </xf>
    <xf numFmtId="1" fontId="35" fillId="0" borderId="0" xfId="3" applyNumberFormat="1" applyFont="1" applyAlignment="1">
      <alignment vertical="center"/>
    </xf>
    <xf numFmtId="0" fontId="13" fillId="0" borderId="0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14" fillId="0" borderId="0" xfId="3" applyFont="1" applyBorder="1" applyAlignment="1">
      <alignment horizontal="right"/>
    </xf>
    <xf numFmtId="0" fontId="13" fillId="0" borderId="7" xfId="3" applyFont="1" applyBorder="1" applyAlignment="1">
      <alignment horizontal="center" vertical="center" wrapText="1"/>
    </xf>
    <xf numFmtId="0" fontId="39" fillId="0" borderId="9" xfId="0" applyFont="1" applyBorder="1"/>
    <xf numFmtId="0" fontId="23" fillId="0" borderId="7" xfId="0" applyFont="1" applyBorder="1" applyAlignment="1">
      <alignment horizontal="right"/>
    </xf>
    <xf numFmtId="0" fontId="39" fillId="0" borderId="7" xfId="0" applyFont="1" applyBorder="1"/>
    <xf numFmtId="0" fontId="14" fillId="0" borderId="0" xfId="5" applyFont="1" applyBorder="1"/>
    <xf numFmtId="0" fontId="14" fillId="0" borderId="0" xfId="5" applyFont="1" applyBorder="1" applyAlignment="1">
      <alignment horizontal="center"/>
    </xf>
    <xf numFmtId="0" fontId="11" fillId="0" borderId="6" xfId="0" applyFont="1" applyBorder="1"/>
    <xf numFmtId="0" fontId="39" fillId="0" borderId="6" xfId="0" applyFont="1" applyBorder="1"/>
    <xf numFmtId="0" fontId="15" fillId="0" borderId="7" xfId="3" applyFont="1" applyBorder="1"/>
    <xf numFmtId="164" fontId="14" fillId="0" borderId="6" xfId="3" applyNumberFormat="1" applyFont="1" applyFill="1" applyBorder="1"/>
    <xf numFmtId="164" fontId="14" fillId="0" borderId="9" xfId="3" applyNumberFormat="1" applyFont="1" applyFill="1" applyBorder="1"/>
    <xf numFmtId="0" fontId="14" fillId="0" borderId="0" xfId="3" applyFont="1" applyBorder="1" applyAlignment="1">
      <alignment horizontal="right"/>
    </xf>
    <xf numFmtId="164" fontId="14" fillId="0" borderId="6" xfId="3" applyNumberFormat="1" applyFont="1" applyBorder="1" applyAlignment="1">
      <alignment horizontal="right"/>
    </xf>
    <xf numFmtId="164" fontId="14" fillId="0" borderId="9" xfId="3" applyNumberFormat="1" applyFont="1" applyBorder="1" applyAlignment="1">
      <alignment horizontal="right"/>
    </xf>
    <xf numFmtId="164" fontId="14" fillId="0" borderId="6" xfId="3" applyNumberFormat="1" applyFont="1" applyBorder="1"/>
    <xf numFmtId="164" fontId="14" fillId="0" borderId="0" xfId="3" applyNumberFormat="1" applyFont="1" applyBorder="1"/>
    <xf numFmtId="0" fontId="13" fillId="0" borderId="5" xfId="3" applyFont="1" applyFill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Alignment="1"/>
    <xf numFmtId="0" fontId="13" fillId="0" borderId="0" xfId="0" applyFont="1" applyBorder="1" applyAlignment="1"/>
    <xf numFmtId="0" fontId="34" fillId="0" borderId="0" xfId="0" applyFont="1" applyAlignment="1"/>
    <xf numFmtId="0" fontId="34" fillId="0" borderId="9" xfId="0" applyFont="1" applyBorder="1" applyAlignment="1"/>
    <xf numFmtId="0" fontId="13" fillId="0" borderId="0" xfId="11" applyFont="1" applyBorder="1" applyAlignment="1"/>
    <xf numFmtId="0" fontId="13" fillId="0" borderId="0" xfId="0" applyFont="1" applyAlignment="1">
      <alignment horizontal="right"/>
    </xf>
    <xf numFmtId="0" fontId="23" fillId="0" borderId="9" xfId="8" applyFont="1" applyBorder="1"/>
    <xf numFmtId="1" fontId="14" fillId="0" borderId="0" xfId="0" applyNumberFormat="1" applyFont="1" applyBorder="1" applyAlignment="1">
      <alignment horizontal="right" vertical="center" wrapText="1"/>
    </xf>
    <xf numFmtId="1" fontId="14" fillId="0" borderId="0" xfId="0" applyNumberFormat="1" applyFont="1" applyAlignment="1">
      <alignment horizontal="right" vertical="center"/>
    </xf>
    <xf numFmtId="1" fontId="14" fillId="0" borderId="0" xfId="0" applyNumberFormat="1" applyFont="1" applyBorder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1" fontId="13" fillId="0" borderId="0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" fontId="34" fillId="0" borderId="0" xfId="0" applyNumberFormat="1" applyFont="1" applyAlignment="1">
      <alignment horizontal="right" vertical="center"/>
    </xf>
    <xf numFmtId="1" fontId="34" fillId="0" borderId="0" xfId="0" applyNumberFormat="1" applyFont="1" applyFill="1" applyBorder="1" applyAlignment="1">
      <alignment horizontal="right" vertical="center"/>
    </xf>
    <xf numFmtId="0" fontId="24" fillId="0" borderId="0" xfId="8" applyFont="1" applyBorder="1"/>
    <xf numFmtId="1" fontId="14" fillId="0" borderId="0" xfId="0" applyNumberFormat="1" applyFont="1"/>
    <xf numFmtId="1" fontId="14" fillId="0" borderId="9" xfId="0" applyNumberFormat="1" applyFont="1" applyBorder="1"/>
    <xf numFmtId="1" fontId="8" fillId="0" borderId="0" xfId="0" applyNumberFormat="1" applyFont="1" applyBorder="1" applyAlignment="1">
      <alignment horizontal="right" vertical="center" wrapText="1"/>
    </xf>
    <xf numFmtId="1" fontId="13" fillId="0" borderId="7" xfId="0" applyNumberFormat="1" applyFont="1" applyBorder="1" applyAlignment="1">
      <alignment horizontal="right" vertical="center" wrapText="1"/>
    </xf>
    <xf numFmtId="1" fontId="14" fillId="0" borderId="7" xfId="0" applyNumberFormat="1" applyFont="1" applyBorder="1" applyAlignment="1">
      <alignment horizontal="right" vertical="center" wrapText="1"/>
    </xf>
    <xf numFmtId="1" fontId="41" fillId="0" borderId="0" xfId="3" applyNumberFormat="1" applyFont="1" applyAlignment="1">
      <alignment vertical="center"/>
    </xf>
    <xf numFmtId="0" fontId="14" fillId="0" borderId="0" xfId="3" applyFont="1" applyBorder="1" applyAlignment="1">
      <alignment horizontal="left"/>
    </xf>
    <xf numFmtId="0" fontId="13" fillId="0" borderId="0" xfId="3" applyFont="1" applyAlignment="1">
      <alignment horizontal="right" vertical="center"/>
    </xf>
    <xf numFmtId="1" fontId="8" fillId="0" borderId="0" xfId="0" applyNumberFormat="1" applyFont="1" applyBorder="1" applyAlignment="1">
      <alignment horizontal="right" vertical="center"/>
    </xf>
    <xf numFmtId="1" fontId="14" fillId="0" borderId="7" xfId="0" applyNumberFormat="1" applyFont="1" applyBorder="1" applyAlignment="1">
      <alignment horizontal="right" vertical="center"/>
    </xf>
    <xf numFmtId="0" fontId="27" fillId="0" borderId="7" xfId="3" applyFont="1" applyBorder="1"/>
    <xf numFmtId="0" fontId="14" fillId="0" borderId="7" xfId="0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3" fillId="0" borderId="0" xfId="3" applyFont="1" applyBorder="1" applyAlignment="1">
      <alignment horizontal="right" vertical="center"/>
    </xf>
    <xf numFmtId="0" fontId="35" fillId="0" borderId="0" xfId="3" applyFont="1" applyBorder="1" applyAlignment="1">
      <alignment horizontal="left"/>
    </xf>
    <xf numFmtId="0" fontId="14" fillId="0" borderId="0" xfId="5" applyFont="1" applyBorder="1" applyAlignment="1">
      <alignment horizontal="left"/>
    </xf>
    <xf numFmtId="0" fontId="14" fillId="0" borderId="0" xfId="3" applyFont="1" applyBorder="1" applyAlignment="1">
      <alignment horizontal="left"/>
    </xf>
    <xf numFmtId="0" fontId="42" fillId="0" borderId="0" xfId="9" applyFont="1" applyAlignment="1">
      <alignment horizontal="left" indent="2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37" fillId="0" borderId="0" xfId="3" applyFont="1" applyBorder="1" applyAlignment="1">
      <alignment horizontal="left" indent="1"/>
    </xf>
    <xf numFmtId="0" fontId="12" fillId="0" borderId="0" xfId="9"/>
    <xf numFmtId="0" fontId="13" fillId="0" borderId="2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 wrapText="1"/>
    </xf>
    <xf numFmtId="1" fontId="14" fillId="0" borderId="16" xfId="0" applyNumberFormat="1" applyFont="1" applyBorder="1" applyAlignment="1">
      <alignment horizontal="right" vertical="center" wrapText="1"/>
    </xf>
    <xf numFmtId="1" fontId="13" fillId="0" borderId="0" xfId="0" applyNumberFormat="1" applyFont="1"/>
    <xf numFmtId="1" fontId="13" fillId="0" borderId="9" xfId="0" applyNumberFormat="1" applyFont="1" applyBorder="1"/>
    <xf numFmtId="1" fontId="15" fillId="0" borderId="0" xfId="3" applyNumberFormat="1" applyFont="1" applyBorder="1" applyAlignment="1"/>
    <xf numFmtId="1" fontId="40" fillId="0" borderId="9" xfId="0" applyNumberFormat="1" applyFont="1" applyBorder="1" applyAlignment="1">
      <alignment horizontal="right" vertical="center"/>
    </xf>
    <xf numFmtId="1" fontId="15" fillId="0" borderId="0" xfId="3" applyNumberFormat="1" applyFont="1" applyFill="1"/>
    <xf numFmtId="1" fontId="14" fillId="0" borderId="0" xfId="0" applyNumberFormat="1" applyFont="1" applyFill="1" applyBorder="1" applyAlignment="1">
      <alignment horizontal="right" vertical="center"/>
    </xf>
    <xf numFmtId="1" fontId="13" fillId="0" borderId="0" xfId="0" applyNumberFormat="1" applyFont="1" applyFill="1" applyBorder="1" applyAlignment="1">
      <alignment horizontal="right" vertical="center"/>
    </xf>
    <xf numFmtId="0" fontId="13" fillId="0" borderId="0" xfId="3" applyFont="1" applyBorder="1" applyAlignment="1">
      <alignment horizontal="center" vertical="top"/>
    </xf>
    <xf numFmtId="1" fontId="24" fillId="0" borderId="0" xfId="0" applyNumberFormat="1" applyFont="1" applyFill="1" applyBorder="1" applyAlignment="1">
      <alignment horizontal="right" vertical="center"/>
    </xf>
    <xf numFmtId="1" fontId="24" fillId="0" borderId="9" xfId="0" applyNumberFormat="1" applyFont="1" applyBorder="1"/>
    <xf numFmtId="0" fontId="24" fillId="0" borderId="0" xfId="0" applyFont="1" applyAlignment="1"/>
    <xf numFmtId="0" fontId="46" fillId="0" borderId="9" xfId="0" applyFont="1" applyBorder="1" applyAlignment="1"/>
    <xf numFmtId="0" fontId="46" fillId="0" borderId="0" xfId="0" applyFont="1" applyAlignment="1"/>
    <xf numFmtId="0" fontId="47" fillId="0" borderId="0" xfId="0" applyFont="1" applyAlignment="1"/>
    <xf numFmtId="0" fontId="47" fillId="0" borderId="9" xfId="0" applyFont="1" applyBorder="1" applyAlignment="1"/>
    <xf numFmtId="0" fontId="14" fillId="0" borderId="7" xfId="0" applyFont="1" applyBorder="1"/>
    <xf numFmtId="0" fontId="24" fillId="0" borderId="9" xfId="0" applyFont="1" applyBorder="1" applyAlignment="1"/>
    <xf numFmtId="0" fontId="8" fillId="0" borderId="0" xfId="0" applyFont="1" applyBorder="1" applyAlignment="1"/>
    <xf numFmtId="0" fontId="8" fillId="0" borderId="0" xfId="0" applyFont="1" applyAlignment="1"/>
    <xf numFmtId="0" fontId="21" fillId="0" borderId="7" xfId="3" applyFont="1" applyBorder="1"/>
    <xf numFmtId="0" fontId="24" fillId="0" borderId="7" xfId="7" applyFont="1" applyBorder="1"/>
    <xf numFmtId="0" fontId="24" fillId="0" borderId="9" xfId="7" applyFont="1" applyBorder="1"/>
    <xf numFmtId="0" fontId="23" fillId="0" borderId="9" xfId="7" applyFont="1" applyBorder="1"/>
    <xf numFmtId="0" fontId="14" fillId="0" borderId="7" xfId="3" applyFont="1" applyBorder="1"/>
    <xf numFmtId="0" fontId="15" fillId="0" borderId="9" xfId="3" applyFont="1" applyBorder="1"/>
    <xf numFmtId="164" fontId="24" fillId="0" borderId="0" xfId="0" applyNumberFormat="1" applyFont="1"/>
    <xf numFmtId="164" fontId="24" fillId="0" borderId="7" xfId="0" applyNumberFormat="1" applyFont="1" applyBorder="1"/>
    <xf numFmtId="164" fontId="13" fillId="0" borderId="0" xfId="3" applyNumberFormat="1" applyFont="1"/>
    <xf numFmtId="164" fontId="14" fillId="0" borderId="0" xfId="3" applyNumberFormat="1" applyFont="1" applyBorder="1" applyAlignment="1">
      <alignment horizontal="right"/>
    </xf>
    <xf numFmtId="164" fontId="14" fillId="0" borderId="9" xfId="3" applyNumberFormat="1" applyFont="1" applyFill="1" applyBorder="1" applyAlignment="1">
      <alignment horizontal="right"/>
    </xf>
    <xf numFmtId="164" fontId="14" fillId="0" borderId="7" xfId="3" applyNumberFormat="1" applyFont="1" applyFill="1" applyBorder="1" applyAlignment="1">
      <alignment horizontal="right"/>
    </xf>
    <xf numFmtId="164" fontId="13" fillId="0" borderId="0" xfId="3" applyNumberFormat="1" applyFont="1" applyFill="1" applyBorder="1" applyAlignment="1">
      <alignment horizontal="right"/>
    </xf>
    <xf numFmtId="0" fontId="48" fillId="0" borderId="7" xfId="0" applyFont="1" applyBorder="1" applyAlignment="1">
      <alignment horizontal="right"/>
    </xf>
    <xf numFmtId="0" fontId="13" fillId="0" borderId="2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3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13" fillId="0" borderId="14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35" fillId="0" borderId="0" xfId="0" applyFont="1" applyBorder="1" applyAlignment="1">
      <alignment horizontal="left"/>
    </xf>
    <xf numFmtId="0" fontId="13" fillId="0" borderId="0" xfId="3" applyFont="1" applyBorder="1" applyAlignment="1">
      <alignment horizontal="right"/>
    </xf>
    <xf numFmtId="0" fontId="13" fillId="0" borderId="3" xfId="3" applyFont="1" applyBorder="1" applyAlignment="1">
      <alignment horizontal="right" vertical="center"/>
    </xf>
    <xf numFmtId="0" fontId="13" fillId="0" borderId="4" xfId="3" applyFont="1" applyBorder="1" applyAlignment="1">
      <alignment horizontal="right" vertical="center"/>
    </xf>
    <xf numFmtId="0" fontId="35" fillId="0" borderId="0" xfId="3" applyFont="1" applyBorder="1" applyAlignment="1">
      <alignment horizontal="left"/>
    </xf>
    <xf numFmtId="0" fontId="14" fillId="0" borderId="0" xfId="5" applyFont="1" applyBorder="1" applyAlignment="1">
      <alignment horizontal="left"/>
    </xf>
    <xf numFmtId="0" fontId="13" fillId="0" borderId="8" xfId="5" applyFont="1" applyBorder="1" applyAlignment="1">
      <alignment horizontal="center" vertical="center" wrapText="1"/>
    </xf>
    <xf numFmtId="0" fontId="13" fillId="0" borderId="15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3" fillId="0" borderId="0" xfId="5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/>
    </xf>
    <xf numFmtId="0" fontId="24" fillId="0" borderId="8" xfId="7" applyFont="1" applyBorder="1" applyAlignment="1">
      <alignment horizontal="center" vertical="center" wrapText="1"/>
    </xf>
    <xf numFmtId="0" fontId="24" fillId="0" borderId="6" xfId="7" applyFont="1" applyBorder="1" applyAlignment="1">
      <alignment horizontal="center" vertical="center" wrapText="1"/>
    </xf>
    <xf numFmtId="0" fontId="24" fillId="0" borderId="15" xfId="7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wrapText="1"/>
    </xf>
    <xf numFmtId="0" fontId="13" fillId="0" borderId="7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left" vertical="center" wrapText="1"/>
    </xf>
    <xf numFmtId="0" fontId="13" fillId="0" borderId="4" xfId="3" applyFont="1" applyBorder="1" applyAlignment="1">
      <alignment vertical="center" wrapText="1"/>
    </xf>
    <xf numFmtId="0" fontId="13" fillId="0" borderId="12" xfId="3" applyFont="1" applyBorder="1" applyAlignment="1">
      <alignment vertical="center" wrapText="1"/>
    </xf>
    <xf numFmtId="0" fontId="13" fillId="0" borderId="8" xfId="6" applyFont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7" xfId="3" applyFont="1" applyBorder="1" applyAlignment="1">
      <alignment vertical="center" wrapText="1"/>
    </xf>
    <xf numFmtId="0" fontId="13" fillId="0" borderId="13" xfId="3" applyFont="1" applyBorder="1" applyAlignment="1">
      <alignment vertical="center" wrapText="1"/>
    </xf>
    <xf numFmtId="0" fontId="13" fillId="0" borderId="0" xfId="3" applyFont="1" applyAlignment="1">
      <alignment horizontal="center" vertical="center" wrapText="1"/>
    </xf>
    <xf numFmtId="0" fontId="13" fillId="0" borderId="9" xfId="3" applyFont="1" applyBorder="1" applyAlignment="1">
      <alignment vertical="center" wrapText="1"/>
    </xf>
    <xf numFmtId="0" fontId="13" fillId="0" borderId="14" xfId="3" applyFont="1" applyBorder="1" applyAlignment="1">
      <alignment vertical="center" wrapText="1"/>
    </xf>
    <xf numFmtId="0" fontId="14" fillId="0" borderId="0" xfId="3" applyFont="1" applyBorder="1" applyAlignment="1">
      <alignment horizontal="left"/>
    </xf>
    <xf numFmtId="0" fontId="13" fillId="0" borderId="11" xfId="3" applyFont="1" applyFill="1" applyBorder="1" applyAlignment="1">
      <alignment horizontal="center" vertical="center" wrapText="1"/>
    </xf>
    <xf numFmtId="0" fontId="13" fillId="0" borderId="14" xfId="3" applyFont="1" applyFill="1" applyBorder="1" applyAlignment="1">
      <alignment horizontal="center" vertical="center" wrapText="1"/>
    </xf>
    <xf numFmtId="0" fontId="24" fillId="0" borderId="8" xfId="8" applyFont="1" applyBorder="1" applyAlignment="1">
      <alignment horizontal="center" vertical="center" wrapText="1"/>
    </xf>
    <xf numFmtId="0" fontId="24" fillId="0" borderId="15" xfId="8" applyFont="1" applyBorder="1" applyAlignment="1">
      <alignment horizontal="center" vertical="center" wrapText="1"/>
    </xf>
    <xf numFmtId="0" fontId="13" fillId="0" borderId="4" xfId="3" applyFont="1" applyBorder="1" applyAlignment="1">
      <alignment horizontal="left" vertical="center" wrapText="1"/>
    </xf>
    <xf numFmtId="0" fontId="13" fillId="0" borderId="0" xfId="3" applyFont="1" applyBorder="1" applyAlignment="1">
      <alignment horizontal="center" vertical="center"/>
    </xf>
    <xf numFmtId="0" fontId="35" fillId="0" borderId="0" xfId="3" applyFont="1" applyBorder="1" applyAlignment="1">
      <alignment horizontal="left" vertical="center" wrapText="1"/>
    </xf>
    <xf numFmtId="0" fontId="13" fillId="0" borderId="0" xfId="3" applyFont="1" applyBorder="1" applyAlignment="1">
      <alignment horizontal="right" vertical="center" wrapText="1"/>
    </xf>
    <xf numFmtId="0" fontId="14" fillId="0" borderId="0" xfId="5" applyFont="1" applyAlignment="1"/>
  </cellXfs>
  <cellStyles count="16">
    <cellStyle name="Hiperłącze" xfId="9" builtinId="8"/>
    <cellStyle name="nagłówek" xfId="1" xr:uid="{00000000-0005-0000-0000-000001000000}"/>
    <cellStyle name="Normal_T20xx99" xfId="2" xr:uid="{00000000-0005-0000-0000-000002000000}"/>
    <cellStyle name="Normalny" xfId="0" builtinId="0"/>
    <cellStyle name="Normalny 2" xfId="3" xr:uid="{00000000-0005-0000-0000-000004000000}"/>
    <cellStyle name="Normalny 2 2" xfId="11" xr:uid="{00000000-0005-0000-0000-000005000000}"/>
    <cellStyle name="Normalny 3" xfId="4" xr:uid="{00000000-0005-0000-0000-000006000000}"/>
    <cellStyle name="Normalny 4" xfId="7" xr:uid="{00000000-0005-0000-0000-000007000000}"/>
    <cellStyle name="Normalny 4 2" xfId="13" xr:uid="{00000000-0005-0000-0000-000008000000}"/>
    <cellStyle name="Normalny 5" xfId="8" xr:uid="{00000000-0005-0000-0000-000009000000}"/>
    <cellStyle name="Normalny 6" xfId="10" xr:uid="{00000000-0005-0000-0000-00000A000000}"/>
    <cellStyle name="Normalny 6 2" xfId="14" xr:uid="{00000000-0005-0000-0000-00000B000000}"/>
    <cellStyle name="Normalny 7" xfId="12" xr:uid="{00000000-0005-0000-0000-00000C000000}"/>
    <cellStyle name="Normalny 7 2" xfId="15" xr:uid="{00000000-0005-0000-0000-00000D000000}"/>
    <cellStyle name="Normalny_Kopia RD2008_migracje" xfId="5" xr:uid="{00000000-0005-0000-0000-00000E000000}"/>
    <cellStyle name="Normalny_Tabl 10(167)" xfId="6" xr:uid="{00000000-0005-0000-0000-00000F000000}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8</xdr:row>
      <xdr:rowOff>0</xdr:rowOff>
    </xdr:from>
    <xdr:to>
      <xdr:col>12</xdr:col>
      <xdr:colOff>0</xdr:colOff>
      <xdr:row>10</xdr:row>
      <xdr:rowOff>0</xdr:rowOff>
    </xdr:to>
    <xdr:sp macro="" textlink="">
      <xdr:nvSpPr>
        <xdr:cNvPr id="2" name="Tekst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505575" y="1676400"/>
          <a:ext cx="0" cy="10858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Saldo migracji</a:t>
          </a:r>
        </a:p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w</a:t>
          </a:r>
        </a:p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miastach</a:t>
          </a:r>
        </a:p>
      </xdr:txBody>
    </xdr:sp>
    <xdr:clientData/>
  </xdr:twoCellAnchor>
  <xdr:twoCellAnchor>
    <xdr:from>
      <xdr:col>12</xdr:col>
      <xdr:colOff>0</xdr:colOff>
      <xdr:row>8</xdr:row>
      <xdr:rowOff>57150</xdr:rowOff>
    </xdr:from>
    <xdr:to>
      <xdr:col>12</xdr:col>
      <xdr:colOff>0</xdr:colOff>
      <xdr:row>10</xdr:row>
      <xdr:rowOff>0</xdr:rowOff>
    </xdr:to>
    <xdr:sp macro="" textlink="">
      <xdr:nvSpPr>
        <xdr:cNvPr id="3" name="Tekst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505575" y="1733550"/>
          <a:ext cx="0" cy="10287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Przed</a:t>
          </a:r>
        </a:p>
        <a:p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(br. rok)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49"/>
  <sheetViews>
    <sheetView tabSelected="1" workbookViewId="0"/>
  </sheetViews>
  <sheetFormatPr defaultColWidth="9" defaultRowHeight="12.75"/>
  <cols>
    <col min="1" max="1" width="11.25" style="1" customWidth="1"/>
    <col min="2" max="16384" width="9" style="1"/>
  </cols>
  <sheetData>
    <row r="2" spans="1:5" ht="15.75">
      <c r="A2" s="414" t="s">
        <v>284</v>
      </c>
      <c r="B2" s="415"/>
      <c r="C2" s="415"/>
      <c r="D2" s="416" t="s">
        <v>283</v>
      </c>
      <c r="E2" s="415"/>
    </row>
    <row r="4" spans="1:5" ht="15.6" customHeight="1">
      <c r="A4" s="1" t="s">
        <v>503</v>
      </c>
      <c r="B4" s="418" t="s">
        <v>527</v>
      </c>
    </row>
    <row r="5" spans="1:5" ht="15.6" customHeight="1">
      <c r="B5" s="418" t="s">
        <v>528</v>
      </c>
    </row>
    <row r="6" spans="1:5" ht="15.6" customHeight="1">
      <c r="A6" s="1" t="s">
        <v>504</v>
      </c>
      <c r="B6" s="418" t="s">
        <v>529</v>
      </c>
    </row>
    <row r="7" spans="1:5" ht="15.6" customHeight="1">
      <c r="B7" s="418" t="s">
        <v>530</v>
      </c>
    </row>
    <row r="8" spans="1:5" ht="15.6" customHeight="1">
      <c r="A8" s="1" t="s">
        <v>505</v>
      </c>
      <c r="B8" s="418" t="s">
        <v>531</v>
      </c>
    </row>
    <row r="9" spans="1:5" ht="15.6" customHeight="1">
      <c r="B9" s="418" t="s">
        <v>532</v>
      </c>
    </row>
    <row r="10" spans="1:5" ht="15.6" customHeight="1">
      <c r="A10" s="1" t="s">
        <v>506</v>
      </c>
      <c r="B10" s="418" t="s">
        <v>533</v>
      </c>
    </row>
    <row r="11" spans="1:5" ht="15.6" customHeight="1">
      <c r="B11" s="418" t="s">
        <v>534</v>
      </c>
    </row>
    <row r="12" spans="1:5" ht="15.6" customHeight="1">
      <c r="A12" s="1" t="s">
        <v>507</v>
      </c>
      <c r="B12" s="418" t="s">
        <v>535</v>
      </c>
    </row>
    <row r="13" spans="1:5" ht="15.6" customHeight="1">
      <c r="B13" s="418" t="s">
        <v>536</v>
      </c>
    </row>
    <row r="14" spans="1:5" ht="15.6" customHeight="1">
      <c r="A14" s="1" t="s">
        <v>508</v>
      </c>
      <c r="B14" s="418" t="s">
        <v>537</v>
      </c>
    </row>
    <row r="15" spans="1:5" ht="15.6" customHeight="1">
      <c r="B15" s="418" t="s">
        <v>538</v>
      </c>
    </row>
    <row r="16" spans="1:5" ht="15.6" customHeight="1">
      <c r="A16" s="1" t="s">
        <v>509</v>
      </c>
      <c r="B16" s="418" t="s">
        <v>539</v>
      </c>
    </row>
    <row r="17" spans="1:2" ht="15.6" customHeight="1">
      <c r="B17" s="418" t="s">
        <v>540</v>
      </c>
    </row>
    <row r="18" spans="1:2" ht="15.6" customHeight="1">
      <c r="A18" s="1" t="s">
        <v>510</v>
      </c>
      <c r="B18" s="418" t="s">
        <v>541</v>
      </c>
    </row>
    <row r="19" spans="1:2" ht="15.6" customHeight="1">
      <c r="B19" s="418" t="s">
        <v>542</v>
      </c>
    </row>
    <row r="20" spans="1:2" ht="15.6" customHeight="1">
      <c r="A20" s="1" t="s">
        <v>511</v>
      </c>
      <c r="B20" s="418" t="s">
        <v>543</v>
      </c>
    </row>
    <row r="21" spans="1:2" ht="15.6" customHeight="1">
      <c r="B21" s="418" t="s">
        <v>544</v>
      </c>
    </row>
    <row r="22" spans="1:2" ht="15.6" customHeight="1">
      <c r="A22" s="1" t="s">
        <v>512</v>
      </c>
      <c r="B22" s="418" t="s">
        <v>545</v>
      </c>
    </row>
    <row r="23" spans="1:2" ht="15.6" customHeight="1">
      <c r="B23" s="418" t="s">
        <v>546</v>
      </c>
    </row>
    <row r="24" spans="1:2" ht="15.6" customHeight="1">
      <c r="A24" s="1" t="s">
        <v>513</v>
      </c>
      <c r="B24" s="418" t="s">
        <v>547</v>
      </c>
    </row>
    <row r="25" spans="1:2" ht="15.6" customHeight="1">
      <c r="B25" s="418" t="s">
        <v>548</v>
      </c>
    </row>
    <row r="26" spans="1:2" ht="15.6" customHeight="1">
      <c r="A26" s="1" t="s">
        <v>514</v>
      </c>
      <c r="B26" s="418" t="s">
        <v>549</v>
      </c>
    </row>
    <row r="27" spans="1:2" ht="15.6" customHeight="1">
      <c r="B27" s="418" t="s">
        <v>550</v>
      </c>
    </row>
    <row r="28" spans="1:2" ht="15.6" customHeight="1">
      <c r="A28" s="1" t="s">
        <v>515</v>
      </c>
      <c r="B28" s="418" t="s">
        <v>551</v>
      </c>
    </row>
    <row r="29" spans="1:2" ht="15.6" customHeight="1">
      <c r="B29" s="418" t="s">
        <v>552</v>
      </c>
    </row>
    <row r="30" spans="1:2" ht="15.6" customHeight="1">
      <c r="A30" s="1" t="s">
        <v>516</v>
      </c>
      <c r="B30" s="418" t="s">
        <v>553</v>
      </c>
    </row>
    <row r="31" spans="1:2" ht="15.6" customHeight="1">
      <c r="B31" s="418" t="s">
        <v>554</v>
      </c>
    </row>
    <row r="32" spans="1:2" ht="15.6" customHeight="1">
      <c r="A32" s="1" t="s">
        <v>517</v>
      </c>
      <c r="B32" s="418" t="s">
        <v>555</v>
      </c>
    </row>
    <row r="33" spans="1:2" ht="15.6" customHeight="1">
      <c r="B33" s="418" t="s">
        <v>556</v>
      </c>
    </row>
    <row r="34" spans="1:2" ht="15.6" customHeight="1">
      <c r="A34" s="1" t="s">
        <v>518</v>
      </c>
      <c r="B34" s="418" t="s">
        <v>557</v>
      </c>
    </row>
    <row r="35" spans="1:2" ht="15.6" customHeight="1">
      <c r="B35" s="418" t="s">
        <v>558</v>
      </c>
    </row>
    <row r="36" spans="1:2" ht="15.6" customHeight="1">
      <c r="A36" s="1" t="s">
        <v>519</v>
      </c>
      <c r="B36" s="418" t="s">
        <v>559</v>
      </c>
    </row>
    <row r="37" spans="1:2" ht="15.6" customHeight="1">
      <c r="B37" s="418" t="s">
        <v>560</v>
      </c>
    </row>
    <row r="38" spans="1:2" ht="15.6" customHeight="1">
      <c r="A38" s="1" t="s">
        <v>520</v>
      </c>
      <c r="B38" s="418" t="s">
        <v>561</v>
      </c>
    </row>
    <row r="39" spans="1:2" ht="15.6" customHeight="1">
      <c r="B39" s="418" t="s">
        <v>562</v>
      </c>
    </row>
    <row r="40" spans="1:2" ht="15.6" customHeight="1">
      <c r="A40" s="1" t="s">
        <v>521</v>
      </c>
      <c r="B40" s="418" t="s">
        <v>563</v>
      </c>
    </row>
    <row r="41" spans="1:2" ht="15.6" customHeight="1">
      <c r="B41" s="418" t="s">
        <v>564</v>
      </c>
    </row>
    <row r="42" spans="1:2" ht="15.6" customHeight="1">
      <c r="A42" s="1" t="s">
        <v>522</v>
      </c>
      <c r="B42" s="418" t="s">
        <v>565</v>
      </c>
    </row>
    <row r="43" spans="1:2" ht="15.6" customHeight="1">
      <c r="B43" s="418" t="s">
        <v>566</v>
      </c>
    </row>
    <row r="44" spans="1:2" ht="15.6" customHeight="1">
      <c r="A44" s="1" t="s">
        <v>523</v>
      </c>
      <c r="B44" s="418" t="s">
        <v>567</v>
      </c>
    </row>
    <row r="45" spans="1:2" ht="15.6" customHeight="1">
      <c r="B45" s="418" t="s">
        <v>568</v>
      </c>
    </row>
    <row r="46" spans="1:2" ht="15.6" customHeight="1">
      <c r="A46" s="1" t="s">
        <v>524</v>
      </c>
      <c r="B46" s="418" t="s">
        <v>569</v>
      </c>
    </row>
    <row r="47" spans="1:2" ht="15.6" customHeight="1">
      <c r="B47" s="418" t="s">
        <v>570</v>
      </c>
    </row>
    <row r="48" spans="1:2" ht="15.6" customHeight="1">
      <c r="A48" s="1" t="s">
        <v>525</v>
      </c>
      <c r="B48" s="418" t="s">
        <v>571</v>
      </c>
    </row>
    <row r="49" spans="2:2" ht="14.25">
      <c r="B49" s="418" t="s">
        <v>572</v>
      </c>
    </row>
  </sheetData>
  <hyperlinks>
    <hyperlink ref="B4" location="'Tabl. 1 (144)'!A1" display="Migracje wewnętrzne i zagraniczne ludności na pobyt stały (1952-2019)" xr:uid="{00000000-0004-0000-0000-000000000000}"/>
    <hyperlink ref="B6" location="'Tabl. 2 (145)'!A1" display="Migracje wewnętrzne na pobyt stały według płci migrantów i województw w 2019 r." xr:uid="{00000000-0004-0000-0000-000001000000}"/>
    <hyperlink ref="B8" location="'Tabl. 3 (146)'!A1" display="Migracje wewnętrzne ludności na pobyt stały według kierunków i województw w 2019 r. na 1000 ludności" xr:uid="{00000000-0004-0000-0000-000002000000}"/>
    <hyperlink ref="B10" location="'Tabl. 4 (147)'!A1" display="Migracje wewnętrzne ludności na pobyt stały według kierunków i województw w 2019 r." xr:uid="{00000000-0004-0000-0000-000003000000}"/>
    <hyperlink ref="B12" location="'Tabl. 5 (148)'!A1" display="Migracje wewnętrzne ludności na pobyt stały według poprzedniego i obecnego województwa zamieszkania w 2019 r." xr:uid="{00000000-0004-0000-0000-000004000000}"/>
    <hyperlink ref="B14" location="'Tabl. 6 (149)'!A1" display="Migracje wewnętrzne ludności na pobyt stały według płci oraz poprzedniego i obecnego makroregionu zamieszkania w 2019 r." xr:uid="{00000000-0004-0000-0000-000005000000}"/>
    <hyperlink ref="B16" location="'Tabl. 7 (150)'!A1" display="Migracje wewnętrzne na pobyt stały według kierunków, regionów i podregionów w 2019 r." xr:uid="{00000000-0004-0000-0000-000006000000}"/>
    <hyperlink ref="B18" location="'Tabl. 8 (151)'!A1" display="Migracje wewnętrzne na pobyt stały według kierunków i wieku migrantów w 2019 r." xr:uid="{00000000-0004-0000-0000-000007000000}"/>
    <hyperlink ref="B20" location="'Tabl. 9 (152)'!A1" display="Migracje wewnętrzne na pobyt stały według kierunków, wieku migrantów i województw w 2019 r." xr:uid="{00000000-0004-0000-0000-000008000000}"/>
    <hyperlink ref="B22" location="'Tabl. 10 (153)'!A1" display="Migracje wewnątrzwojewódzkie ludności na pobyt stały w 2019 r." xr:uid="{00000000-0004-0000-0000-000009000000}"/>
    <hyperlink ref="B24" location="'Tabl. 11 (154)'!A1" display="Migracje wewnętrzne na pobyt stały w 2019 r. według obecnego i poprzedniego miejsca zamieszkania oraz płci migrantów" xr:uid="{00000000-0004-0000-0000-00000A000000}"/>
    <hyperlink ref="B26" location="'Tabl. 12 (155)'!A1" display="Migracje wewnętrzne ludności na pobyt stały w miastach liczących w 2019 r. 100 tys. i więcej mieszkańców" xr:uid="{00000000-0004-0000-0000-00000B000000}"/>
    <hyperlink ref="B28" location="'Tabl. 13 (156)'!A1" display="Migracje wewnętrzne ludności w wieku 15 lat i więcej na pobyt stały według płci i stanu cywilnego prawnego migrantów w 2019 r." xr:uid="{00000000-0004-0000-0000-00000C000000}"/>
    <hyperlink ref="B30" location="'Tabl. 14 (157)'!A1" display="Ludność zameldowana na pobyt czasowy ponad 3 miesiące (1976, 1980, 1985, 1995, 2000, 2002, 2005, 2015, 2018, 2019)" xr:uid="{00000000-0004-0000-0000-00000D000000}"/>
    <hyperlink ref="B32" location="'Tabl. 15 (158)'!A1" display="Ludność zameldowana na pobyt czasowy ponad 3 miesiące według makroregionów w 2019 r." xr:uid="{00000000-0004-0000-0000-00000E000000}"/>
    <hyperlink ref="B34" location="'Tabl. 16 (159)'!A1" display="Ludność zameldowana na pobyt czasowy ponad 3 miesiące według płci i województw w latach 2018 i 2019" xr:uid="{00000000-0004-0000-0000-00000F000000}"/>
    <hyperlink ref="B36" location="'Tabl. 17 (160)'!A1" display="Ludność zameldowana na pobyt czasowy ponad 3 miesiące według płci, regionów i podregionów w 2019 r." xr:uid="{00000000-0004-0000-0000-000010000000}"/>
    <hyperlink ref="B38" location="'Tabl. 18 (161)'!A1" display="Ludność zameldowana na pobyt czasowy ponad 3 miesiące według płci i wieku w latach 2018 i 2019" xr:uid="{00000000-0004-0000-0000-000011000000}"/>
    <hyperlink ref="B40" location="'Tabl. 19 (162)'!A1" display="Ludność zameldowana na pobyt czasowy ponad 3 miesiące według województw stałego i czasowego zameldowania w 2019 r." xr:uid="{00000000-0004-0000-0000-000012000000}"/>
    <hyperlink ref="B42" location="'Tabl. 20 (163)'!A1" display="Ludność zameldowana na pobyt czasowy ponad 3 miesiące w miastach liczących w 2019 r. 100 tys. i więcej mieszkańców" xr:uid="{00000000-0004-0000-0000-000013000000}"/>
    <hyperlink ref="B44" location="'Tabl. 21 (164)'!A1" display="Ludność w wieku 15 lat i więcej zameldowana na pobyt czasowy ponad 3 miesiące według płci i stanu cywilnego prawnego (2015, 2018, 2019)" xr:uid="{00000000-0004-0000-0000-000014000000}"/>
    <hyperlink ref="B46" location="'Tabl. 22 (165)'!A1" display="Ludność w wieku 15 lat i więcej zameldowana na pobyt czasowy ponad 3 miesiące według stanu cywilnego prawnego i województw w 2019 r." xr:uid="{00000000-0004-0000-0000-000015000000}"/>
    <hyperlink ref="B48" location="'Tabl. 23 (166)'!A1" display="Ludność zameldowana na pobyt czasowy ponad 3 miesiące według makroregionów stałego i czasowego zameldowania w 2019 r." xr:uid="{00000000-0004-0000-0000-000016000000}"/>
    <hyperlink ref="B5" location="'Tabl. 1 (144)'!A1" display="Internal and international migration of population for permanent residence (1952-2019)" xr:uid="{00000000-0004-0000-0000-000017000000}"/>
    <hyperlink ref="B7" location="'Tabl. 2 (145)'!A1" display="Internal migration for permanent residence by sex of migrants and voivodship in 2019" xr:uid="{00000000-0004-0000-0000-000018000000}"/>
    <hyperlink ref="B9" location="'Tabl. 3 (146)'!A1" display="Internal migration of population for permanent residence by directions and voivodship per 1000 population in 2020" xr:uid="{00000000-0004-0000-0000-000019000000}"/>
    <hyperlink ref="B11" location="'Tabl. 4 (147)'!A1" display="Internal migration of population for permanent residence by directions and voivodship in 2020" xr:uid="{00000000-0004-0000-0000-00001A000000}"/>
    <hyperlink ref="B13" location="'Tabl. 5 (148)'!A1" display="Internal migration of population for permanent residence by previous and present voivodship of residence in 2019" xr:uid="{00000000-0004-0000-0000-00001B000000}"/>
    <hyperlink ref="B15" location="'Tabl. 6 (149)'!A1" display="Internal migration of population for permanent residence by sex and previous and present macroregion of residence in 2019" xr:uid="{00000000-0004-0000-0000-00001C000000}"/>
    <hyperlink ref="B17" location="'Tabl. 7 (150)'!A1" display="Internal migration for permanent residence by directions, region and subregion in 2019" xr:uid="{00000000-0004-0000-0000-00001D000000}"/>
    <hyperlink ref="B19" location="'Tabl. 8 (151)'!A1" display="Internal migration for permanent residence by directions and age of migrants in 2019" xr:uid="{00000000-0004-0000-0000-00001E000000}"/>
    <hyperlink ref="B21" location="'Tabl. 9 (152)'!A1" display="Internal migration for permanent residence by directions, age of migrants and voivodship in 2019" xr:uid="{00000000-0004-0000-0000-00001F000000}"/>
    <hyperlink ref="B23" location="'Tabl. 10 (153)'!A1" display="Intravoivodship migration of population for permanent residence in 2019" xr:uid="{00000000-0004-0000-0000-000020000000}"/>
    <hyperlink ref="B25" location="'Tabl. 11 (154)'!A1" display="Internal migration for permanent residence by present and previous place of residence and sex of migrants in 2019" xr:uid="{00000000-0004-0000-0000-000021000000}"/>
    <hyperlink ref="B27" location="'Tabl. 12 (155)'!A1" display="Internal migration of population for permanent residence in towns with 100 thous. inhabitants and over in 2019" xr:uid="{00000000-0004-0000-0000-000022000000}"/>
    <hyperlink ref="B29" location="'Tabl. 13 (156)'!A1" display="Internal migration of population at the age of 15 and more for permanent residence by sex and legal marital status of migrants in 2019" xr:uid="{00000000-0004-0000-0000-000023000000}"/>
    <hyperlink ref="B31" location="'Tabl. 14 (157)'!A1" display="Population registered for temporary stay above 3 months (1976, 1980, 1985, 1995, 2000, 2002, 2005, 2015, 2018, 2019)" xr:uid="{00000000-0004-0000-0000-000024000000}"/>
    <hyperlink ref="B33" location="'Tabl. 15 (158)'!A1" display="Population registered for temporary stay above 3 months by macroregion in 2019" xr:uid="{00000000-0004-0000-0000-000025000000}"/>
    <hyperlink ref="B35" location="'Tabl. 16 (159)'!A1" display="Population registered for temporary stay above 3 months by sex and voivodship in 2018 and 2019" xr:uid="{00000000-0004-0000-0000-000026000000}"/>
    <hyperlink ref="B37" location="'Tabl. 17 (160)'!A1" display="Population registered for temporary stay above 3 months by sex, region and subregion in 2019" xr:uid="{00000000-0004-0000-0000-000027000000}"/>
    <hyperlink ref="B39" location="'Tabl. 18 (161)'!A1" display="Population registered for temporary stay above 3 months by sex and age in 2018 and 2019" xr:uid="{00000000-0004-0000-0000-000028000000}"/>
    <hyperlink ref="B41" location="'Tabl. 19 (162)'!A1" display="Population registered for temporary stay above 3 months by voivodship of registration for permanent and temporary stay in 2019" xr:uid="{00000000-0004-0000-0000-000029000000}"/>
    <hyperlink ref="B43" location="'Tabl. 20 (163)'!A1" display="Population registered for temporary stay above 3 months in towns with 100 thousand inhabitants and over in 2019" xr:uid="{00000000-0004-0000-0000-00002A000000}"/>
    <hyperlink ref="B45" location="'Tabl. 21 (164)'!A1" display="Population at the age of 15 and more registered for temporary stay above 3 months by sex and legal marital status (2015, 2018, 2019)" xr:uid="{00000000-0004-0000-0000-00002B000000}"/>
    <hyperlink ref="B47" location="'Tabl. 22 (165)'!A1" display="Population at the age of 15 and more registered for temporary stay above 3 months by legal marital status and voivodship in 2019" xr:uid="{00000000-0004-0000-0000-00002C000000}"/>
    <hyperlink ref="B49" location="'Tabl. 23 (166)'!A1" display="Population registered for temporary stay above 3 months by macroregion of registration for permanent and temporary stay in 2019" xr:uid="{00000000-0004-0000-0000-00002D000000}"/>
  </hyperlink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174"/>
  <sheetViews>
    <sheetView zoomScaleNormal="100" workbookViewId="0"/>
  </sheetViews>
  <sheetFormatPr defaultColWidth="9" defaultRowHeight="12.75"/>
  <cols>
    <col min="1" max="1" width="18.875" style="13" customWidth="1"/>
    <col min="2" max="6" width="6.375" style="13" customWidth="1"/>
    <col min="7" max="7" width="6.75" style="13" customWidth="1"/>
    <col min="8" max="8" width="7.125" style="13" customWidth="1"/>
    <col min="9" max="9" width="6.375" style="13" customWidth="1"/>
    <col min="10" max="10" width="7.25" style="13" customWidth="1"/>
    <col min="11" max="11" width="6.375" style="13" customWidth="1"/>
    <col min="12" max="12" width="9" style="23"/>
    <col min="13" max="16384" width="9" style="13"/>
  </cols>
  <sheetData>
    <row r="1" spans="1:13">
      <c r="A1" s="10" t="s">
        <v>708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>
      <c r="A2" s="34" t="s">
        <v>653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3">
      <c r="A3" s="333" t="s">
        <v>654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>
      <c r="A4" s="333" t="s">
        <v>655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3">
      <c r="A5" s="413" t="s">
        <v>463</v>
      </c>
      <c r="C5" s="10"/>
      <c r="D5" s="10"/>
      <c r="E5" s="10"/>
      <c r="F5" s="10"/>
      <c r="G5" s="10"/>
      <c r="H5" s="10"/>
      <c r="I5" s="10"/>
      <c r="J5" s="10"/>
      <c r="K5" s="10"/>
    </row>
    <row r="6" spans="1:13">
      <c r="A6" s="413" t="s">
        <v>464</v>
      </c>
      <c r="C6" s="3"/>
      <c r="D6" s="3"/>
      <c r="E6" s="3"/>
      <c r="F6" s="3"/>
      <c r="G6" s="3"/>
      <c r="H6" s="3"/>
      <c r="I6" s="3"/>
      <c r="J6" s="3"/>
      <c r="K6" s="3"/>
    </row>
    <row r="7" spans="1:13" ht="18" customHeight="1">
      <c r="A7" s="456" t="s">
        <v>378</v>
      </c>
      <c r="B7" s="461" t="s">
        <v>333</v>
      </c>
      <c r="C7" s="462"/>
      <c r="D7" s="462"/>
      <c r="E7" s="462"/>
      <c r="F7" s="467"/>
      <c r="G7" s="461" t="s">
        <v>334</v>
      </c>
      <c r="H7" s="462"/>
      <c r="I7" s="462"/>
      <c r="J7" s="462"/>
      <c r="K7" s="462"/>
    </row>
    <row r="8" spans="1:13" ht="29.25" customHeight="1">
      <c r="A8" s="458"/>
      <c r="B8" s="465" t="s">
        <v>320</v>
      </c>
      <c r="C8" s="461" t="s">
        <v>328</v>
      </c>
      <c r="D8" s="467"/>
      <c r="E8" s="461" t="s">
        <v>368</v>
      </c>
      <c r="F8" s="467"/>
      <c r="G8" s="465" t="s">
        <v>320</v>
      </c>
      <c r="H8" s="461" t="s">
        <v>324</v>
      </c>
      <c r="I8" s="467"/>
      <c r="J8" s="461" t="s">
        <v>325</v>
      </c>
      <c r="K8" s="462"/>
    </row>
    <row r="9" spans="1:13" ht="53.25" customHeight="1">
      <c r="A9" s="460"/>
      <c r="B9" s="466"/>
      <c r="C9" s="69" t="s">
        <v>342</v>
      </c>
      <c r="D9" s="69" t="s">
        <v>343</v>
      </c>
      <c r="E9" s="69" t="s">
        <v>342</v>
      </c>
      <c r="F9" s="69" t="s">
        <v>325</v>
      </c>
      <c r="G9" s="466"/>
      <c r="H9" s="69" t="s">
        <v>328</v>
      </c>
      <c r="I9" s="69" t="s">
        <v>341</v>
      </c>
      <c r="J9" s="69" t="s">
        <v>328</v>
      </c>
      <c r="K9" s="224" t="s">
        <v>341</v>
      </c>
    </row>
    <row r="10" spans="1:13">
      <c r="A10" s="44"/>
      <c r="B10" s="6"/>
      <c r="C10" s="6"/>
      <c r="D10" s="6"/>
      <c r="E10" s="6"/>
      <c r="F10" s="6"/>
      <c r="G10" s="6"/>
      <c r="H10" s="6"/>
      <c r="I10" s="6"/>
      <c r="J10" s="6"/>
      <c r="K10" s="174"/>
    </row>
    <row r="11" spans="1:13" s="53" customFormat="1">
      <c r="A11" s="48" t="s">
        <v>270</v>
      </c>
      <c r="B11" s="194">
        <v>385027</v>
      </c>
      <c r="C11" s="195">
        <v>103002</v>
      </c>
      <c r="D11" s="195">
        <v>90432</v>
      </c>
      <c r="E11" s="195">
        <v>129875</v>
      </c>
      <c r="F11" s="195">
        <v>61718</v>
      </c>
      <c r="G11" s="195">
        <v>385027</v>
      </c>
      <c r="H11" s="195">
        <v>103002</v>
      </c>
      <c r="I11" s="195">
        <v>129875</v>
      </c>
      <c r="J11" s="195">
        <v>90432</v>
      </c>
      <c r="K11" s="196">
        <v>61718</v>
      </c>
      <c r="L11" s="87"/>
    </row>
    <row r="12" spans="1:13" s="53" customFormat="1">
      <c r="A12" s="337" t="s">
        <v>271</v>
      </c>
      <c r="B12" s="198"/>
      <c r="C12" s="199"/>
      <c r="D12" s="199"/>
      <c r="E12" s="199"/>
      <c r="F12" s="199"/>
      <c r="G12" s="199"/>
      <c r="H12" s="199"/>
      <c r="I12" s="199"/>
      <c r="J12" s="199"/>
      <c r="K12" s="200"/>
      <c r="L12" s="87"/>
    </row>
    <row r="13" spans="1:13">
      <c r="A13" s="225" t="s">
        <v>647</v>
      </c>
      <c r="B13" s="198">
        <v>37726</v>
      </c>
      <c r="C13" s="199">
        <v>8187</v>
      </c>
      <c r="D13" s="199">
        <v>8288</v>
      </c>
      <c r="E13" s="199">
        <v>13713</v>
      </c>
      <c r="F13" s="199">
        <v>7538</v>
      </c>
      <c r="G13" s="199">
        <v>37726</v>
      </c>
      <c r="H13" s="199">
        <v>8187</v>
      </c>
      <c r="I13" s="199">
        <v>13713</v>
      </c>
      <c r="J13" s="199">
        <v>8288</v>
      </c>
      <c r="K13" s="200">
        <v>7538</v>
      </c>
      <c r="M13" s="53"/>
    </row>
    <row r="14" spans="1:13">
      <c r="A14" s="226" t="s">
        <v>652</v>
      </c>
      <c r="B14" s="198">
        <v>46115</v>
      </c>
      <c r="C14" s="199">
        <v>9098</v>
      </c>
      <c r="D14" s="199">
        <v>9193</v>
      </c>
      <c r="E14" s="199">
        <v>19686</v>
      </c>
      <c r="F14" s="199">
        <v>8138</v>
      </c>
      <c r="G14" s="199">
        <v>46115</v>
      </c>
      <c r="H14" s="199">
        <v>9098</v>
      </c>
      <c r="I14" s="199">
        <v>19686</v>
      </c>
      <c r="J14" s="199">
        <v>9193</v>
      </c>
      <c r="K14" s="200">
        <v>8138</v>
      </c>
    </row>
    <row r="15" spans="1:13">
      <c r="A15" s="225" t="s">
        <v>479</v>
      </c>
      <c r="B15" s="198">
        <v>12685</v>
      </c>
      <c r="C15" s="199">
        <v>2699</v>
      </c>
      <c r="D15" s="199">
        <v>2895</v>
      </c>
      <c r="E15" s="199">
        <v>5065</v>
      </c>
      <c r="F15" s="199">
        <v>2026</v>
      </c>
      <c r="G15" s="199">
        <v>12685</v>
      </c>
      <c r="H15" s="199">
        <v>2699</v>
      </c>
      <c r="I15" s="199">
        <v>5065</v>
      </c>
      <c r="J15" s="199">
        <v>2895</v>
      </c>
      <c r="K15" s="200">
        <v>2026</v>
      </c>
    </row>
    <row r="16" spans="1:13">
      <c r="A16" s="225" t="s">
        <v>480</v>
      </c>
      <c r="B16" s="198">
        <v>80364</v>
      </c>
      <c r="C16" s="199">
        <v>22875</v>
      </c>
      <c r="D16" s="199">
        <v>24163</v>
      </c>
      <c r="E16" s="199">
        <v>17209</v>
      </c>
      <c r="F16" s="199">
        <v>16117</v>
      </c>
      <c r="G16" s="199">
        <v>80364</v>
      </c>
      <c r="H16" s="199">
        <v>22875</v>
      </c>
      <c r="I16" s="199">
        <v>17209</v>
      </c>
      <c r="J16" s="199">
        <v>24163</v>
      </c>
      <c r="K16" s="200">
        <v>16117</v>
      </c>
    </row>
    <row r="17" spans="1:12">
      <c r="A17" s="225" t="s">
        <v>481</v>
      </c>
      <c r="B17" s="198">
        <v>132908</v>
      </c>
      <c r="C17" s="199">
        <v>38024</v>
      </c>
      <c r="D17" s="199">
        <v>29407</v>
      </c>
      <c r="E17" s="199">
        <v>45358</v>
      </c>
      <c r="F17" s="199">
        <v>20119</v>
      </c>
      <c r="G17" s="199">
        <v>132908</v>
      </c>
      <c r="H17" s="199">
        <v>38024</v>
      </c>
      <c r="I17" s="199">
        <v>45358</v>
      </c>
      <c r="J17" s="199">
        <v>29407</v>
      </c>
      <c r="K17" s="200">
        <v>20119</v>
      </c>
    </row>
    <row r="18" spans="1:12">
      <c r="A18" s="225" t="s">
        <v>482</v>
      </c>
      <c r="B18" s="198">
        <v>39432</v>
      </c>
      <c r="C18" s="199">
        <v>10288</v>
      </c>
      <c r="D18" s="199">
        <v>8243</v>
      </c>
      <c r="E18" s="199">
        <v>16290</v>
      </c>
      <c r="F18" s="199">
        <v>4611</v>
      </c>
      <c r="G18" s="199">
        <v>39432</v>
      </c>
      <c r="H18" s="199">
        <v>10288</v>
      </c>
      <c r="I18" s="199">
        <v>16290</v>
      </c>
      <c r="J18" s="199">
        <v>8243</v>
      </c>
      <c r="K18" s="200">
        <v>4611</v>
      </c>
    </row>
    <row r="19" spans="1:12">
      <c r="A19" s="225" t="s">
        <v>49</v>
      </c>
      <c r="B19" s="198">
        <v>35797</v>
      </c>
      <c r="C19" s="199">
        <v>11831</v>
      </c>
      <c r="D19" s="199">
        <v>8243</v>
      </c>
      <c r="E19" s="199">
        <v>12554</v>
      </c>
      <c r="F19" s="199">
        <v>3169</v>
      </c>
      <c r="G19" s="199">
        <v>35797</v>
      </c>
      <c r="H19" s="199">
        <v>11831</v>
      </c>
      <c r="I19" s="199">
        <v>12554</v>
      </c>
      <c r="J19" s="199">
        <v>8243</v>
      </c>
      <c r="K19" s="200">
        <v>3169</v>
      </c>
    </row>
    <row r="20" spans="1:12">
      <c r="A20" s="337" t="s">
        <v>458</v>
      </c>
      <c r="B20" s="44"/>
      <c r="C20" s="2"/>
      <c r="D20" s="2"/>
      <c r="E20" s="2"/>
      <c r="F20" s="2"/>
      <c r="G20" s="2"/>
      <c r="H20" s="2"/>
      <c r="I20" s="2"/>
      <c r="J20" s="2"/>
      <c r="K20" s="100"/>
    </row>
    <row r="21" spans="1:12" s="53" customFormat="1" ht="15" customHeight="1">
      <c r="A21" s="48" t="s">
        <v>50</v>
      </c>
      <c r="B21" s="194">
        <v>34957</v>
      </c>
      <c r="C21" s="195">
        <v>10256</v>
      </c>
      <c r="D21" s="195">
        <v>8148</v>
      </c>
      <c r="E21" s="195">
        <v>12623</v>
      </c>
      <c r="F21" s="195">
        <v>3930</v>
      </c>
      <c r="G21" s="195">
        <v>31662</v>
      </c>
      <c r="H21" s="195">
        <v>8479</v>
      </c>
      <c r="I21" s="195">
        <v>12540</v>
      </c>
      <c r="J21" s="195">
        <v>7017</v>
      </c>
      <c r="K21" s="196">
        <v>3626</v>
      </c>
      <c r="L21" s="87"/>
    </row>
    <row r="22" spans="1:12">
      <c r="A22" s="225" t="s">
        <v>647</v>
      </c>
      <c r="B22" s="198">
        <v>3175</v>
      </c>
      <c r="C22" s="199">
        <v>729</v>
      </c>
      <c r="D22" s="199">
        <v>691</v>
      </c>
      <c r="E22" s="199">
        <v>1338</v>
      </c>
      <c r="F22" s="199">
        <v>417</v>
      </c>
      <c r="G22" s="199">
        <v>2994</v>
      </c>
      <c r="H22" s="199">
        <v>630</v>
      </c>
      <c r="I22" s="199">
        <v>1306</v>
      </c>
      <c r="J22" s="199">
        <v>670</v>
      </c>
      <c r="K22" s="200">
        <v>388</v>
      </c>
    </row>
    <row r="23" spans="1:12">
      <c r="A23" s="226" t="s">
        <v>652</v>
      </c>
      <c r="B23" s="198">
        <v>4063</v>
      </c>
      <c r="C23" s="199">
        <v>727</v>
      </c>
      <c r="D23" s="199">
        <v>814</v>
      </c>
      <c r="E23" s="199">
        <v>1963</v>
      </c>
      <c r="F23" s="199">
        <v>559</v>
      </c>
      <c r="G23" s="199">
        <v>3995</v>
      </c>
      <c r="H23" s="199">
        <v>718</v>
      </c>
      <c r="I23" s="199">
        <v>1944</v>
      </c>
      <c r="J23" s="199">
        <v>784</v>
      </c>
      <c r="K23" s="200">
        <v>549</v>
      </c>
    </row>
    <row r="24" spans="1:12">
      <c r="A24" s="225" t="s">
        <v>479</v>
      </c>
      <c r="B24" s="198">
        <v>1061</v>
      </c>
      <c r="C24" s="199">
        <v>223</v>
      </c>
      <c r="D24" s="199">
        <v>218</v>
      </c>
      <c r="E24" s="199">
        <v>489</v>
      </c>
      <c r="F24" s="199">
        <v>131</v>
      </c>
      <c r="G24" s="199">
        <v>1061</v>
      </c>
      <c r="H24" s="199">
        <v>208</v>
      </c>
      <c r="I24" s="199">
        <v>503</v>
      </c>
      <c r="J24" s="199">
        <v>220</v>
      </c>
      <c r="K24" s="200">
        <v>130</v>
      </c>
    </row>
    <row r="25" spans="1:12">
      <c r="A25" s="225" t="s">
        <v>480</v>
      </c>
      <c r="B25" s="198">
        <v>7082</v>
      </c>
      <c r="C25" s="199">
        <v>2496</v>
      </c>
      <c r="D25" s="199">
        <v>2118</v>
      </c>
      <c r="E25" s="199">
        <v>1604</v>
      </c>
      <c r="F25" s="199">
        <v>864</v>
      </c>
      <c r="G25" s="199">
        <v>5520</v>
      </c>
      <c r="H25" s="199">
        <v>1689</v>
      </c>
      <c r="I25" s="199">
        <v>1507</v>
      </c>
      <c r="J25" s="199">
        <v>1598</v>
      </c>
      <c r="K25" s="200">
        <v>726</v>
      </c>
    </row>
    <row r="26" spans="1:12">
      <c r="A26" s="225" t="s">
        <v>481</v>
      </c>
      <c r="B26" s="198">
        <v>12367</v>
      </c>
      <c r="C26" s="199">
        <v>3774</v>
      </c>
      <c r="D26" s="199">
        <v>2641</v>
      </c>
      <c r="E26" s="199">
        <v>4581</v>
      </c>
      <c r="F26" s="199">
        <v>1371</v>
      </c>
      <c r="G26" s="199">
        <v>10830</v>
      </c>
      <c r="H26" s="199">
        <v>3012</v>
      </c>
      <c r="I26" s="199">
        <v>4402</v>
      </c>
      <c r="J26" s="199">
        <v>2183</v>
      </c>
      <c r="K26" s="200">
        <v>1233</v>
      </c>
    </row>
    <row r="27" spans="1:12">
      <c r="A27" s="225" t="s">
        <v>482</v>
      </c>
      <c r="B27" s="198">
        <v>3651</v>
      </c>
      <c r="C27" s="199">
        <v>993</v>
      </c>
      <c r="D27" s="199">
        <v>776</v>
      </c>
      <c r="E27" s="199">
        <v>1532</v>
      </c>
      <c r="F27" s="199">
        <v>350</v>
      </c>
      <c r="G27" s="199">
        <v>3629</v>
      </c>
      <c r="H27" s="199">
        <v>929</v>
      </c>
      <c r="I27" s="199">
        <v>1602</v>
      </c>
      <c r="J27" s="199">
        <v>743</v>
      </c>
      <c r="K27" s="200">
        <v>355</v>
      </c>
    </row>
    <row r="28" spans="1:12">
      <c r="A28" s="225" t="s">
        <v>49</v>
      </c>
      <c r="B28" s="198">
        <v>3558</v>
      </c>
      <c r="C28" s="199">
        <v>1314</v>
      </c>
      <c r="D28" s="199">
        <v>890</v>
      </c>
      <c r="E28" s="199">
        <v>1116</v>
      </c>
      <c r="F28" s="199">
        <v>238</v>
      </c>
      <c r="G28" s="199">
        <v>3633</v>
      </c>
      <c r="H28" s="199">
        <v>1293</v>
      </c>
      <c r="I28" s="199">
        <v>1276</v>
      </c>
      <c r="J28" s="199">
        <v>819</v>
      </c>
      <c r="K28" s="200">
        <v>245</v>
      </c>
    </row>
    <row r="29" spans="1:12">
      <c r="A29" s="337" t="s">
        <v>458</v>
      </c>
      <c r="B29" s="194"/>
      <c r="C29" s="195"/>
      <c r="D29" s="195"/>
      <c r="E29" s="195"/>
      <c r="F29" s="195"/>
      <c r="G29" s="195"/>
      <c r="H29" s="195"/>
      <c r="I29" s="195"/>
      <c r="J29" s="195"/>
      <c r="K29" s="196"/>
    </row>
    <row r="30" spans="1:12" s="53" customFormat="1" ht="15" customHeight="1">
      <c r="A30" s="153" t="s">
        <v>51</v>
      </c>
      <c r="B30" s="194">
        <v>20204</v>
      </c>
      <c r="C30" s="195">
        <v>3459</v>
      </c>
      <c r="D30" s="195">
        <v>4894</v>
      </c>
      <c r="E30" s="195">
        <v>8031</v>
      </c>
      <c r="F30" s="195">
        <v>3820</v>
      </c>
      <c r="G30" s="195">
        <v>22316</v>
      </c>
      <c r="H30" s="195">
        <v>4520</v>
      </c>
      <c r="I30" s="195">
        <v>8245</v>
      </c>
      <c r="J30" s="195">
        <v>5479</v>
      </c>
      <c r="K30" s="196">
        <v>4072</v>
      </c>
      <c r="L30" s="87"/>
    </row>
    <row r="31" spans="1:12">
      <c r="A31" s="225" t="s">
        <v>647</v>
      </c>
      <c r="B31" s="198">
        <v>1955</v>
      </c>
      <c r="C31" s="199">
        <v>254</v>
      </c>
      <c r="D31" s="199">
        <v>402</v>
      </c>
      <c r="E31" s="199">
        <v>850</v>
      </c>
      <c r="F31" s="199">
        <v>449</v>
      </c>
      <c r="G31" s="199">
        <v>2090</v>
      </c>
      <c r="H31" s="199">
        <v>321</v>
      </c>
      <c r="I31" s="199">
        <v>845</v>
      </c>
      <c r="J31" s="199">
        <v>437</v>
      </c>
      <c r="K31" s="200">
        <v>487</v>
      </c>
    </row>
    <row r="32" spans="1:12">
      <c r="A32" s="226" t="s">
        <v>652</v>
      </c>
      <c r="B32" s="198">
        <v>2541</v>
      </c>
      <c r="C32" s="199">
        <v>260</v>
      </c>
      <c r="D32" s="199">
        <v>492</v>
      </c>
      <c r="E32" s="199">
        <v>1278</v>
      </c>
      <c r="F32" s="199">
        <v>511</v>
      </c>
      <c r="G32" s="199">
        <v>2661</v>
      </c>
      <c r="H32" s="199">
        <v>316</v>
      </c>
      <c r="I32" s="199">
        <v>1288</v>
      </c>
      <c r="J32" s="199">
        <v>531</v>
      </c>
      <c r="K32" s="200">
        <v>526</v>
      </c>
    </row>
    <row r="33" spans="1:12">
      <c r="A33" s="225" t="s">
        <v>479</v>
      </c>
      <c r="B33" s="198">
        <v>800</v>
      </c>
      <c r="C33" s="199">
        <v>111</v>
      </c>
      <c r="D33" s="199">
        <v>190</v>
      </c>
      <c r="E33" s="199">
        <v>356</v>
      </c>
      <c r="F33" s="199">
        <v>143</v>
      </c>
      <c r="G33" s="199">
        <v>798</v>
      </c>
      <c r="H33" s="199">
        <v>97</v>
      </c>
      <c r="I33" s="199">
        <v>361</v>
      </c>
      <c r="J33" s="199">
        <v>204</v>
      </c>
      <c r="K33" s="200">
        <v>136</v>
      </c>
    </row>
    <row r="34" spans="1:12">
      <c r="A34" s="225" t="s">
        <v>480</v>
      </c>
      <c r="B34" s="198">
        <v>4110</v>
      </c>
      <c r="C34" s="199">
        <v>797</v>
      </c>
      <c r="D34" s="199">
        <v>1253</v>
      </c>
      <c r="E34" s="199">
        <v>1065</v>
      </c>
      <c r="F34" s="199">
        <v>995</v>
      </c>
      <c r="G34" s="199">
        <v>4866</v>
      </c>
      <c r="H34" s="199">
        <v>1186</v>
      </c>
      <c r="I34" s="199">
        <v>1141</v>
      </c>
      <c r="J34" s="199">
        <v>1462</v>
      </c>
      <c r="K34" s="200">
        <v>1077</v>
      </c>
    </row>
    <row r="35" spans="1:12">
      <c r="A35" s="225" t="s">
        <v>481</v>
      </c>
      <c r="B35" s="198">
        <v>6546</v>
      </c>
      <c r="C35" s="199">
        <v>1126</v>
      </c>
      <c r="D35" s="199">
        <v>1432</v>
      </c>
      <c r="E35" s="199">
        <v>2795</v>
      </c>
      <c r="F35" s="199">
        <v>1193</v>
      </c>
      <c r="G35" s="199">
        <v>7518</v>
      </c>
      <c r="H35" s="199">
        <v>1605</v>
      </c>
      <c r="I35" s="199">
        <v>2902</v>
      </c>
      <c r="J35" s="199">
        <v>1696</v>
      </c>
      <c r="K35" s="200">
        <v>1315</v>
      </c>
    </row>
    <row r="36" spans="1:12">
      <c r="A36" s="225" t="s">
        <v>482</v>
      </c>
      <c r="B36" s="198">
        <v>2157</v>
      </c>
      <c r="C36" s="199">
        <v>389</v>
      </c>
      <c r="D36" s="199">
        <v>520</v>
      </c>
      <c r="E36" s="199">
        <v>947</v>
      </c>
      <c r="F36" s="199">
        <v>301</v>
      </c>
      <c r="G36" s="199">
        <v>2257</v>
      </c>
      <c r="H36" s="199">
        <v>442</v>
      </c>
      <c r="I36" s="199">
        <v>965</v>
      </c>
      <c r="J36" s="199">
        <v>544</v>
      </c>
      <c r="K36" s="200">
        <v>306</v>
      </c>
    </row>
    <row r="37" spans="1:12">
      <c r="A37" s="225" t="s">
        <v>49</v>
      </c>
      <c r="B37" s="198">
        <v>2095</v>
      </c>
      <c r="C37" s="199">
        <v>522</v>
      </c>
      <c r="D37" s="199">
        <v>605</v>
      </c>
      <c r="E37" s="199">
        <v>740</v>
      </c>
      <c r="F37" s="199">
        <v>228</v>
      </c>
      <c r="G37" s="199">
        <v>2126</v>
      </c>
      <c r="H37" s="199">
        <v>553</v>
      </c>
      <c r="I37" s="199">
        <v>743</v>
      </c>
      <c r="J37" s="199">
        <v>605</v>
      </c>
      <c r="K37" s="200">
        <v>225</v>
      </c>
    </row>
    <row r="38" spans="1:12">
      <c r="A38" s="337" t="s">
        <v>458</v>
      </c>
      <c r="B38" s="198"/>
      <c r="C38" s="199"/>
      <c r="D38" s="199"/>
      <c r="E38" s="199"/>
      <c r="F38" s="199"/>
      <c r="G38" s="199"/>
      <c r="H38" s="199"/>
      <c r="I38" s="199"/>
      <c r="J38" s="199"/>
      <c r="K38" s="200"/>
    </row>
    <row r="39" spans="1:12" s="53" customFormat="1" ht="15" customHeight="1">
      <c r="A39" s="227" t="s">
        <v>52</v>
      </c>
      <c r="B39" s="194">
        <v>18199</v>
      </c>
      <c r="C39" s="195">
        <v>2807</v>
      </c>
      <c r="D39" s="195">
        <v>4717</v>
      </c>
      <c r="E39" s="195">
        <v>6386</v>
      </c>
      <c r="F39" s="195">
        <v>4289</v>
      </c>
      <c r="G39" s="195">
        <v>22884</v>
      </c>
      <c r="H39" s="195">
        <v>4887</v>
      </c>
      <c r="I39" s="195">
        <v>6417</v>
      </c>
      <c r="J39" s="195">
        <v>6688</v>
      </c>
      <c r="K39" s="196">
        <v>4892</v>
      </c>
      <c r="L39" s="87"/>
    </row>
    <row r="40" spans="1:12">
      <c r="A40" s="225" t="s">
        <v>647</v>
      </c>
      <c r="B40" s="198">
        <v>1809</v>
      </c>
      <c r="C40" s="199">
        <v>221</v>
      </c>
      <c r="D40" s="199">
        <v>476</v>
      </c>
      <c r="E40" s="199">
        <v>582</v>
      </c>
      <c r="F40" s="199">
        <v>530</v>
      </c>
      <c r="G40" s="199">
        <v>2192</v>
      </c>
      <c r="H40" s="199">
        <v>356</v>
      </c>
      <c r="I40" s="199">
        <v>607</v>
      </c>
      <c r="J40" s="199">
        <v>622</v>
      </c>
      <c r="K40" s="200">
        <v>607</v>
      </c>
    </row>
    <row r="41" spans="1:12">
      <c r="A41" s="226" t="s">
        <v>652</v>
      </c>
      <c r="B41" s="198">
        <v>2341</v>
      </c>
      <c r="C41" s="199">
        <v>276</v>
      </c>
      <c r="D41" s="199">
        <v>506</v>
      </c>
      <c r="E41" s="199">
        <v>966</v>
      </c>
      <c r="F41" s="199">
        <v>593</v>
      </c>
      <c r="G41" s="199">
        <v>2509</v>
      </c>
      <c r="H41" s="199">
        <v>340</v>
      </c>
      <c r="I41" s="199">
        <v>953</v>
      </c>
      <c r="J41" s="199">
        <v>592</v>
      </c>
      <c r="K41" s="200">
        <v>624</v>
      </c>
    </row>
    <row r="42" spans="1:12">
      <c r="A42" s="225" t="s">
        <v>479</v>
      </c>
      <c r="B42" s="198">
        <v>645</v>
      </c>
      <c r="C42" s="199">
        <v>72</v>
      </c>
      <c r="D42" s="199">
        <v>162</v>
      </c>
      <c r="E42" s="199">
        <v>269</v>
      </c>
      <c r="F42" s="199">
        <v>142</v>
      </c>
      <c r="G42" s="199">
        <v>721</v>
      </c>
      <c r="H42" s="199">
        <v>105</v>
      </c>
      <c r="I42" s="199">
        <v>281</v>
      </c>
      <c r="J42" s="199">
        <v>186</v>
      </c>
      <c r="K42" s="200">
        <v>149</v>
      </c>
    </row>
    <row r="43" spans="1:12">
      <c r="A43" s="225" t="s">
        <v>480</v>
      </c>
      <c r="B43" s="198">
        <v>3786</v>
      </c>
      <c r="C43" s="199">
        <v>597</v>
      </c>
      <c r="D43" s="199">
        <v>1215</v>
      </c>
      <c r="E43" s="199">
        <v>839</v>
      </c>
      <c r="F43" s="199">
        <v>1135</v>
      </c>
      <c r="G43" s="199">
        <v>5359</v>
      </c>
      <c r="H43" s="199">
        <v>1283</v>
      </c>
      <c r="I43" s="199">
        <v>853</v>
      </c>
      <c r="J43" s="199">
        <v>1920</v>
      </c>
      <c r="K43" s="200">
        <v>1303</v>
      </c>
    </row>
    <row r="44" spans="1:12">
      <c r="A44" s="225" t="s">
        <v>481</v>
      </c>
      <c r="B44" s="198">
        <v>6159</v>
      </c>
      <c r="C44" s="199">
        <v>985</v>
      </c>
      <c r="D44" s="199">
        <v>1547</v>
      </c>
      <c r="E44" s="199">
        <v>2257</v>
      </c>
      <c r="F44" s="199">
        <v>1370</v>
      </c>
      <c r="G44" s="199">
        <v>8263</v>
      </c>
      <c r="H44" s="199">
        <v>1922</v>
      </c>
      <c r="I44" s="199">
        <v>2315</v>
      </c>
      <c r="J44" s="199">
        <v>2388</v>
      </c>
      <c r="K44" s="200">
        <v>1638</v>
      </c>
    </row>
    <row r="45" spans="1:12">
      <c r="A45" s="225" t="s">
        <v>482</v>
      </c>
      <c r="B45" s="198">
        <v>1802</v>
      </c>
      <c r="C45" s="199">
        <v>297</v>
      </c>
      <c r="D45" s="199">
        <v>397</v>
      </c>
      <c r="E45" s="199">
        <v>816</v>
      </c>
      <c r="F45" s="199">
        <v>292</v>
      </c>
      <c r="G45" s="199">
        <v>1985</v>
      </c>
      <c r="H45" s="199">
        <v>395</v>
      </c>
      <c r="I45" s="199">
        <v>801</v>
      </c>
      <c r="J45" s="199">
        <v>472</v>
      </c>
      <c r="K45" s="200">
        <v>317</v>
      </c>
    </row>
    <row r="46" spans="1:12">
      <c r="A46" s="225" t="s">
        <v>49</v>
      </c>
      <c r="B46" s="198">
        <v>1657</v>
      </c>
      <c r="C46" s="199">
        <v>359</v>
      </c>
      <c r="D46" s="199">
        <v>414</v>
      </c>
      <c r="E46" s="199">
        <v>657</v>
      </c>
      <c r="F46" s="199">
        <v>227</v>
      </c>
      <c r="G46" s="199">
        <v>1855</v>
      </c>
      <c r="H46" s="199">
        <v>486</v>
      </c>
      <c r="I46" s="199">
        <v>607</v>
      </c>
      <c r="J46" s="199">
        <v>508</v>
      </c>
      <c r="K46" s="200">
        <v>254</v>
      </c>
    </row>
    <row r="47" spans="1:12">
      <c r="A47" s="337" t="s">
        <v>458</v>
      </c>
      <c r="B47" s="198"/>
      <c r="C47" s="199"/>
      <c r="D47" s="199"/>
      <c r="E47" s="199"/>
      <c r="F47" s="199"/>
      <c r="G47" s="199"/>
      <c r="H47" s="199"/>
      <c r="I47" s="199"/>
      <c r="J47" s="199"/>
      <c r="K47" s="200"/>
    </row>
    <row r="48" spans="1:12" s="53" customFormat="1" ht="15" customHeight="1">
      <c r="A48" s="227" t="s">
        <v>53</v>
      </c>
      <c r="B48" s="194">
        <v>10759</v>
      </c>
      <c r="C48" s="195">
        <v>2583</v>
      </c>
      <c r="D48" s="195">
        <v>3009</v>
      </c>
      <c r="E48" s="195">
        <v>3777</v>
      </c>
      <c r="F48" s="195">
        <v>1390</v>
      </c>
      <c r="G48" s="195">
        <v>11601</v>
      </c>
      <c r="H48" s="195">
        <v>3097</v>
      </c>
      <c r="I48" s="195">
        <v>4061</v>
      </c>
      <c r="J48" s="195">
        <v>3008</v>
      </c>
      <c r="K48" s="196">
        <v>1435</v>
      </c>
      <c r="L48" s="87"/>
    </row>
    <row r="49" spans="1:12">
      <c r="A49" s="225" t="s">
        <v>647</v>
      </c>
      <c r="B49" s="198">
        <v>1007</v>
      </c>
      <c r="C49" s="199">
        <v>185</v>
      </c>
      <c r="D49" s="199">
        <v>302</v>
      </c>
      <c r="E49" s="199">
        <v>367</v>
      </c>
      <c r="F49" s="199">
        <v>153</v>
      </c>
      <c r="G49" s="199">
        <v>1056</v>
      </c>
      <c r="H49" s="199">
        <v>213</v>
      </c>
      <c r="I49" s="199">
        <v>391</v>
      </c>
      <c r="J49" s="199">
        <v>290</v>
      </c>
      <c r="K49" s="200">
        <v>162</v>
      </c>
    </row>
    <row r="50" spans="1:12">
      <c r="A50" s="226" t="s">
        <v>652</v>
      </c>
      <c r="B50" s="198">
        <v>1439</v>
      </c>
      <c r="C50" s="199">
        <v>254</v>
      </c>
      <c r="D50" s="199">
        <v>380</v>
      </c>
      <c r="E50" s="199">
        <v>607</v>
      </c>
      <c r="F50" s="199">
        <v>198</v>
      </c>
      <c r="G50" s="199">
        <v>1434</v>
      </c>
      <c r="H50" s="199">
        <v>251</v>
      </c>
      <c r="I50" s="199">
        <v>634</v>
      </c>
      <c r="J50" s="199">
        <v>356</v>
      </c>
      <c r="K50" s="200">
        <v>193</v>
      </c>
    </row>
    <row r="51" spans="1:12">
      <c r="A51" s="225" t="s">
        <v>479</v>
      </c>
      <c r="B51" s="198">
        <v>375</v>
      </c>
      <c r="C51" s="199">
        <v>66</v>
      </c>
      <c r="D51" s="199">
        <v>106</v>
      </c>
      <c r="E51" s="199">
        <v>152</v>
      </c>
      <c r="F51" s="199">
        <v>51</v>
      </c>
      <c r="G51" s="199">
        <v>384</v>
      </c>
      <c r="H51" s="199">
        <v>78</v>
      </c>
      <c r="I51" s="199">
        <v>162</v>
      </c>
      <c r="J51" s="199">
        <v>98</v>
      </c>
      <c r="K51" s="200">
        <v>46</v>
      </c>
    </row>
    <row r="52" spans="1:12">
      <c r="A52" s="225" t="s">
        <v>480</v>
      </c>
      <c r="B52" s="198">
        <v>2097</v>
      </c>
      <c r="C52" s="199">
        <v>567</v>
      </c>
      <c r="D52" s="199">
        <v>701</v>
      </c>
      <c r="E52" s="199">
        <v>512</v>
      </c>
      <c r="F52" s="199">
        <v>317</v>
      </c>
      <c r="G52" s="199">
        <v>2449</v>
      </c>
      <c r="H52" s="199">
        <v>739</v>
      </c>
      <c r="I52" s="199">
        <v>599</v>
      </c>
      <c r="J52" s="199">
        <v>749</v>
      </c>
      <c r="K52" s="200">
        <v>362</v>
      </c>
    </row>
    <row r="53" spans="1:12">
      <c r="A53" s="225" t="s">
        <v>481</v>
      </c>
      <c r="B53" s="198">
        <v>3535</v>
      </c>
      <c r="C53" s="199">
        <v>886</v>
      </c>
      <c r="D53" s="199">
        <v>934</v>
      </c>
      <c r="E53" s="199">
        <v>1279</v>
      </c>
      <c r="F53" s="199">
        <v>436</v>
      </c>
      <c r="G53" s="199">
        <v>3900</v>
      </c>
      <c r="H53" s="199">
        <v>1113</v>
      </c>
      <c r="I53" s="199">
        <v>1422</v>
      </c>
      <c r="J53" s="199">
        <v>921</v>
      </c>
      <c r="K53" s="200">
        <v>444</v>
      </c>
    </row>
    <row r="54" spans="1:12">
      <c r="A54" s="225" t="s">
        <v>482</v>
      </c>
      <c r="B54" s="198">
        <v>1258</v>
      </c>
      <c r="C54" s="199">
        <v>291</v>
      </c>
      <c r="D54" s="199">
        <v>304</v>
      </c>
      <c r="E54" s="199">
        <v>522</v>
      </c>
      <c r="F54" s="199">
        <v>141</v>
      </c>
      <c r="G54" s="199">
        <v>1217</v>
      </c>
      <c r="H54" s="199">
        <v>298</v>
      </c>
      <c r="I54" s="199">
        <v>506</v>
      </c>
      <c r="J54" s="199">
        <v>289</v>
      </c>
      <c r="K54" s="200">
        <v>124</v>
      </c>
    </row>
    <row r="55" spans="1:12">
      <c r="A55" s="225" t="s">
        <v>49</v>
      </c>
      <c r="B55" s="198">
        <v>1048</v>
      </c>
      <c r="C55" s="199">
        <v>334</v>
      </c>
      <c r="D55" s="199">
        <v>282</v>
      </c>
      <c r="E55" s="199">
        <v>338</v>
      </c>
      <c r="F55" s="199">
        <v>94</v>
      </c>
      <c r="G55" s="199">
        <v>1161</v>
      </c>
      <c r="H55" s="199">
        <v>405</v>
      </c>
      <c r="I55" s="199">
        <v>347</v>
      </c>
      <c r="J55" s="199">
        <v>305</v>
      </c>
      <c r="K55" s="200">
        <v>104</v>
      </c>
    </row>
    <row r="56" spans="1:12">
      <c r="A56" s="337" t="s">
        <v>458</v>
      </c>
      <c r="B56" s="198"/>
      <c r="C56" s="199"/>
      <c r="D56" s="199"/>
      <c r="E56" s="199"/>
      <c r="F56" s="199"/>
      <c r="G56" s="199"/>
      <c r="H56" s="199"/>
      <c r="I56" s="199"/>
      <c r="J56" s="199"/>
      <c r="K56" s="200"/>
    </row>
    <row r="57" spans="1:12" s="53" customFormat="1">
      <c r="A57" s="227" t="s">
        <v>54</v>
      </c>
      <c r="B57" s="194">
        <v>19670</v>
      </c>
      <c r="C57" s="195">
        <v>4562</v>
      </c>
      <c r="D57" s="195">
        <v>4140</v>
      </c>
      <c r="E57" s="195">
        <v>7749</v>
      </c>
      <c r="F57" s="195">
        <v>3219</v>
      </c>
      <c r="G57" s="195">
        <v>21482</v>
      </c>
      <c r="H57" s="195">
        <v>5695</v>
      </c>
      <c r="I57" s="195">
        <v>7951</v>
      </c>
      <c r="J57" s="195">
        <v>4532</v>
      </c>
      <c r="K57" s="196">
        <v>3304</v>
      </c>
      <c r="L57" s="87"/>
    </row>
    <row r="58" spans="1:12">
      <c r="A58" s="225" t="s">
        <v>647</v>
      </c>
      <c r="B58" s="198">
        <v>1849</v>
      </c>
      <c r="C58" s="199">
        <v>356</v>
      </c>
      <c r="D58" s="199">
        <v>368</v>
      </c>
      <c r="E58" s="199">
        <v>726</v>
      </c>
      <c r="F58" s="199">
        <v>399</v>
      </c>
      <c r="G58" s="199">
        <v>2018</v>
      </c>
      <c r="H58" s="199">
        <v>436</v>
      </c>
      <c r="I58" s="199">
        <v>757</v>
      </c>
      <c r="J58" s="199">
        <v>391</v>
      </c>
      <c r="K58" s="200">
        <v>434</v>
      </c>
      <c r="L58" s="275"/>
    </row>
    <row r="59" spans="1:12">
      <c r="A59" s="226" t="s">
        <v>652</v>
      </c>
      <c r="B59" s="198">
        <v>2420</v>
      </c>
      <c r="C59" s="199">
        <v>442</v>
      </c>
      <c r="D59" s="199">
        <v>379</v>
      </c>
      <c r="E59" s="199">
        <v>1211</v>
      </c>
      <c r="F59" s="199">
        <v>388</v>
      </c>
      <c r="G59" s="199">
        <v>2479</v>
      </c>
      <c r="H59" s="199">
        <v>477</v>
      </c>
      <c r="I59" s="199">
        <v>1216</v>
      </c>
      <c r="J59" s="199">
        <v>399</v>
      </c>
      <c r="K59" s="200">
        <v>387</v>
      </c>
      <c r="L59" s="275"/>
    </row>
    <row r="60" spans="1:12">
      <c r="A60" s="225" t="s">
        <v>479</v>
      </c>
      <c r="B60" s="198">
        <v>690</v>
      </c>
      <c r="C60" s="199">
        <v>122</v>
      </c>
      <c r="D60" s="199">
        <v>141</v>
      </c>
      <c r="E60" s="199">
        <v>309</v>
      </c>
      <c r="F60" s="199">
        <v>118</v>
      </c>
      <c r="G60" s="199">
        <v>679</v>
      </c>
      <c r="H60" s="199">
        <v>129</v>
      </c>
      <c r="I60" s="199">
        <v>306</v>
      </c>
      <c r="J60" s="199">
        <v>129</v>
      </c>
      <c r="K60" s="200">
        <v>115</v>
      </c>
      <c r="L60" s="275"/>
    </row>
    <row r="61" spans="1:12">
      <c r="A61" s="225" t="s">
        <v>480</v>
      </c>
      <c r="B61" s="198">
        <v>3965</v>
      </c>
      <c r="C61" s="199">
        <v>996</v>
      </c>
      <c r="D61" s="199">
        <v>1149</v>
      </c>
      <c r="E61" s="199">
        <v>942</v>
      </c>
      <c r="F61" s="199">
        <v>878</v>
      </c>
      <c r="G61" s="199">
        <v>4521</v>
      </c>
      <c r="H61" s="199">
        <v>1275</v>
      </c>
      <c r="I61" s="199">
        <v>993</v>
      </c>
      <c r="J61" s="199">
        <v>1323</v>
      </c>
      <c r="K61" s="200">
        <v>930</v>
      </c>
      <c r="L61" s="275"/>
    </row>
    <row r="62" spans="1:12">
      <c r="A62" s="225" t="s">
        <v>481</v>
      </c>
      <c r="B62" s="198">
        <v>6544</v>
      </c>
      <c r="C62" s="199">
        <v>1597</v>
      </c>
      <c r="D62" s="199">
        <v>1282</v>
      </c>
      <c r="E62" s="199">
        <v>2645</v>
      </c>
      <c r="F62" s="199">
        <v>1020</v>
      </c>
      <c r="G62" s="199">
        <v>7473</v>
      </c>
      <c r="H62" s="199">
        <v>2161</v>
      </c>
      <c r="I62" s="199">
        <v>2794</v>
      </c>
      <c r="J62" s="199">
        <v>1482</v>
      </c>
      <c r="K62" s="200">
        <v>1036</v>
      </c>
      <c r="L62" s="275"/>
    </row>
    <row r="63" spans="1:12">
      <c r="A63" s="225" t="s">
        <v>482</v>
      </c>
      <c r="B63" s="198">
        <v>2231</v>
      </c>
      <c r="C63" s="199">
        <v>487</v>
      </c>
      <c r="D63" s="199">
        <v>399</v>
      </c>
      <c r="E63" s="199">
        <v>1108</v>
      </c>
      <c r="F63" s="199">
        <v>237</v>
      </c>
      <c r="G63" s="199">
        <v>2230</v>
      </c>
      <c r="H63" s="199">
        <v>513</v>
      </c>
      <c r="I63" s="199">
        <v>1084</v>
      </c>
      <c r="J63" s="199">
        <v>396</v>
      </c>
      <c r="K63" s="200">
        <v>237</v>
      </c>
      <c r="L63" s="275"/>
    </row>
    <row r="64" spans="1:12">
      <c r="A64" s="225" t="s">
        <v>49</v>
      </c>
      <c r="B64" s="198">
        <v>1971</v>
      </c>
      <c r="C64" s="199">
        <v>562</v>
      </c>
      <c r="D64" s="199">
        <v>422</v>
      </c>
      <c r="E64" s="199">
        <v>808</v>
      </c>
      <c r="F64" s="199">
        <v>179</v>
      </c>
      <c r="G64" s="199">
        <v>2082</v>
      </c>
      <c r="H64" s="199">
        <v>704</v>
      </c>
      <c r="I64" s="199">
        <v>801</v>
      </c>
      <c r="J64" s="199">
        <v>412</v>
      </c>
      <c r="K64" s="200">
        <v>165</v>
      </c>
      <c r="L64" s="275"/>
    </row>
    <row r="65" spans="1:12">
      <c r="A65" s="337" t="s">
        <v>458</v>
      </c>
      <c r="B65" s="198"/>
      <c r="C65" s="199"/>
      <c r="D65" s="199"/>
      <c r="E65" s="199"/>
      <c r="F65" s="199"/>
      <c r="G65" s="199"/>
      <c r="H65" s="199"/>
      <c r="I65" s="199"/>
      <c r="J65" s="199"/>
      <c r="K65" s="200"/>
      <c r="L65" s="275"/>
    </row>
    <row r="66" spans="1:12" s="53" customFormat="1" ht="15" customHeight="1">
      <c r="A66" s="48" t="s">
        <v>10</v>
      </c>
      <c r="B66" s="194">
        <v>30958</v>
      </c>
      <c r="C66" s="195">
        <v>7377</v>
      </c>
      <c r="D66" s="195">
        <v>7227</v>
      </c>
      <c r="E66" s="195">
        <v>9893</v>
      </c>
      <c r="F66" s="195">
        <v>6461</v>
      </c>
      <c r="G66" s="195">
        <v>27546</v>
      </c>
      <c r="H66" s="195">
        <v>5611</v>
      </c>
      <c r="I66" s="195">
        <v>8925</v>
      </c>
      <c r="J66" s="195">
        <v>6672</v>
      </c>
      <c r="K66" s="196">
        <v>6338</v>
      </c>
      <c r="L66" s="275"/>
    </row>
    <row r="67" spans="1:12">
      <c r="A67" s="225" t="s">
        <v>647</v>
      </c>
      <c r="B67" s="198">
        <v>3031</v>
      </c>
      <c r="C67" s="199">
        <v>548</v>
      </c>
      <c r="D67" s="199">
        <v>617</v>
      </c>
      <c r="E67" s="199">
        <v>1047</v>
      </c>
      <c r="F67" s="199">
        <v>819</v>
      </c>
      <c r="G67" s="199">
        <v>2863</v>
      </c>
      <c r="H67" s="199">
        <v>472</v>
      </c>
      <c r="I67" s="199">
        <v>970</v>
      </c>
      <c r="J67" s="199">
        <v>598</v>
      </c>
      <c r="K67" s="200">
        <v>823</v>
      </c>
      <c r="L67" s="275"/>
    </row>
    <row r="68" spans="1:12">
      <c r="A68" s="226" t="s">
        <v>652</v>
      </c>
      <c r="B68" s="198">
        <v>3403</v>
      </c>
      <c r="C68" s="199">
        <v>485</v>
      </c>
      <c r="D68" s="199">
        <v>618</v>
      </c>
      <c r="E68" s="199">
        <v>1461</v>
      </c>
      <c r="F68" s="199">
        <v>839</v>
      </c>
      <c r="G68" s="199">
        <v>3387</v>
      </c>
      <c r="H68" s="199">
        <v>475</v>
      </c>
      <c r="I68" s="199">
        <v>1399</v>
      </c>
      <c r="J68" s="199">
        <v>650</v>
      </c>
      <c r="K68" s="200">
        <v>863</v>
      </c>
      <c r="L68" s="275"/>
    </row>
    <row r="69" spans="1:12">
      <c r="A69" s="225" t="s">
        <v>479</v>
      </c>
      <c r="B69" s="198">
        <v>960</v>
      </c>
      <c r="C69" s="199">
        <v>179</v>
      </c>
      <c r="D69" s="199">
        <v>209</v>
      </c>
      <c r="E69" s="199">
        <v>364</v>
      </c>
      <c r="F69" s="199">
        <v>208</v>
      </c>
      <c r="G69" s="199">
        <v>903</v>
      </c>
      <c r="H69" s="199">
        <v>149</v>
      </c>
      <c r="I69" s="199">
        <v>345</v>
      </c>
      <c r="J69" s="199">
        <v>214</v>
      </c>
      <c r="K69" s="200">
        <v>195</v>
      </c>
      <c r="L69" s="275"/>
    </row>
    <row r="70" spans="1:12">
      <c r="A70" s="225" t="s">
        <v>480</v>
      </c>
      <c r="B70" s="198">
        <v>7264</v>
      </c>
      <c r="C70" s="199">
        <v>1999</v>
      </c>
      <c r="D70" s="199">
        <v>2281</v>
      </c>
      <c r="E70" s="199">
        <v>1236</v>
      </c>
      <c r="F70" s="199">
        <v>1748</v>
      </c>
      <c r="G70" s="199">
        <v>5899</v>
      </c>
      <c r="H70" s="199">
        <v>1229</v>
      </c>
      <c r="I70" s="199">
        <v>1075</v>
      </c>
      <c r="J70" s="199">
        <v>1887</v>
      </c>
      <c r="K70" s="200">
        <v>1708</v>
      </c>
      <c r="L70" s="275"/>
    </row>
    <row r="71" spans="1:12">
      <c r="A71" s="225" t="s">
        <v>481</v>
      </c>
      <c r="B71" s="198">
        <v>11255</v>
      </c>
      <c r="C71" s="199">
        <v>2907</v>
      </c>
      <c r="D71" s="199">
        <v>2543</v>
      </c>
      <c r="E71" s="199">
        <v>3587</v>
      </c>
      <c r="F71" s="199">
        <v>2218</v>
      </c>
      <c r="G71" s="199">
        <v>9838</v>
      </c>
      <c r="H71" s="199">
        <v>2203</v>
      </c>
      <c r="I71" s="199">
        <v>3202</v>
      </c>
      <c r="J71" s="199">
        <v>2280</v>
      </c>
      <c r="K71" s="200">
        <v>2153</v>
      </c>
      <c r="L71" s="275"/>
    </row>
    <row r="72" spans="1:12">
      <c r="A72" s="225" t="s">
        <v>482</v>
      </c>
      <c r="B72" s="198">
        <v>2701</v>
      </c>
      <c r="C72" s="199">
        <v>574</v>
      </c>
      <c r="D72" s="199">
        <v>550</v>
      </c>
      <c r="E72" s="199">
        <v>1191</v>
      </c>
      <c r="F72" s="199">
        <v>386</v>
      </c>
      <c r="G72" s="199">
        <v>2549</v>
      </c>
      <c r="H72" s="199">
        <v>536</v>
      </c>
      <c r="I72" s="199">
        <v>1050</v>
      </c>
      <c r="J72" s="199">
        <v>598</v>
      </c>
      <c r="K72" s="200">
        <v>365</v>
      </c>
      <c r="L72" s="275"/>
    </row>
    <row r="73" spans="1:12">
      <c r="A73" s="225" t="s">
        <v>49</v>
      </c>
      <c r="B73" s="198">
        <v>2344</v>
      </c>
      <c r="C73" s="199">
        <v>685</v>
      </c>
      <c r="D73" s="199">
        <v>409</v>
      </c>
      <c r="E73" s="199">
        <v>1007</v>
      </c>
      <c r="F73" s="199">
        <v>243</v>
      </c>
      <c r="G73" s="199">
        <v>2107</v>
      </c>
      <c r="H73" s="199">
        <v>547</v>
      </c>
      <c r="I73" s="199">
        <v>884</v>
      </c>
      <c r="J73" s="199">
        <v>445</v>
      </c>
      <c r="K73" s="200">
        <v>231</v>
      </c>
      <c r="L73" s="275"/>
    </row>
    <row r="74" spans="1:12">
      <c r="A74" s="337" t="s">
        <v>458</v>
      </c>
      <c r="B74" s="198"/>
      <c r="C74" s="199"/>
      <c r="D74" s="199"/>
      <c r="E74" s="199"/>
      <c r="F74" s="199"/>
      <c r="G74" s="199"/>
      <c r="H74" s="199"/>
      <c r="I74" s="199"/>
      <c r="J74" s="199"/>
      <c r="K74" s="200"/>
      <c r="L74" s="275"/>
    </row>
    <row r="75" spans="1:12" s="53" customFormat="1" ht="15" customHeight="1">
      <c r="A75" s="227" t="s">
        <v>294</v>
      </c>
      <c r="B75" s="194">
        <v>62408</v>
      </c>
      <c r="C75" s="195">
        <v>21600</v>
      </c>
      <c r="D75" s="195">
        <v>14709</v>
      </c>
      <c r="E75" s="195">
        <v>18203</v>
      </c>
      <c r="F75" s="195">
        <v>7896</v>
      </c>
      <c r="G75" s="195">
        <v>51960</v>
      </c>
      <c r="H75" s="195">
        <v>15211</v>
      </c>
      <c r="I75" s="195">
        <v>17808</v>
      </c>
      <c r="J75" s="195">
        <v>11627</v>
      </c>
      <c r="K75" s="196">
        <v>7314</v>
      </c>
      <c r="L75" s="275"/>
    </row>
    <row r="76" spans="1:12">
      <c r="A76" s="225" t="s">
        <v>647</v>
      </c>
      <c r="B76" s="198">
        <v>6220</v>
      </c>
      <c r="C76" s="199">
        <v>1801</v>
      </c>
      <c r="D76" s="199">
        <v>1358</v>
      </c>
      <c r="E76" s="199">
        <v>2063</v>
      </c>
      <c r="F76" s="199">
        <v>998</v>
      </c>
      <c r="G76" s="199">
        <v>5502</v>
      </c>
      <c r="H76" s="199">
        <v>1445</v>
      </c>
      <c r="I76" s="199">
        <v>2039</v>
      </c>
      <c r="J76" s="199">
        <v>1109</v>
      </c>
      <c r="K76" s="200">
        <v>909</v>
      </c>
      <c r="L76" s="275"/>
    </row>
    <row r="77" spans="1:12">
      <c r="A77" s="226" t="s">
        <v>652</v>
      </c>
      <c r="B77" s="198">
        <v>7065</v>
      </c>
      <c r="C77" s="199">
        <v>1814</v>
      </c>
      <c r="D77" s="199">
        <v>1299</v>
      </c>
      <c r="E77" s="199">
        <v>2914</v>
      </c>
      <c r="F77" s="199">
        <v>1038</v>
      </c>
      <c r="G77" s="199">
        <v>6713</v>
      </c>
      <c r="H77" s="199">
        <v>1620</v>
      </c>
      <c r="I77" s="199">
        <v>2899</v>
      </c>
      <c r="J77" s="199">
        <v>1205</v>
      </c>
      <c r="K77" s="200">
        <v>989</v>
      </c>
      <c r="L77" s="275"/>
    </row>
    <row r="78" spans="1:12">
      <c r="A78" s="225" t="s">
        <v>479</v>
      </c>
      <c r="B78" s="198">
        <v>1915</v>
      </c>
      <c r="C78" s="199">
        <v>538</v>
      </c>
      <c r="D78" s="199">
        <v>419</v>
      </c>
      <c r="E78" s="199">
        <v>713</v>
      </c>
      <c r="F78" s="199">
        <v>245</v>
      </c>
      <c r="G78" s="199">
        <v>1743</v>
      </c>
      <c r="H78" s="199">
        <v>445</v>
      </c>
      <c r="I78" s="199">
        <v>694</v>
      </c>
      <c r="J78" s="199">
        <v>371</v>
      </c>
      <c r="K78" s="200">
        <v>233</v>
      </c>
      <c r="L78" s="275"/>
    </row>
    <row r="79" spans="1:12">
      <c r="A79" s="225" t="s">
        <v>480</v>
      </c>
      <c r="B79" s="198">
        <v>12700</v>
      </c>
      <c r="C79" s="199">
        <v>4528</v>
      </c>
      <c r="D79" s="199">
        <v>4113</v>
      </c>
      <c r="E79" s="199">
        <v>2033</v>
      </c>
      <c r="F79" s="199">
        <v>2026</v>
      </c>
      <c r="G79" s="199">
        <v>9623</v>
      </c>
      <c r="H79" s="199">
        <v>2689</v>
      </c>
      <c r="I79" s="199">
        <v>1922</v>
      </c>
      <c r="J79" s="199">
        <v>3118</v>
      </c>
      <c r="K79" s="200">
        <v>1894</v>
      </c>
      <c r="L79" s="275"/>
    </row>
    <row r="80" spans="1:12">
      <c r="A80" s="225" t="s">
        <v>481</v>
      </c>
      <c r="B80" s="198">
        <v>23315</v>
      </c>
      <c r="C80" s="199">
        <v>8843</v>
      </c>
      <c r="D80" s="199">
        <v>5400</v>
      </c>
      <c r="E80" s="199">
        <v>6428</v>
      </c>
      <c r="F80" s="199">
        <v>2644</v>
      </c>
      <c r="G80" s="199">
        <v>17967</v>
      </c>
      <c r="H80" s="199">
        <v>5611</v>
      </c>
      <c r="I80" s="199">
        <v>6119</v>
      </c>
      <c r="J80" s="199">
        <v>3908</v>
      </c>
      <c r="K80" s="200">
        <v>2329</v>
      </c>
      <c r="L80" s="275"/>
    </row>
    <row r="81" spans="1:12">
      <c r="A81" s="225" t="s">
        <v>482</v>
      </c>
      <c r="B81" s="198">
        <v>5927</v>
      </c>
      <c r="C81" s="199">
        <v>1981</v>
      </c>
      <c r="D81" s="199">
        <v>1186</v>
      </c>
      <c r="E81" s="199">
        <v>2189</v>
      </c>
      <c r="F81" s="199">
        <v>571</v>
      </c>
      <c r="G81" s="199">
        <v>5491</v>
      </c>
      <c r="H81" s="199">
        <v>1669</v>
      </c>
      <c r="I81" s="199">
        <v>2207</v>
      </c>
      <c r="J81" s="199">
        <v>1045</v>
      </c>
      <c r="K81" s="200">
        <v>570</v>
      </c>
      <c r="L81" s="275"/>
    </row>
    <row r="82" spans="1:12">
      <c r="A82" s="225" t="s">
        <v>49</v>
      </c>
      <c r="B82" s="198">
        <v>5266</v>
      </c>
      <c r="C82" s="199">
        <v>2095</v>
      </c>
      <c r="D82" s="199">
        <v>934</v>
      </c>
      <c r="E82" s="199">
        <v>1863</v>
      </c>
      <c r="F82" s="199">
        <v>374</v>
      </c>
      <c r="G82" s="199">
        <v>4921</v>
      </c>
      <c r="H82" s="199">
        <v>1732</v>
      </c>
      <c r="I82" s="199">
        <v>1928</v>
      </c>
      <c r="J82" s="199">
        <v>871</v>
      </c>
      <c r="K82" s="200">
        <v>390</v>
      </c>
      <c r="L82" s="275"/>
    </row>
    <row r="83" spans="1:12">
      <c r="A83" s="337" t="s">
        <v>458</v>
      </c>
      <c r="B83" s="198"/>
      <c r="C83" s="199"/>
      <c r="D83" s="199"/>
      <c r="E83" s="199"/>
      <c r="F83" s="199"/>
      <c r="G83" s="199"/>
      <c r="H83" s="199"/>
      <c r="I83" s="199"/>
      <c r="J83" s="199"/>
      <c r="K83" s="200"/>
      <c r="L83" s="275"/>
    </row>
    <row r="84" spans="1:12" s="53" customFormat="1" ht="15" customHeight="1">
      <c r="A84" s="48" t="s">
        <v>55</v>
      </c>
      <c r="B84" s="194">
        <v>9210</v>
      </c>
      <c r="C84" s="195">
        <v>1662</v>
      </c>
      <c r="D84" s="195">
        <v>2476</v>
      </c>
      <c r="E84" s="195">
        <v>3274</v>
      </c>
      <c r="F84" s="195">
        <v>1798</v>
      </c>
      <c r="G84" s="195">
        <v>9957</v>
      </c>
      <c r="H84" s="195">
        <v>2298</v>
      </c>
      <c r="I84" s="195">
        <v>3103</v>
      </c>
      <c r="J84" s="195">
        <v>2770</v>
      </c>
      <c r="K84" s="196">
        <v>1786</v>
      </c>
      <c r="L84" s="275"/>
    </row>
    <row r="85" spans="1:12">
      <c r="A85" s="225" t="s">
        <v>647</v>
      </c>
      <c r="B85" s="198">
        <v>868</v>
      </c>
      <c r="C85" s="199">
        <v>130</v>
      </c>
      <c r="D85" s="199">
        <v>198</v>
      </c>
      <c r="E85" s="199">
        <v>318</v>
      </c>
      <c r="F85" s="199">
        <v>222</v>
      </c>
      <c r="G85" s="199">
        <v>885</v>
      </c>
      <c r="H85" s="199">
        <v>147</v>
      </c>
      <c r="I85" s="199">
        <v>313</v>
      </c>
      <c r="J85" s="199">
        <v>206</v>
      </c>
      <c r="K85" s="200">
        <v>219</v>
      </c>
      <c r="L85" s="275"/>
    </row>
    <row r="86" spans="1:12">
      <c r="A86" s="226" t="s">
        <v>652</v>
      </c>
      <c r="B86" s="198">
        <v>1087</v>
      </c>
      <c r="C86" s="199">
        <v>134</v>
      </c>
      <c r="D86" s="199">
        <v>290</v>
      </c>
      <c r="E86" s="199">
        <v>460</v>
      </c>
      <c r="F86" s="199">
        <v>203</v>
      </c>
      <c r="G86" s="199">
        <v>1099</v>
      </c>
      <c r="H86" s="199">
        <v>161</v>
      </c>
      <c r="I86" s="199">
        <v>439</v>
      </c>
      <c r="J86" s="199">
        <v>299</v>
      </c>
      <c r="K86" s="200">
        <v>200</v>
      </c>
      <c r="L86" s="275"/>
    </row>
    <row r="87" spans="1:12">
      <c r="A87" s="225" t="s">
        <v>479</v>
      </c>
      <c r="B87" s="198">
        <v>305</v>
      </c>
      <c r="C87" s="199">
        <v>43</v>
      </c>
      <c r="D87" s="199">
        <v>72</v>
      </c>
      <c r="E87" s="199">
        <v>136</v>
      </c>
      <c r="F87" s="199">
        <v>54</v>
      </c>
      <c r="G87" s="199">
        <v>296</v>
      </c>
      <c r="H87" s="199">
        <v>47</v>
      </c>
      <c r="I87" s="199">
        <v>123</v>
      </c>
      <c r="J87" s="199">
        <v>71</v>
      </c>
      <c r="K87" s="200">
        <v>55</v>
      </c>
      <c r="L87" s="275"/>
    </row>
    <row r="88" spans="1:12">
      <c r="A88" s="225" t="s">
        <v>480</v>
      </c>
      <c r="B88" s="198">
        <v>1917</v>
      </c>
      <c r="C88" s="199">
        <v>351</v>
      </c>
      <c r="D88" s="199">
        <v>594</v>
      </c>
      <c r="E88" s="199">
        <v>449</v>
      </c>
      <c r="F88" s="199">
        <v>523</v>
      </c>
      <c r="G88" s="199">
        <v>2313</v>
      </c>
      <c r="H88" s="199">
        <v>623</v>
      </c>
      <c r="I88" s="199">
        <v>451</v>
      </c>
      <c r="J88" s="199">
        <v>707</v>
      </c>
      <c r="K88" s="200">
        <v>532</v>
      </c>
      <c r="L88" s="275"/>
    </row>
    <row r="89" spans="1:12">
      <c r="A89" s="225" t="s">
        <v>481</v>
      </c>
      <c r="B89" s="198">
        <v>2964</v>
      </c>
      <c r="C89" s="199">
        <v>588</v>
      </c>
      <c r="D89" s="199">
        <v>763</v>
      </c>
      <c r="E89" s="199">
        <v>1076</v>
      </c>
      <c r="F89" s="199">
        <v>537</v>
      </c>
      <c r="G89" s="199">
        <v>3288</v>
      </c>
      <c r="H89" s="199">
        <v>827</v>
      </c>
      <c r="I89" s="199">
        <v>1073</v>
      </c>
      <c r="J89" s="199">
        <v>852</v>
      </c>
      <c r="K89" s="200">
        <v>536</v>
      </c>
      <c r="L89" s="275"/>
    </row>
    <row r="90" spans="1:12">
      <c r="A90" s="225" t="s">
        <v>482</v>
      </c>
      <c r="B90" s="198">
        <v>1044</v>
      </c>
      <c r="C90" s="199">
        <v>174</v>
      </c>
      <c r="D90" s="199">
        <v>271</v>
      </c>
      <c r="E90" s="199">
        <v>468</v>
      </c>
      <c r="F90" s="199">
        <v>131</v>
      </c>
      <c r="G90" s="199">
        <v>1071</v>
      </c>
      <c r="H90" s="199">
        <v>228</v>
      </c>
      <c r="I90" s="199">
        <v>412</v>
      </c>
      <c r="J90" s="199">
        <v>305</v>
      </c>
      <c r="K90" s="200">
        <v>126</v>
      </c>
      <c r="L90" s="275"/>
    </row>
    <row r="91" spans="1:12">
      <c r="A91" s="225" t="s">
        <v>49</v>
      </c>
      <c r="B91" s="198">
        <v>1025</v>
      </c>
      <c r="C91" s="199">
        <v>242</v>
      </c>
      <c r="D91" s="199">
        <v>288</v>
      </c>
      <c r="E91" s="199">
        <v>367</v>
      </c>
      <c r="F91" s="199">
        <v>128</v>
      </c>
      <c r="G91" s="199">
        <v>1005</v>
      </c>
      <c r="H91" s="199">
        <v>265</v>
      </c>
      <c r="I91" s="199">
        <v>292</v>
      </c>
      <c r="J91" s="199">
        <v>330</v>
      </c>
      <c r="K91" s="200">
        <v>118</v>
      </c>
      <c r="L91" s="275"/>
    </row>
    <row r="92" spans="1:12">
      <c r="A92" s="337" t="s">
        <v>458</v>
      </c>
      <c r="B92" s="198"/>
      <c r="C92" s="199"/>
      <c r="D92" s="199"/>
      <c r="E92" s="199"/>
      <c r="F92" s="199"/>
      <c r="G92" s="199"/>
      <c r="H92" s="199"/>
      <c r="I92" s="199"/>
      <c r="J92" s="199"/>
      <c r="K92" s="200"/>
      <c r="L92" s="275"/>
    </row>
    <row r="93" spans="1:12" s="53" customFormat="1" ht="15" customHeight="1">
      <c r="A93" s="48" t="s">
        <v>13</v>
      </c>
      <c r="B93" s="194">
        <v>18336</v>
      </c>
      <c r="C93" s="195">
        <v>2806</v>
      </c>
      <c r="D93" s="195">
        <v>4608</v>
      </c>
      <c r="E93" s="195">
        <v>5800</v>
      </c>
      <c r="F93" s="195">
        <v>5122</v>
      </c>
      <c r="G93" s="195">
        <v>20562</v>
      </c>
      <c r="H93" s="195">
        <v>4167</v>
      </c>
      <c r="I93" s="195">
        <v>5474</v>
      </c>
      <c r="J93" s="195">
        <v>5736</v>
      </c>
      <c r="K93" s="196">
        <v>5185</v>
      </c>
      <c r="L93" s="275"/>
    </row>
    <row r="94" spans="1:12">
      <c r="A94" s="225" t="s">
        <v>647</v>
      </c>
      <c r="B94" s="198">
        <v>2119</v>
      </c>
      <c r="C94" s="199">
        <v>276</v>
      </c>
      <c r="D94" s="199">
        <v>498</v>
      </c>
      <c r="E94" s="199">
        <v>631</v>
      </c>
      <c r="F94" s="199">
        <v>714</v>
      </c>
      <c r="G94" s="199">
        <v>2207</v>
      </c>
      <c r="H94" s="199">
        <v>348</v>
      </c>
      <c r="I94" s="199">
        <v>616</v>
      </c>
      <c r="J94" s="199">
        <v>554</v>
      </c>
      <c r="K94" s="200">
        <v>689</v>
      </c>
      <c r="L94" s="275"/>
    </row>
    <row r="95" spans="1:12">
      <c r="A95" s="226" t="s">
        <v>652</v>
      </c>
      <c r="B95" s="198">
        <v>2329</v>
      </c>
      <c r="C95" s="199">
        <v>287</v>
      </c>
      <c r="D95" s="199">
        <v>475</v>
      </c>
      <c r="E95" s="199">
        <v>869</v>
      </c>
      <c r="F95" s="199">
        <v>698</v>
      </c>
      <c r="G95" s="199">
        <v>2362</v>
      </c>
      <c r="H95" s="199">
        <v>325</v>
      </c>
      <c r="I95" s="199">
        <v>837</v>
      </c>
      <c r="J95" s="199">
        <v>509</v>
      </c>
      <c r="K95" s="200">
        <v>691</v>
      </c>
      <c r="L95" s="275"/>
    </row>
    <row r="96" spans="1:12">
      <c r="A96" s="225" t="s">
        <v>479</v>
      </c>
      <c r="B96" s="198">
        <v>601</v>
      </c>
      <c r="C96" s="199">
        <v>84</v>
      </c>
      <c r="D96" s="199">
        <v>114</v>
      </c>
      <c r="E96" s="199">
        <v>250</v>
      </c>
      <c r="F96" s="199">
        <v>153</v>
      </c>
      <c r="G96" s="199">
        <v>630</v>
      </c>
      <c r="H96" s="199">
        <v>102</v>
      </c>
      <c r="I96" s="199">
        <v>232</v>
      </c>
      <c r="J96" s="199">
        <v>137</v>
      </c>
      <c r="K96" s="200">
        <v>159</v>
      </c>
      <c r="L96" s="275"/>
    </row>
    <row r="97" spans="1:12">
      <c r="A97" s="225" t="s">
        <v>480</v>
      </c>
      <c r="B97" s="198">
        <v>4149</v>
      </c>
      <c r="C97" s="199">
        <v>596</v>
      </c>
      <c r="D97" s="199">
        <v>1313</v>
      </c>
      <c r="E97" s="199">
        <v>863</v>
      </c>
      <c r="F97" s="199">
        <v>1377</v>
      </c>
      <c r="G97" s="199">
        <v>5119</v>
      </c>
      <c r="H97" s="199">
        <v>1123</v>
      </c>
      <c r="I97" s="199">
        <v>800</v>
      </c>
      <c r="J97" s="199">
        <v>1772</v>
      </c>
      <c r="K97" s="200">
        <v>1424</v>
      </c>
      <c r="L97" s="275"/>
    </row>
    <row r="98" spans="1:12">
      <c r="A98" s="225" t="s">
        <v>481</v>
      </c>
      <c r="B98" s="198">
        <v>6301</v>
      </c>
      <c r="C98" s="199">
        <v>1060</v>
      </c>
      <c r="D98" s="199">
        <v>1573</v>
      </c>
      <c r="E98" s="199">
        <v>1977</v>
      </c>
      <c r="F98" s="199">
        <v>1691</v>
      </c>
      <c r="G98" s="199">
        <v>7447</v>
      </c>
      <c r="H98" s="199">
        <v>1694</v>
      </c>
      <c r="I98" s="199">
        <v>1956</v>
      </c>
      <c r="J98" s="199">
        <v>2049</v>
      </c>
      <c r="K98" s="200">
        <v>1748</v>
      </c>
      <c r="L98" s="275"/>
    </row>
    <row r="99" spans="1:12">
      <c r="A99" s="225" t="s">
        <v>482</v>
      </c>
      <c r="B99" s="198">
        <v>1558</v>
      </c>
      <c r="C99" s="199">
        <v>242</v>
      </c>
      <c r="D99" s="199">
        <v>333</v>
      </c>
      <c r="E99" s="199">
        <v>666</v>
      </c>
      <c r="F99" s="199">
        <v>317</v>
      </c>
      <c r="G99" s="199">
        <v>1510</v>
      </c>
      <c r="H99" s="199">
        <v>271</v>
      </c>
      <c r="I99" s="199">
        <v>563</v>
      </c>
      <c r="J99" s="199">
        <v>373</v>
      </c>
      <c r="K99" s="200">
        <v>303</v>
      </c>
      <c r="L99" s="275"/>
    </row>
    <row r="100" spans="1:12">
      <c r="A100" s="225" t="s">
        <v>49</v>
      </c>
      <c r="B100" s="198">
        <v>1279</v>
      </c>
      <c r="C100" s="199">
        <v>261</v>
      </c>
      <c r="D100" s="199">
        <v>302</v>
      </c>
      <c r="E100" s="199">
        <v>544</v>
      </c>
      <c r="F100" s="199">
        <v>172</v>
      </c>
      <c r="G100" s="199">
        <v>1287</v>
      </c>
      <c r="H100" s="199">
        <v>304</v>
      </c>
      <c r="I100" s="199">
        <v>470</v>
      </c>
      <c r="J100" s="199">
        <v>342</v>
      </c>
      <c r="K100" s="200">
        <v>171</v>
      </c>
      <c r="L100" s="275"/>
    </row>
    <row r="101" spans="1:12">
      <c r="A101" s="337" t="s">
        <v>458</v>
      </c>
      <c r="B101" s="198"/>
      <c r="C101" s="199"/>
      <c r="D101" s="199"/>
      <c r="E101" s="199"/>
      <c r="F101" s="199"/>
      <c r="G101" s="199"/>
      <c r="H101" s="199"/>
      <c r="I101" s="199"/>
      <c r="J101" s="199"/>
      <c r="K101" s="200"/>
      <c r="L101" s="275"/>
    </row>
    <row r="102" spans="1:12" s="53" customFormat="1">
      <c r="A102" s="227" t="s">
        <v>295</v>
      </c>
      <c r="B102" s="194">
        <v>10918</v>
      </c>
      <c r="C102" s="195">
        <v>2374</v>
      </c>
      <c r="D102" s="195">
        <v>3094</v>
      </c>
      <c r="E102" s="195">
        <v>3946</v>
      </c>
      <c r="F102" s="195">
        <v>1504</v>
      </c>
      <c r="G102" s="195">
        <v>12620</v>
      </c>
      <c r="H102" s="195">
        <v>3450</v>
      </c>
      <c r="I102" s="195">
        <v>4086</v>
      </c>
      <c r="J102" s="195">
        <v>3532</v>
      </c>
      <c r="K102" s="196">
        <v>1552</v>
      </c>
      <c r="L102" s="275"/>
    </row>
    <row r="103" spans="1:12">
      <c r="A103" s="225" t="s">
        <v>647</v>
      </c>
      <c r="B103" s="198">
        <v>1159</v>
      </c>
      <c r="C103" s="199">
        <v>214</v>
      </c>
      <c r="D103" s="199">
        <v>322</v>
      </c>
      <c r="E103" s="199">
        <v>456</v>
      </c>
      <c r="F103" s="199">
        <v>167</v>
      </c>
      <c r="G103" s="199">
        <v>1255</v>
      </c>
      <c r="H103" s="199">
        <v>258</v>
      </c>
      <c r="I103" s="199">
        <v>469</v>
      </c>
      <c r="J103" s="199">
        <v>364</v>
      </c>
      <c r="K103" s="200">
        <v>164</v>
      </c>
      <c r="L103" s="275"/>
    </row>
    <row r="104" spans="1:12">
      <c r="A104" s="226" t="s">
        <v>652</v>
      </c>
      <c r="B104" s="198">
        <v>1307</v>
      </c>
      <c r="C104" s="199">
        <v>219</v>
      </c>
      <c r="D104" s="199">
        <v>320</v>
      </c>
      <c r="E104" s="199">
        <v>581</v>
      </c>
      <c r="F104" s="199">
        <v>187</v>
      </c>
      <c r="G104" s="199">
        <v>1336</v>
      </c>
      <c r="H104" s="199">
        <v>228</v>
      </c>
      <c r="I104" s="199">
        <v>583</v>
      </c>
      <c r="J104" s="199">
        <v>332</v>
      </c>
      <c r="K104" s="200">
        <v>193</v>
      </c>
      <c r="L104" s="275"/>
    </row>
    <row r="105" spans="1:12">
      <c r="A105" s="225" t="s">
        <v>479</v>
      </c>
      <c r="B105" s="198">
        <v>345</v>
      </c>
      <c r="C105" s="199">
        <v>62</v>
      </c>
      <c r="D105" s="199">
        <v>93</v>
      </c>
      <c r="E105" s="199">
        <v>139</v>
      </c>
      <c r="F105" s="199">
        <v>51</v>
      </c>
      <c r="G105" s="199">
        <v>362</v>
      </c>
      <c r="H105" s="199">
        <v>75</v>
      </c>
      <c r="I105" s="199">
        <v>140</v>
      </c>
      <c r="J105" s="199">
        <v>97</v>
      </c>
      <c r="K105" s="200">
        <v>50</v>
      </c>
      <c r="L105" s="275"/>
    </row>
    <row r="106" spans="1:12">
      <c r="A106" s="225" t="s">
        <v>480</v>
      </c>
      <c r="B106" s="198">
        <v>2508</v>
      </c>
      <c r="C106" s="199">
        <v>571</v>
      </c>
      <c r="D106" s="199">
        <v>931</v>
      </c>
      <c r="E106" s="199">
        <v>523</v>
      </c>
      <c r="F106" s="199">
        <v>483</v>
      </c>
      <c r="G106" s="199">
        <v>3136</v>
      </c>
      <c r="H106" s="199">
        <v>963</v>
      </c>
      <c r="I106" s="199">
        <v>589</v>
      </c>
      <c r="J106" s="199">
        <v>1089</v>
      </c>
      <c r="K106" s="200">
        <v>495</v>
      </c>
      <c r="L106" s="275"/>
    </row>
    <row r="107" spans="1:12">
      <c r="A107" s="225" t="s">
        <v>481</v>
      </c>
      <c r="B107" s="198">
        <v>3491</v>
      </c>
      <c r="C107" s="199">
        <v>810</v>
      </c>
      <c r="D107" s="199">
        <v>905</v>
      </c>
      <c r="E107" s="199">
        <v>1358</v>
      </c>
      <c r="F107" s="199">
        <v>418</v>
      </c>
      <c r="G107" s="199">
        <v>4325</v>
      </c>
      <c r="H107" s="199">
        <v>1343</v>
      </c>
      <c r="I107" s="199">
        <v>1440</v>
      </c>
      <c r="J107" s="199">
        <v>1083</v>
      </c>
      <c r="K107" s="200">
        <v>459</v>
      </c>
      <c r="L107" s="275"/>
    </row>
    <row r="108" spans="1:12">
      <c r="A108" s="225" t="s">
        <v>482</v>
      </c>
      <c r="B108" s="198">
        <v>1103</v>
      </c>
      <c r="C108" s="199">
        <v>217</v>
      </c>
      <c r="D108" s="199">
        <v>231</v>
      </c>
      <c r="E108" s="199">
        <v>534</v>
      </c>
      <c r="F108" s="199">
        <v>121</v>
      </c>
      <c r="G108" s="199">
        <v>1149</v>
      </c>
      <c r="H108" s="199">
        <v>248</v>
      </c>
      <c r="I108" s="199">
        <v>528</v>
      </c>
      <c r="J108" s="199">
        <v>256</v>
      </c>
      <c r="K108" s="200">
        <v>117</v>
      </c>
      <c r="L108" s="275"/>
    </row>
    <row r="109" spans="1:12">
      <c r="A109" s="225" t="s">
        <v>49</v>
      </c>
      <c r="B109" s="198">
        <v>1005</v>
      </c>
      <c r="C109" s="199">
        <v>281</v>
      </c>
      <c r="D109" s="199">
        <v>292</v>
      </c>
      <c r="E109" s="199">
        <v>355</v>
      </c>
      <c r="F109" s="199">
        <v>77</v>
      </c>
      <c r="G109" s="199">
        <v>1057</v>
      </c>
      <c r="H109" s="199">
        <v>335</v>
      </c>
      <c r="I109" s="199">
        <v>337</v>
      </c>
      <c r="J109" s="199">
        <v>311</v>
      </c>
      <c r="K109" s="200">
        <v>74</v>
      </c>
      <c r="L109" s="275"/>
    </row>
    <row r="110" spans="1:12">
      <c r="A110" s="337" t="s">
        <v>458</v>
      </c>
      <c r="B110" s="198"/>
      <c r="C110" s="199"/>
      <c r="D110" s="199"/>
      <c r="E110" s="199"/>
      <c r="F110" s="199"/>
      <c r="G110" s="199"/>
      <c r="H110" s="199"/>
      <c r="I110" s="199"/>
      <c r="J110" s="199"/>
      <c r="K110" s="200"/>
      <c r="L110" s="275"/>
    </row>
    <row r="111" spans="1:12" s="53" customFormat="1" ht="15" customHeight="1">
      <c r="A111" s="227" t="s">
        <v>56</v>
      </c>
      <c r="B111" s="194">
        <v>28584</v>
      </c>
      <c r="C111" s="195">
        <v>8469</v>
      </c>
      <c r="D111" s="195">
        <v>5846</v>
      </c>
      <c r="E111" s="195">
        <v>9878</v>
      </c>
      <c r="F111" s="195">
        <v>4391</v>
      </c>
      <c r="G111" s="195">
        <v>24759</v>
      </c>
      <c r="H111" s="195">
        <v>6339</v>
      </c>
      <c r="I111" s="195">
        <v>9241</v>
      </c>
      <c r="J111" s="195">
        <v>4967</v>
      </c>
      <c r="K111" s="196">
        <v>4212</v>
      </c>
      <c r="L111" s="275"/>
    </row>
    <row r="112" spans="1:12">
      <c r="A112" s="225" t="s">
        <v>647</v>
      </c>
      <c r="B112" s="198">
        <v>2864</v>
      </c>
      <c r="C112" s="199">
        <v>620</v>
      </c>
      <c r="D112" s="199">
        <v>570</v>
      </c>
      <c r="E112" s="199">
        <v>1082</v>
      </c>
      <c r="F112" s="199">
        <v>592</v>
      </c>
      <c r="G112" s="199">
        <v>2579</v>
      </c>
      <c r="H112" s="199">
        <v>473</v>
      </c>
      <c r="I112" s="199">
        <v>1031</v>
      </c>
      <c r="J112" s="199">
        <v>507</v>
      </c>
      <c r="K112" s="200">
        <v>568</v>
      </c>
      <c r="L112" s="275"/>
    </row>
    <row r="113" spans="1:12">
      <c r="A113" s="226" t="s">
        <v>652</v>
      </c>
      <c r="B113" s="198">
        <v>3500</v>
      </c>
      <c r="C113" s="199">
        <v>716</v>
      </c>
      <c r="D113" s="199">
        <v>595</v>
      </c>
      <c r="E113" s="199">
        <v>1517</v>
      </c>
      <c r="F113" s="199">
        <v>672</v>
      </c>
      <c r="G113" s="199">
        <v>3282</v>
      </c>
      <c r="H113" s="199">
        <v>621</v>
      </c>
      <c r="I113" s="199">
        <v>1451</v>
      </c>
      <c r="J113" s="199">
        <v>539</v>
      </c>
      <c r="K113" s="200">
        <v>671</v>
      </c>
      <c r="L113" s="275"/>
    </row>
    <row r="114" spans="1:12">
      <c r="A114" s="225" t="s">
        <v>479</v>
      </c>
      <c r="B114" s="198">
        <v>928</v>
      </c>
      <c r="C114" s="199">
        <v>186</v>
      </c>
      <c r="D114" s="199">
        <v>203</v>
      </c>
      <c r="E114" s="199">
        <v>392</v>
      </c>
      <c r="F114" s="199">
        <v>147</v>
      </c>
      <c r="G114" s="199">
        <v>888</v>
      </c>
      <c r="H114" s="199">
        <v>167</v>
      </c>
      <c r="I114" s="199">
        <v>382</v>
      </c>
      <c r="J114" s="199">
        <v>182</v>
      </c>
      <c r="K114" s="200">
        <v>157</v>
      </c>
      <c r="L114" s="275"/>
    </row>
    <row r="115" spans="1:12">
      <c r="A115" s="225" t="s">
        <v>480</v>
      </c>
      <c r="B115" s="198">
        <v>6029</v>
      </c>
      <c r="C115" s="199">
        <v>2053</v>
      </c>
      <c r="D115" s="199">
        <v>1578</v>
      </c>
      <c r="E115" s="199">
        <v>1336</v>
      </c>
      <c r="F115" s="199">
        <v>1062</v>
      </c>
      <c r="G115" s="199">
        <v>4620</v>
      </c>
      <c r="H115" s="199">
        <v>1182</v>
      </c>
      <c r="I115" s="199">
        <v>1220</v>
      </c>
      <c r="J115" s="199">
        <v>1237</v>
      </c>
      <c r="K115" s="200">
        <v>981</v>
      </c>
      <c r="L115" s="275"/>
    </row>
    <row r="116" spans="1:12">
      <c r="A116" s="225" t="s">
        <v>481</v>
      </c>
      <c r="B116" s="198">
        <v>9548</v>
      </c>
      <c r="C116" s="199">
        <v>3028</v>
      </c>
      <c r="D116" s="199">
        <v>1758</v>
      </c>
      <c r="E116" s="199">
        <v>3393</v>
      </c>
      <c r="F116" s="199">
        <v>1369</v>
      </c>
      <c r="G116" s="199">
        <v>8189</v>
      </c>
      <c r="H116" s="199">
        <v>2273</v>
      </c>
      <c r="I116" s="199">
        <v>3152</v>
      </c>
      <c r="J116" s="199">
        <v>1456</v>
      </c>
      <c r="K116" s="200">
        <v>1308</v>
      </c>
      <c r="L116" s="275"/>
    </row>
    <row r="117" spans="1:12">
      <c r="A117" s="225" t="s">
        <v>482</v>
      </c>
      <c r="B117" s="198">
        <v>2972</v>
      </c>
      <c r="C117" s="199">
        <v>827</v>
      </c>
      <c r="D117" s="199">
        <v>571</v>
      </c>
      <c r="E117" s="199">
        <v>1241</v>
      </c>
      <c r="F117" s="199">
        <v>333</v>
      </c>
      <c r="G117" s="199">
        <v>2780</v>
      </c>
      <c r="H117" s="199">
        <v>774</v>
      </c>
      <c r="I117" s="199">
        <v>1157</v>
      </c>
      <c r="J117" s="199">
        <v>508</v>
      </c>
      <c r="K117" s="200">
        <v>341</v>
      </c>
      <c r="L117" s="275"/>
    </row>
    <row r="118" spans="1:12">
      <c r="A118" s="225" t="s">
        <v>49</v>
      </c>
      <c r="B118" s="198">
        <v>2743</v>
      </c>
      <c r="C118" s="199">
        <v>1039</v>
      </c>
      <c r="D118" s="199">
        <v>571</v>
      </c>
      <c r="E118" s="199">
        <v>917</v>
      </c>
      <c r="F118" s="199">
        <v>216</v>
      </c>
      <c r="G118" s="199">
        <v>2421</v>
      </c>
      <c r="H118" s="199">
        <v>849</v>
      </c>
      <c r="I118" s="199">
        <v>848</v>
      </c>
      <c r="J118" s="199">
        <v>538</v>
      </c>
      <c r="K118" s="200">
        <v>186</v>
      </c>
      <c r="L118" s="275"/>
    </row>
    <row r="119" spans="1:12">
      <c r="A119" s="337" t="s">
        <v>458</v>
      </c>
      <c r="B119" s="198"/>
      <c r="C119" s="199"/>
      <c r="D119" s="199"/>
      <c r="E119" s="199"/>
      <c r="F119" s="199"/>
      <c r="G119" s="199"/>
      <c r="H119" s="199"/>
      <c r="I119" s="199"/>
      <c r="J119" s="199"/>
      <c r="K119" s="200"/>
      <c r="L119" s="275"/>
    </row>
    <row r="120" spans="1:12" s="53" customFormat="1" ht="15" customHeight="1">
      <c r="A120" s="227" t="s">
        <v>57</v>
      </c>
      <c r="B120" s="194">
        <v>37579</v>
      </c>
      <c r="C120" s="195">
        <v>18738</v>
      </c>
      <c r="D120" s="195">
        <v>6570</v>
      </c>
      <c r="E120" s="195">
        <v>9030</v>
      </c>
      <c r="F120" s="195">
        <v>3241</v>
      </c>
      <c r="G120" s="195">
        <v>40921</v>
      </c>
      <c r="H120" s="195">
        <v>20078</v>
      </c>
      <c r="I120" s="195">
        <v>12014</v>
      </c>
      <c r="J120" s="195">
        <v>5513</v>
      </c>
      <c r="K120" s="196">
        <v>3316</v>
      </c>
      <c r="L120" s="275"/>
    </row>
    <row r="121" spans="1:12">
      <c r="A121" s="225" t="s">
        <v>647</v>
      </c>
      <c r="B121" s="198">
        <v>3514</v>
      </c>
      <c r="C121" s="199">
        <v>1650</v>
      </c>
      <c r="D121" s="199">
        <v>534</v>
      </c>
      <c r="E121" s="199">
        <v>964</v>
      </c>
      <c r="F121" s="199">
        <v>366</v>
      </c>
      <c r="G121" s="199">
        <v>3691</v>
      </c>
      <c r="H121" s="199">
        <v>1715</v>
      </c>
      <c r="I121" s="199">
        <v>1143</v>
      </c>
      <c r="J121" s="199">
        <v>457</v>
      </c>
      <c r="K121" s="200">
        <v>376</v>
      </c>
      <c r="L121" s="275"/>
    </row>
    <row r="122" spans="1:12">
      <c r="A122" s="226" t="s">
        <v>652</v>
      </c>
      <c r="B122" s="198">
        <v>4391</v>
      </c>
      <c r="C122" s="199">
        <v>2097</v>
      </c>
      <c r="D122" s="199">
        <v>635</v>
      </c>
      <c r="E122" s="199">
        <v>1283</v>
      </c>
      <c r="F122" s="199">
        <v>376</v>
      </c>
      <c r="G122" s="199">
        <v>4590</v>
      </c>
      <c r="H122" s="199">
        <v>2090</v>
      </c>
      <c r="I122" s="199">
        <v>1598</v>
      </c>
      <c r="J122" s="199">
        <v>527</v>
      </c>
      <c r="K122" s="200">
        <v>375</v>
      </c>
      <c r="L122" s="275"/>
    </row>
    <row r="123" spans="1:12">
      <c r="A123" s="225" t="s">
        <v>479</v>
      </c>
      <c r="B123" s="198">
        <v>1239</v>
      </c>
      <c r="C123" s="199">
        <v>598</v>
      </c>
      <c r="D123" s="199">
        <v>206</v>
      </c>
      <c r="E123" s="199">
        <v>328</v>
      </c>
      <c r="F123" s="199">
        <v>107</v>
      </c>
      <c r="G123" s="199">
        <v>1307</v>
      </c>
      <c r="H123" s="199">
        <v>617</v>
      </c>
      <c r="I123" s="199">
        <v>408</v>
      </c>
      <c r="J123" s="199">
        <v>169</v>
      </c>
      <c r="K123" s="200">
        <v>113</v>
      </c>
      <c r="L123" s="275"/>
    </row>
    <row r="124" spans="1:12">
      <c r="A124" s="225" t="s">
        <v>480</v>
      </c>
      <c r="B124" s="198">
        <v>7798</v>
      </c>
      <c r="C124" s="199">
        <v>3848</v>
      </c>
      <c r="D124" s="199">
        <v>1822</v>
      </c>
      <c r="E124" s="199">
        <v>1282</v>
      </c>
      <c r="F124" s="199">
        <v>846</v>
      </c>
      <c r="G124" s="199">
        <v>8262</v>
      </c>
      <c r="H124" s="199">
        <v>4164</v>
      </c>
      <c r="I124" s="199">
        <v>1690</v>
      </c>
      <c r="J124" s="199">
        <v>1572</v>
      </c>
      <c r="K124" s="200">
        <v>836</v>
      </c>
      <c r="L124" s="275"/>
    </row>
    <row r="125" spans="1:12">
      <c r="A125" s="225" t="s">
        <v>481</v>
      </c>
      <c r="B125" s="198">
        <v>13001</v>
      </c>
      <c r="C125" s="199">
        <v>6695</v>
      </c>
      <c r="D125" s="199">
        <v>2120</v>
      </c>
      <c r="E125" s="199">
        <v>3090</v>
      </c>
      <c r="F125" s="199">
        <v>1096</v>
      </c>
      <c r="G125" s="199">
        <v>14157</v>
      </c>
      <c r="H125" s="199">
        <v>7260</v>
      </c>
      <c r="I125" s="199">
        <v>3948</v>
      </c>
      <c r="J125" s="199">
        <v>1830</v>
      </c>
      <c r="K125" s="200">
        <v>1119</v>
      </c>
      <c r="L125" s="275"/>
    </row>
    <row r="126" spans="1:12">
      <c r="A126" s="225" t="s">
        <v>482</v>
      </c>
      <c r="B126" s="198">
        <v>4197</v>
      </c>
      <c r="C126" s="199">
        <v>2077</v>
      </c>
      <c r="D126" s="199">
        <v>636</v>
      </c>
      <c r="E126" s="199">
        <v>1200</v>
      </c>
      <c r="F126" s="199">
        <v>284</v>
      </c>
      <c r="G126" s="199">
        <v>4818</v>
      </c>
      <c r="H126" s="199">
        <v>2217</v>
      </c>
      <c r="I126" s="199">
        <v>1775</v>
      </c>
      <c r="J126" s="199">
        <v>516</v>
      </c>
      <c r="K126" s="200">
        <v>310</v>
      </c>
      <c r="L126" s="275"/>
    </row>
    <row r="127" spans="1:12">
      <c r="A127" s="225" t="s">
        <v>49</v>
      </c>
      <c r="B127" s="198">
        <v>3439</v>
      </c>
      <c r="C127" s="199">
        <v>1773</v>
      </c>
      <c r="D127" s="199">
        <v>617</v>
      </c>
      <c r="E127" s="199">
        <v>883</v>
      </c>
      <c r="F127" s="199">
        <v>166</v>
      </c>
      <c r="G127" s="199">
        <v>4096</v>
      </c>
      <c r="H127" s="199">
        <v>2015</v>
      </c>
      <c r="I127" s="199">
        <v>1452</v>
      </c>
      <c r="J127" s="199">
        <v>442</v>
      </c>
      <c r="K127" s="200">
        <v>187</v>
      </c>
      <c r="L127" s="275"/>
    </row>
    <row r="128" spans="1:12">
      <c r="A128" s="337" t="s">
        <v>458</v>
      </c>
      <c r="B128" s="198"/>
      <c r="C128" s="199"/>
      <c r="D128" s="199"/>
      <c r="E128" s="199"/>
      <c r="F128" s="199"/>
      <c r="G128" s="199"/>
      <c r="H128" s="199"/>
      <c r="I128" s="199"/>
      <c r="J128" s="199"/>
      <c r="K128" s="200"/>
      <c r="L128" s="275"/>
    </row>
    <row r="129" spans="1:12" s="53" customFormat="1" ht="15" customHeight="1">
      <c r="A129" s="227" t="s">
        <v>58</v>
      </c>
      <c r="B129" s="194">
        <v>9252</v>
      </c>
      <c r="C129" s="195">
        <v>1327</v>
      </c>
      <c r="D129" s="195">
        <v>2236</v>
      </c>
      <c r="E129" s="195">
        <v>3475</v>
      </c>
      <c r="F129" s="195">
        <v>2214</v>
      </c>
      <c r="G129" s="195">
        <v>11395</v>
      </c>
      <c r="H129" s="195">
        <v>2559</v>
      </c>
      <c r="I129" s="195">
        <v>3129</v>
      </c>
      <c r="J129" s="195">
        <v>3370</v>
      </c>
      <c r="K129" s="196">
        <v>2337</v>
      </c>
      <c r="L129" s="275"/>
    </row>
    <row r="130" spans="1:12">
      <c r="A130" s="225" t="s">
        <v>647</v>
      </c>
      <c r="B130" s="198">
        <v>920</v>
      </c>
      <c r="C130" s="199">
        <v>99</v>
      </c>
      <c r="D130" s="199">
        <v>224</v>
      </c>
      <c r="E130" s="199">
        <v>338</v>
      </c>
      <c r="F130" s="199">
        <v>259</v>
      </c>
      <c r="G130" s="199">
        <v>1047</v>
      </c>
      <c r="H130" s="199">
        <v>166</v>
      </c>
      <c r="I130" s="199">
        <v>299</v>
      </c>
      <c r="J130" s="199">
        <v>304</v>
      </c>
      <c r="K130" s="200">
        <v>278</v>
      </c>
      <c r="L130" s="275"/>
    </row>
    <row r="131" spans="1:12">
      <c r="A131" s="226" t="s">
        <v>652</v>
      </c>
      <c r="B131" s="198">
        <v>1154</v>
      </c>
      <c r="C131" s="199">
        <v>122</v>
      </c>
      <c r="D131" s="199">
        <v>209</v>
      </c>
      <c r="E131" s="199">
        <v>520</v>
      </c>
      <c r="F131" s="199">
        <v>303</v>
      </c>
      <c r="G131" s="199">
        <v>1209</v>
      </c>
      <c r="H131" s="199">
        <v>166</v>
      </c>
      <c r="I131" s="199">
        <v>482</v>
      </c>
      <c r="J131" s="199">
        <v>264</v>
      </c>
      <c r="K131" s="200">
        <v>297</v>
      </c>
      <c r="L131" s="275"/>
    </row>
    <row r="132" spans="1:12">
      <c r="A132" s="225" t="s">
        <v>479</v>
      </c>
      <c r="B132" s="198">
        <v>312</v>
      </c>
      <c r="C132" s="199">
        <v>36</v>
      </c>
      <c r="D132" s="199">
        <v>73</v>
      </c>
      <c r="E132" s="199">
        <v>145</v>
      </c>
      <c r="F132" s="199">
        <v>58</v>
      </c>
      <c r="G132" s="199">
        <v>363</v>
      </c>
      <c r="H132" s="199">
        <v>59</v>
      </c>
      <c r="I132" s="199">
        <v>141</v>
      </c>
      <c r="J132" s="199">
        <v>101</v>
      </c>
      <c r="K132" s="200">
        <v>62</v>
      </c>
      <c r="L132" s="275"/>
    </row>
    <row r="133" spans="1:12">
      <c r="A133" s="225" t="s">
        <v>480</v>
      </c>
      <c r="B133" s="198">
        <v>1894</v>
      </c>
      <c r="C133" s="199">
        <v>285</v>
      </c>
      <c r="D133" s="199">
        <v>593</v>
      </c>
      <c r="E133" s="199">
        <v>430</v>
      </c>
      <c r="F133" s="199">
        <v>586</v>
      </c>
      <c r="G133" s="199">
        <v>2809</v>
      </c>
      <c r="H133" s="199">
        <v>740</v>
      </c>
      <c r="I133" s="199">
        <v>410</v>
      </c>
      <c r="J133" s="199">
        <v>1026</v>
      </c>
      <c r="K133" s="200">
        <v>633</v>
      </c>
      <c r="L133" s="275"/>
    </row>
    <row r="134" spans="1:12">
      <c r="A134" s="225" t="s">
        <v>481</v>
      </c>
      <c r="B134" s="198">
        <v>3034</v>
      </c>
      <c r="C134" s="199">
        <v>418</v>
      </c>
      <c r="D134" s="199">
        <v>737</v>
      </c>
      <c r="E134" s="199">
        <v>1148</v>
      </c>
      <c r="F134" s="199">
        <v>731</v>
      </c>
      <c r="G134" s="199">
        <v>4087</v>
      </c>
      <c r="H134" s="199">
        <v>1003</v>
      </c>
      <c r="I134" s="199">
        <v>1114</v>
      </c>
      <c r="J134" s="199">
        <v>1182</v>
      </c>
      <c r="K134" s="200">
        <v>788</v>
      </c>
      <c r="L134" s="275"/>
    </row>
    <row r="135" spans="1:12">
      <c r="A135" s="225" t="s">
        <v>482</v>
      </c>
      <c r="B135" s="198">
        <v>974</v>
      </c>
      <c r="C135" s="199">
        <v>151</v>
      </c>
      <c r="D135" s="199">
        <v>193</v>
      </c>
      <c r="E135" s="199">
        <v>466</v>
      </c>
      <c r="F135" s="199">
        <v>164</v>
      </c>
      <c r="G135" s="199">
        <v>959</v>
      </c>
      <c r="H135" s="199">
        <v>169</v>
      </c>
      <c r="I135" s="199">
        <v>393</v>
      </c>
      <c r="J135" s="199">
        <v>235</v>
      </c>
      <c r="K135" s="200">
        <v>162</v>
      </c>
      <c r="L135" s="275"/>
    </row>
    <row r="136" spans="1:12">
      <c r="A136" s="225" t="s">
        <v>49</v>
      </c>
      <c r="B136" s="198">
        <v>964</v>
      </c>
      <c r="C136" s="199">
        <v>216</v>
      </c>
      <c r="D136" s="199">
        <v>207</v>
      </c>
      <c r="E136" s="199">
        <v>428</v>
      </c>
      <c r="F136" s="199">
        <v>113</v>
      </c>
      <c r="G136" s="199">
        <v>921</v>
      </c>
      <c r="H136" s="199">
        <v>256</v>
      </c>
      <c r="I136" s="199">
        <v>290</v>
      </c>
      <c r="J136" s="199">
        <v>258</v>
      </c>
      <c r="K136" s="200">
        <v>117</v>
      </c>
      <c r="L136" s="275"/>
    </row>
    <row r="137" spans="1:12">
      <c r="A137" s="337" t="s">
        <v>458</v>
      </c>
      <c r="B137" s="198"/>
      <c r="C137" s="199"/>
      <c r="D137" s="199"/>
      <c r="E137" s="199"/>
      <c r="F137" s="199"/>
      <c r="G137" s="199"/>
      <c r="H137" s="199"/>
      <c r="I137" s="199"/>
      <c r="J137" s="199"/>
      <c r="K137" s="200"/>
      <c r="L137" s="275"/>
    </row>
    <row r="138" spans="1:12" s="53" customFormat="1" ht="15" customHeight="1">
      <c r="A138" s="227" t="s">
        <v>18</v>
      </c>
      <c r="B138" s="194">
        <v>15490</v>
      </c>
      <c r="C138" s="195">
        <v>2937</v>
      </c>
      <c r="D138" s="195">
        <v>4872</v>
      </c>
      <c r="E138" s="195">
        <v>5426</v>
      </c>
      <c r="F138" s="195">
        <v>2255</v>
      </c>
      <c r="G138" s="195">
        <v>17603</v>
      </c>
      <c r="H138" s="195">
        <v>4333</v>
      </c>
      <c r="I138" s="195">
        <v>5348</v>
      </c>
      <c r="J138" s="195">
        <v>5490</v>
      </c>
      <c r="K138" s="196">
        <v>2432</v>
      </c>
      <c r="L138" s="275"/>
    </row>
    <row r="139" spans="1:12">
      <c r="A139" s="225" t="s">
        <v>647</v>
      </c>
      <c r="B139" s="198">
        <v>1475</v>
      </c>
      <c r="C139" s="199">
        <v>251</v>
      </c>
      <c r="D139" s="199">
        <v>448</v>
      </c>
      <c r="E139" s="199">
        <v>507</v>
      </c>
      <c r="F139" s="199">
        <v>269</v>
      </c>
      <c r="G139" s="199">
        <v>1572</v>
      </c>
      <c r="H139" s="199">
        <v>291</v>
      </c>
      <c r="I139" s="199">
        <v>509</v>
      </c>
      <c r="J139" s="199">
        <v>483</v>
      </c>
      <c r="K139" s="200">
        <v>289</v>
      </c>
      <c r="L139" s="275"/>
    </row>
    <row r="140" spans="1:12">
      <c r="A140" s="226" t="s">
        <v>652</v>
      </c>
      <c r="B140" s="198">
        <v>1951</v>
      </c>
      <c r="C140" s="199">
        <v>283</v>
      </c>
      <c r="D140" s="199">
        <v>580</v>
      </c>
      <c r="E140" s="199">
        <v>815</v>
      </c>
      <c r="F140" s="199">
        <v>273</v>
      </c>
      <c r="G140" s="199">
        <v>2015</v>
      </c>
      <c r="H140" s="199">
        <v>324</v>
      </c>
      <c r="I140" s="199">
        <v>806</v>
      </c>
      <c r="J140" s="199">
        <v>597</v>
      </c>
      <c r="K140" s="200">
        <v>288</v>
      </c>
      <c r="L140" s="275"/>
    </row>
    <row r="141" spans="1:12">
      <c r="A141" s="225" t="s">
        <v>479</v>
      </c>
      <c r="B141" s="198">
        <v>596</v>
      </c>
      <c r="C141" s="199">
        <v>91</v>
      </c>
      <c r="D141" s="199">
        <v>187</v>
      </c>
      <c r="E141" s="199">
        <v>238</v>
      </c>
      <c r="F141" s="199">
        <v>80</v>
      </c>
      <c r="G141" s="199">
        <v>639</v>
      </c>
      <c r="H141" s="199">
        <v>110</v>
      </c>
      <c r="I141" s="199">
        <v>232</v>
      </c>
      <c r="J141" s="199">
        <v>207</v>
      </c>
      <c r="K141" s="200">
        <v>90</v>
      </c>
      <c r="L141" s="275"/>
    </row>
    <row r="142" spans="1:12">
      <c r="A142" s="225" t="s">
        <v>480</v>
      </c>
      <c r="B142" s="198">
        <v>3010</v>
      </c>
      <c r="C142" s="199">
        <v>599</v>
      </c>
      <c r="D142" s="199">
        <v>1125</v>
      </c>
      <c r="E142" s="199">
        <v>701</v>
      </c>
      <c r="F142" s="199">
        <v>585</v>
      </c>
      <c r="G142" s="199">
        <v>3914</v>
      </c>
      <c r="H142" s="199">
        <v>1192</v>
      </c>
      <c r="I142" s="199">
        <v>754</v>
      </c>
      <c r="J142" s="199">
        <v>1325</v>
      </c>
      <c r="K142" s="200">
        <v>643</v>
      </c>
      <c r="L142" s="275"/>
    </row>
    <row r="143" spans="1:12">
      <c r="A143" s="225" t="s">
        <v>481</v>
      </c>
      <c r="B143" s="198">
        <v>4969</v>
      </c>
      <c r="C143" s="199">
        <v>979</v>
      </c>
      <c r="D143" s="199">
        <v>1470</v>
      </c>
      <c r="E143" s="199">
        <v>1863</v>
      </c>
      <c r="F143" s="199">
        <v>657</v>
      </c>
      <c r="G143" s="199">
        <v>5923</v>
      </c>
      <c r="H143" s="199">
        <v>1563</v>
      </c>
      <c r="I143" s="199">
        <v>1914</v>
      </c>
      <c r="J143" s="199">
        <v>1700</v>
      </c>
      <c r="K143" s="200">
        <v>746</v>
      </c>
      <c r="L143" s="275"/>
    </row>
    <row r="144" spans="1:12">
      <c r="A144" s="225" t="s">
        <v>482</v>
      </c>
      <c r="B144" s="198">
        <v>1773</v>
      </c>
      <c r="C144" s="199">
        <v>304</v>
      </c>
      <c r="D144" s="199">
        <v>493</v>
      </c>
      <c r="E144" s="199">
        <v>753</v>
      </c>
      <c r="F144" s="199">
        <v>223</v>
      </c>
      <c r="G144" s="199">
        <v>1810</v>
      </c>
      <c r="H144" s="199">
        <v>357</v>
      </c>
      <c r="I144" s="199">
        <v>679</v>
      </c>
      <c r="J144" s="199">
        <v>558</v>
      </c>
      <c r="K144" s="200">
        <v>216</v>
      </c>
      <c r="L144" s="275"/>
    </row>
    <row r="145" spans="1:12">
      <c r="A145" s="225" t="s">
        <v>49</v>
      </c>
      <c r="B145" s="198">
        <v>1716</v>
      </c>
      <c r="C145" s="199">
        <v>430</v>
      </c>
      <c r="D145" s="199">
        <v>569</v>
      </c>
      <c r="E145" s="199">
        <v>549</v>
      </c>
      <c r="F145" s="199">
        <v>168</v>
      </c>
      <c r="G145" s="199">
        <v>1730</v>
      </c>
      <c r="H145" s="199">
        <v>496</v>
      </c>
      <c r="I145" s="199">
        <v>454</v>
      </c>
      <c r="J145" s="199">
        <v>620</v>
      </c>
      <c r="K145" s="200">
        <v>160</v>
      </c>
      <c r="L145" s="275"/>
    </row>
    <row r="146" spans="1:12">
      <c r="A146" s="337" t="s">
        <v>458</v>
      </c>
      <c r="B146" s="198"/>
      <c r="C146" s="199"/>
      <c r="D146" s="199"/>
      <c r="E146" s="199"/>
      <c r="F146" s="199"/>
      <c r="G146" s="199"/>
      <c r="H146" s="199"/>
      <c r="I146" s="199"/>
      <c r="J146" s="199"/>
      <c r="K146" s="200"/>
      <c r="L146" s="275"/>
    </row>
    <row r="147" spans="1:12" s="53" customFormat="1">
      <c r="A147" s="48" t="s">
        <v>19</v>
      </c>
      <c r="B147" s="194">
        <v>40179</v>
      </c>
      <c r="C147" s="195">
        <v>7247</v>
      </c>
      <c r="D147" s="195">
        <v>8702</v>
      </c>
      <c r="E147" s="195">
        <v>16222</v>
      </c>
      <c r="F147" s="195">
        <v>8008</v>
      </c>
      <c r="G147" s="195">
        <v>38688</v>
      </c>
      <c r="H147" s="195">
        <v>6927</v>
      </c>
      <c r="I147" s="195">
        <v>15204</v>
      </c>
      <c r="J147" s="195">
        <v>8869</v>
      </c>
      <c r="K147" s="196">
        <v>7688</v>
      </c>
      <c r="L147" s="275"/>
    </row>
    <row r="148" spans="1:12">
      <c r="A148" s="225" t="s">
        <v>647</v>
      </c>
      <c r="B148" s="276">
        <v>4165</v>
      </c>
      <c r="C148" s="199">
        <v>560</v>
      </c>
      <c r="D148" s="276">
        <v>786</v>
      </c>
      <c r="E148" s="199">
        <v>1833</v>
      </c>
      <c r="F148" s="276">
        <v>986</v>
      </c>
      <c r="G148" s="199">
        <v>4061</v>
      </c>
      <c r="H148" s="198">
        <v>539</v>
      </c>
      <c r="I148" s="199">
        <v>1779</v>
      </c>
      <c r="J148" s="199">
        <v>811</v>
      </c>
      <c r="K148" s="200">
        <v>932</v>
      </c>
      <c r="L148" s="275"/>
    </row>
    <row r="149" spans="1:12">
      <c r="A149" s="226" t="s">
        <v>652</v>
      </c>
      <c r="B149" s="100">
        <v>4895</v>
      </c>
      <c r="C149" s="2">
        <v>570</v>
      </c>
      <c r="D149" s="3">
        <v>1010</v>
      </c>
      <c r="E149" s="2">
        <v>2337</v>
      </c>
      <c r="F149" s="3">
        <v>978</v>
      </c>
      <c r="G149" s="2">
        <v>4797</v>
      </c>
      <c r="H149" s="3">
        <v>575</v>
      </c>
      <c r="I149" s="2">
        <v>2242</v>
      </c>
      <c r="J149" s="3">
        <v>1011</v>
      </c>
      <c r="K149" s="100">
        <v>969</v>
      </c>
      <c r="L149" s="275"/>
    </row>
    <row r="150" spans="1:12">
      <c r="A150" s="225" t="s">
        <v>479</v>
      </c>
      <c r="B150" s="3">
        <v>1250</v>
      </c>
      <c r="C150" s="2">
        <v>154</v>
      </c>
      <c r="D150" s="3">
        <v>299</v>
      </c>
      <c r="E150" s="2">
        <v>557</v>
      </c>
      <c r="F150" s="3">
        <v>240</v>
      </c>
      <c r="G150" s="2">
        <v>1233</v>
      </c>
      <c r="H150" s="3">
        <v>158</v>
      </c>
      <c r="I150" s="2">
        <v>529</v>
      </c>
      <c r="J150" s="3">
        <v>301</v>
      </c>
      <c r="K150" s="100">
        <v>245</v>
      </c>
      <c r="L150" s="275"/>
    </row>
    <row r="151" spans="1:12">
      <c r="A151" s="225" t="s">
        <v>480</v>
      </c>
      <c r="B151" s="3">
        <v>8559</v>
      </c>
      <c r="C151" s="2">
        <v>1594</v>
      </c>
      <c r="D151" s="3">
        <v>2152</v>
      </c>
      <c r="E151" s="2">
        <v>2593</v>
      </c>
      <c r="F151" s="3">
        <v>2220</v>
      </c>
      <c r="G151" s="2">
        <v>8133</v>
      </c>
      <c r="H151" s="3">
        <v>1548</v>
      </c>
      <c r="I151" s="2">
        <v>2360</v>
      </c>
      <c r="J151" s="3">
        <v>2160</v>
      </c>
      <c r="K151" s="100">
        <v>2065</v>
      </c>
      <c r="L151" s="275"/>
    </row>
    <row r="152" spans="1:12">
      <c r="A152" s="225" t="s">
        <v>481</v>
      </c>
      <c r="B152" s="276">
        <v>13902</v>
      </c>
      <c r="C152" s="199">
        <v>2716</v>
      </c>
      <c r="D152" s="276">
        <v>2757</v>
      </c>
      <c r="E152" s="199">
        <v>5779</v>
      </c>
      <c r="F152" s="276">
        <v>2650</v>
      </c>
      <c r="G152" s="199">
        <v>13426</v>
      </c>
      <c r="H152" s="276">
        <v>2603</v>
      </c>
      <c r="I152" s="199">
        <v>5427</v>
      </c>
      <c r="J152" s="276">
        <v>2853</v>
      </c>
      <c r="K152" s="200">
        <v>2543</v>
      </c>
      <c r="L152" s="275"/>
    </row>
    <row r="153" spans="1:12">
      <c r="A153" s="225" t="s">
        <v>482</v>
      </c>
      <c r="B153" s="3">
        <v>3915</v>
      </c>
      <c r="C153" s="2">
        <v>721</v>
      </c>
      <c r="D153" s="3">
        <v>861</v>
      </c>
      <c r="E153" s="2">
        <v>1790</v>
      </c>
      <c r="F153" s="3">
        <v>543</v>
      </c>
      <c r="G153" s="2">
        <v>3846</v>
      </c>
      <c r="H153" s="3">
        <v>699</v>
      </c>
      <c r="I153" s="2">
        <v>1716</v>
      </c>
      <c r="J153" s="3">
        <v>881</v>
      </c>
      <c r="K153" s="100">
        <v>550</v>
      </c>
      <c r="L153" s="275"/>
    </row>
    <row r="154" spans="1:12">
      <c r="A154" s="225" t="s">
        <v>49</v>
      </c>
      <c r="B154" s="3">
        <v>3493</v>
      </c>
      <c r="C154" s="2">
        <v>932</v>
      </c>
      <c r="D154" s="3">
        <v>837</v>
      </c>
      <c r="E154" s="2">
        <v>1333</v>
      </c>
      <c r="F154" s="3">
        <v>391</v>
      </c>
      <c r="G154" s="2">
        <v>3192</v>
      </c>
      <c r="H154" s="3">
        <v>805</v>
      </c>
      <c r="I154" s="2">
        <v>1151</v>
      </c>
      <c r="J154" s="3">
        <v>852</v>
      </c>
      <c r="K154" s="100">
        <v>384</v>
      </c>
      <c r="L154" s="275"/>
    </row>
    <row r="155" spans="1:12">
      <c r="A155" s="337" t="s">
        <v>458</v>
      </c>
      <c r="B155" s="3"/>
      <c r="C155" s="2"/>
      <c r="D155" s="3"/>
      <c r="E155" s="2"/>
      <c r="F155" s="3"/>
      <c r="G155" s="2"/>
      <c r="H155" s="3"/>
      <c r="I155" s="2"/>
      <c r="J155" s="3"/>
      <c r="K155" s="100"/>
      <c r="L155" s="275"/>
    </row>
    <row r="156" spans="1:12" s="53" customFormat="1" ht="15" customHeight="1">
      <c r="A156" s="227" t="s">
        <v>20</v>
      </c>
      <c r="B156" s="10">
        <v>18324</v>
      </c>
      <c r="C156" s="54">
        <v>4798</v>
      </c>
      <c r="D156" s="10">
        <v>5184</v>
      </c>
      <c r="E156" s="54">
        <v>6162</v>
      </c>
      <c r="F156" s="10">
        <v>2180</v>
      </c>
      <c r="G156" s="54">
        <v>19071</v>
      </c>
      <c r="H156" s="10">
        <v>5351</v>
      </c>
      <c r="I156" s="54">
        <v>6329</v>
      </c>
      <c r="J156" s="10">
        <v>5162</v>
      </c>
      <c r="K156" s="445">
        <v>2229</v>
      </c>
      <c r="L156" s="275"/>
    </row>
    <row r="157" spans="1:12">
      <c r="A157" s="225" t="s">
        <v>647</v>
      </c>
      <c r="B157" s="3">
        <v>1596</v>
      </c>
      <c r="C157" s="2">
        <v>293</v>
      </c>
      <c r="D157" s="3">
        <v>494</v>
      </c>
      <c r="E157" s="2">
        <v>611</v>
      </c>
      <c r="F157" s="3">
        <v>198</v>
      </c>
      <c r="G157" s="2">
        <v>1714</v>
      </c>
      <c r="H157" s="3">
        <v>377</v>
      </c>
      <c r="I157" s="2">
        <v>639</v>
      </c>
      <c r="J157" s="3">
        <v>485</v>
      </c>
      <c r="K157" s="100">
        <v>213</v>
      </c>
      <c r="L157" s="275"/>
    </row>
    <row r="158" spans="1:12">
      <c r="A158" s="226" t="s">
        <v>652</v>
      </c>
      <c r="B158" s="3">
        <v>2229</v>
      </c>
      <c r="C158" s="2">
        <v>412</v>
      </c>
      <c r="D158" s="3">
        <v>591</v>
      </c>
      <c r="E158" s="2">
        <v>904</v>
      </c>
      <c r="F158" s="3">
        <v>322</v>
      </c>
      <c r="G158" s="2">
        <v>2247</v>
      </c>
      <c r="H158" s="3">
        <v>411</v>
      </c>
      <c r="I158" s="2">
        <v>915</v>
      </c>
      <c r="J158" s="3">
        <v>598</v>
      </c>
      <c r="K158" s="100">
        <v>323</v>
      </c>
      <c r="L158" s="275"/>
    </row>
    <row r="159" spans="1:12">
      <c r="A159" s="225" t="s">
        <v>479</v>
      </c>
      <c r="B159" s="3">
        <v>663</v>
      </c>
      <c r="C159" s="2">
        <v>134</v>
      </c>
      <c r="D159" s="3">
        <v>203</v>
      </c>
      <c r="E159" s="2">
        <v>228</v>
      </c>
      <c r="F159" s="3">
        <v>98</v>
      </c>
      <c r="G159" s="2">
        <v>678</v>
      </c>
      <c r="H159" s="3">
        <v>153</v>
      </c>
      <c r="I159" s="2">
        <v>226</v>
      </c>
      <c r="J159" s="3">
        <v>208</v>
      </c>
      <c r="K159" s="100">
        <v>91</v>
      </c>
      <c r="L159" s="275"/>
    </row>
    <row r="160" spans="1:12">
      <c r="A160" s="225" t="s">
        <v>480</v>
      </c>
      <c r="B160" s="3">
        <v>3496</v>
      </c>
      <c r="C160" s="2">
        <v>998</v>
      </c>
      <c r="D160" s="3">
        <v>1225</v>
      </c>
      <c r="E160" s="2">
        <v>801</v>
      </c>
      <c r="F160" s="3">
        <v>472</v>
      </c>
      <c r="G160" s="2">
        <v>3821</v>
      </c>
      <c r="H160" s="3">
        <v>1250</v>
      </c>
      <c r="I160" s="2">
        <v>845</v>
      </c>
      <c r="J160" s="3">
        <v>1218</v>
      </c>
      <c r="K160" s="100">
        <v>508</v>
      </c>
      <c r="L160" s="275"/>
    </row>
    <row r="161" spans="1:12">
      <c r="A161" s="225" t="s">
        <v>481</v>
      </c>
      <c r="B161" s="3">
        <v>5977</v>
      </c>
      <c r="C161" s="2">
        <v>1612</v>
      </c>
      <c r="D161" s="3">
        <v>1545</v>
      </c>
      <c r="E161" s="2">
        <v>2102</v>
      </c>
      <c r="F161" s="3">
        <v>718</v>
      </c>
      <c r="G161" s="2">
        <v>6277</v>
      </c>
      <c r="H161" s="3">
        <v>1831</v>
      </c>
      <c r="I161" s="2">
        <v>2178</v>
      </c>
      <c r="J161" s="3">
        <v>1544</v>
      </c>
      <c r="K161" s="100">
        <v>724</v>
      </c>
      <c r="L161" s="275"/>
    </row>
    <row r="162" spans="1:12">
      <c r="A162" s="225" t="s">
        <v>482</v>
      </c>
      <c r="B162" s="3">
        <v>2169</v>
      </c>
      <c r="C162" s="2">
        <v>563</v>
      </c>
      <c r="D162" s="3">
        <v>522</v>
      </c>
      <c r="E162" s="2">
        <v>867</v>
      </c>
      <c r="F162" s="3">
        <v>217</v>
      </c>
      <c r="G162" s="2">
        <v>2131</v>
      </c>
      <c r="H162" s="3">
        <v>543</v>
      </c>
      <c r="I162" s="2">
        <v>852</v>
      </c>
      <c r="J162" s="3">
        <v>524</v>
      </c>
      <c r="K162" s="100">
        <v>212</v>
      </c>
      <c r="L162" s="275"/>
    </row>
    <row r="163" spans="1:12">
      <c r="A163" s="225" t="s">
        <v>49</v>
      </c>
      <c r="B163" s="3">
        <v>2194</v>
      </c>
      <c r="C163" s="2">
        <v>786</v>
      </c>
      <c r="D163" s="3">
        <v>604</v>
      </c>
      <c r="E163" s="2">
        <v>649</v>
      </c>
      <c r="F163" s="3">
        <v>155</v>
      </c>
      <c r="G163" s="2">
        <v>2203</v>
      </c>
      <c r="H163" s="3">
        <v>786</v>
      </c>
      <c r="I163" s="2">
        <v>674</v>
      </c>
      <c r="J163" s="3">
        <v>585</v>
      </c>
      <c r="K163" s="100">
        <v>158</v>
      </c>
      <c r="L163" s="275"/>
    </row>
    <row r="164" spans="1:12">
      <c r="A164" s="337" t="s">
        <v>458</v>
      </c>
      <c r="C164" s="446"/>
      <c r="E164" s="446"/>
      <c r="G164" s="446"/>
      <c r="I164" s="446"/>
      <c r="K164" s="370"/>
      <c r="L164" s="275"/>
    </row>
    <row r="165" spans="1:12" ht="13.5" customHeight="1">
      <c r="L165" s="275"/>
    </row>
    <row r="166" spans="1:12" ht="13.5" customHeight="1">
      <c r="L166" s="275"/>
    </row>
    <row r="167" spans="1:12" ht="13.5" customHeight="1">
      <c r="L167" s="275"/>
    </row>
    <row r="168" spans="1:12" ht="13.5" customHeight="1">
      <c r="L168" s="275"/>
    </row>
    <row r="169" spans="1:12" ht="13.5" customHeight="1">
      <c r="L169" s="275"/>
    </row>
    <row r="170" spans="1:12" ht="13.5" customHeight="1">
      <c r="L170" s="275"/>
    </row>
    <row r="171" spans="1:12" ht="13.5" customHeight="1">
      <c r="L171" s="275"/>
    </row>
    <row r="172" spans="1:12">
      <c r="L172" s="275"/>
    </row>
    <row r="173" spans="1:12">
      <c r="L173" s="275"/>
    </row>
    <row r="174" spans="1:12">
      <c r="L174" s="275"/>
    </row>
  </sheetData>
  <mergeCells count="9">
    <mergeCell ref="A7:A9"/>
    <mergeCell ref="B7:F7"/>
    <mergeCell ref="G7:K7"/>
    <mergeCell ref="B8:B9"/>
    <mergeCell ref="C8:D8"/>
    <mergeCell ref="E8:F8"/>
    <mergeCell ref="G8:G9"/>
    <mergeCell ref="H8:I8"/>
    <mergeCell ref="J8:K8"/>
  </mergeCells>
  <hyperlinks>
    <hyperlink ref="A5" location="' Spis tablic  List of tables'!A1" display="Powrót do spisu tablic " xr:uid="{00000000-0004-0000-0900-000000000000}"/>
    <hyperlink ref="A6" location="' Spis tablic  List of tables'!A1" display="Return to list of tables" xr:uid="{00000000-0004-0000-0900-000001000000}"/>
  </hyperlinks>
  <pageMargins left="0.39370078740157483" right="0.19685039370078741" top="0.39370078740157483" bottom="0.39370078740157483" header="0.51181102362204722" footer="0.51181102362204722"/>
  <pageSetup paperSize="9" scale="37" orientation="portrait" verticalDpi="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29"/>
  <sheetViews>
    <sheetView zoomScaleNormal="100" workbookViewId="0"/>
  </sheetViews>
  <sheetFormatPr defaultColWidth="9" defaultRowHeight="12.75"/>
  <cols>
    <col min="1" max="1" width="17.625" style="13" customWidth="1"/>
    <col min="2" max="2" width="9.125" style="13" customWidth="1"/>
    <col min="3" max="7" width="11" style="13" customWidth="1"/>
    <col min="8" max="16384" width="9" style="13"/>
  </cols>
  <sheetData>
    <row r="1" spans="1:7" ht="12.75" customHeight="1">
      <c r="A1" s="10" t="s">
        <v>707</v>
      </c>
      <c r="B1" s="3"/>
      <c r="C1" s="3"/>
      <c r="D1" s="3"/>
      <c r="E1" s="3"/>
      <c r="F1" s="3"/>
      <c r="G1" s="3"/>
    </row>
    <row r="2" spans="1:7" ht="12.75" customHeight="1">
      <c r="A2" s="10" t="s">
        <v>656</v>
      </c>
      <c r="B2" s="3"/>
      <c r="C2" s="3"/>
      <c r="D2" s="3"/>
      <c r="E2" s="3"/>
      <c r="F2" s="3"/>
      <c r="G2" s="3"/>
    </row>
    <row r="3" spans="1:7">
      <c r="A3" s="333" t="s">
        <v>657</v>
      </c>
      <c r="B3" s="10"/>
      <c r="C3" s="10"/>
      <c r="D3" s="10"/>
      <c r="E3" s="10"/>
      <c r="F3" s="10"/>
      <c r="G3" s="34"/>
    </row>
    <row r="4" spans="1:7" ht="12.75" customHeight="1">
      <c r="A4" s="333" t="s">
        <v>658</v>
      </c>
      <c r="B4" s="10"/>
      <c r="C4" s="10"/>
      <c r="D4" s="10"/>
      <c r="E4" s="10"/>
      <c r="F4" s="10"/>
      <c r="G4" s="34"/>
    </row>
    <row r="5" spans="1:7" ht="12.75" customHeight="1">
      <c r="A5" s="413" t="s">
        <v>463</v>
      </c>
      <c r="C5" s="10"/>
      <c r="D5" s="10"/>
      <c r="E5" s="10"/>
      <c r="F5" s="10"/>
      <c r="G5" s="34"/>
    </row>
    <row r="6" spans="1:7" ht="12.75" customHeight="1">
      <c r="A6" s="413" t="s">
        <v>464</v>
      </c>
      <c r="C6" s="3"/>
      <c r="D6" s="3"/>
      <c r="E6" s="3"/>
      <c r="F6" s="3"/>
      <c r="G6" s="12"/>
    </row>
    <row r="7" spans="1:7" ht="36" customHeight="1">
      <c r="A7" s="456" t="s">
        <v>379</v>
      </c>
      <c r="B7" s="465" t="s">
        <v>381</v>
      </c>
      <c r="C7" s="461" t="s">
        <v>380</v>
      </c>
      <c r="D7" s="462"/>
      <c r="E7" s="462"/>
      <c r="F7" s="467"/>
      <c r="G7" s="463" t="s">
        <v>386</v>
      </c>
    </row>
    <row r="8" spans="1:7" ht="69" customHeight="1">
      <c r="A8" s="460"/>
      <c r="B8" s="466"/>
      <c r="C8" s="69" t="s">
        <v>382</v>
      </c>
      <c r="D8" s="69" t="s">
        <v>383</v>
      </c>
      <c r="E8" s="69" t="s">
        <v>384</v>
      </c>
      <c r="F8" s="69" t="s">
        <v>385</v>
      </c>
      <c r="G8" s="464"/>
    </row>
    <row r="9" spans="1:7" ht="12" customHeight="1">
      <c r="A9" s="44"/>
      <c r="B9" s="6"/>
      <c r="C9" s="6"/>
      <c r="D9" s="6"/>
      <c r="E9" s="6"/>
      <c r="F9" s="6"/>
      <c r="G9" s="174"/>
    </row>
    <row r="10" spans="1:7" ht="14.25" customHeight="1">
      <c r="A10" s="48" t="s">
        <v>387</v>
      </c>
      <c r="B10" s="194">
        <v>294319</v>
      </c>
      <c r="C10" s="195">
        <v>70636</v>
      </c>
      <c r="D10" s="195">
        <v>111000</v>
      </c>
      <c r="E10" s="195">
        <v>62673</v>
      </c>
      <c r="F10" s="195">
        <v>50010</v>
      </c>
      <c r="G10" s="196">
        <v>-40364</v>
      </c>
    </row>
    <row r="11" spans="1:7" ht="14.25" customHeight="1">
      <c r="A11" s="44" t="s">
        <v>5</v>
      </c>
      <c r="B11" s="198">
        <v>25916</v>
      </c>
      <c r="C11" s="199">
        <v>6098</v>
      </c>
      <c r="D11" s="199">
        <v>10983</v>
      </c>
      <c r="E11" s="199">
        <v>5899</v>
      </c>
      <c r="F11" s="199">
        <v>2936</v>
      </c>
      <c r="G11" s="200">
        <v>-4885</v>
      </c>
    </row>
    <row r="12" spans="1:7" ht="14.25" customHeight="1">
      <c r="A12" s="44" t="s">
        <v>6</v>
      </c>
      <c r="B12" s="198">
        <v>16294</v>
      </c>
      <c r="C12" s="199">
        <v>4142</v>
      </c>
      <c r="D12" s="199">
        <v>7135</v>
      </c>
      <c r="E12" s="199">
        <v>1882</v>
      </c>
      <c r="F12" s="199">
        <v>3135</v>
      </c>
      <c r="G12" s="200">
        <v>-2993</v>
      </c>
    </row>
    <row r="13" spans="1:7" ht="14.25" customHeight="1">
      <c r="A13" s="44" t="s">
        <v>7</v>
      </c>
      <c r="B13" s="198">
        <v>15100</v>
      </c>
      <c r="C13" s="199">
        <v>4202</v>
      </c>
      <c r="D13" s="199">
        <v>5432</v>
      </c>
      <c r="E13" s="199">
        <v>1710</v>
      </c>
      <c r="F13" s="199">
        <v>3756</v>
      </c>
      <c r="G13" s="200">
        <v>-1230</v>
      </c>
    </row>
    <row r="14" spans="1:7" ht="14.25" customHeight="1">
      <c r="A14" s="44" t="s">
        <v>8</v>
      </c>
      <c r="B14" s="198">
        <v>8090</v>
      </c>
      <c r="C14" s="199">
        <v>2373</v>
      </c>
      <c r="D14" s="199">
        <v>3202</v>
      </c>
      <c r="E14" s="199">
        <v>1526</v>
      </c>
      <c r="F14" s="199">
        <v>989</v>
      </c>
      <c r="G14" s="200">
        <v>-829</v>
      </c>
    </row>
    <row r="15" spans="1:7" ht="14.25" customHeight="1">
      <c r="A15" s="81" t="s">
        <v>9</v>
      </c>
      <c r="B15" s="198">
        <v>15690</v>
      </c>
      <c r="C15" s="199">
        <v>3298</v>
      </c>
      <c r="D15" s="199">
        <v>6808</v>
      </c>
      <c r="E15" s="199">
        <v>2999</v>
      </c>
      <c r="F15" s="199">
        <v>2585</v>
      </c>
      <c r="G15" s="200">
        <v>-3510</v>
      </c>
    </row>
    <row r="16" spans="1:7" ht="14.25" customHeight="1">
      <c r="A16" s="81" t="s">
        <v>10</v>
      </c>
      <c r="B16" s="198">
        <v>21790</v>
      </c>
      <c r="C16" s="199">
        <v>5262</v>
      </c>
      <c r="D16" s="199">
        <v>7857</v>
      </c>
      <c r="E16" s="199">
        <v>3221</v>
      </c>
      <c r="F16" s="199">
        <v>5450</v>
      </c>
      <c r="G16" s="200">
        <v>-2595</v>
      </c>
    </row>
    <row r="17" spans="1:7" ht="14.25" customHeight="1">
      <c r="A17" s="81" t="s">
        <v>11</v>
      </c>
      <c r="B17" s="198">
        <v>43259</v>
      </c>
      <c r="C17" s="199">
        <v>10010</v>
      </c>
      <c r="D17" s="199">
        <v>15650</v>
      </c>
      <c r="E17" s="199">
        <v>11449</v>
      </c>
      <c r="F17" s="199">
        <v>6150</v>
      </c>
      <c r="G17" s="200">
        <v>-5640</v>
      </c>
    </row>
    <row r="18" spans="1:7" ht="14.25" customHeight="1">
      <c r="A18" s="81" t="s">
        <v>12</v>
      </c>
      <c r="B18" s="198">
        <v>6787</v>
      </c>
      <c r="C18" s="199">
        <v>2019</v>
      </c>
      <c r="D18" s="199">
        <v>2549</v>
      </c>
      <c r="E18" s="199">
        <v>874</v>
      </c>
      <c r="F18" s="199">
        <v>1345</v>
      </c>
      <c r="G18" s="200">
        <v>-530</v>
      </c>
    </row>
    <row r="19" spans="1:7" ht="14.25" customHeight="1">
      <c r="A19" s="44" t="s">
        <v>13</v>
      </c>
      <c r="B19" s="198">
        <v>15041</v>
      </c>
      <c r="C19" s="199">
        <v>4035</v>
      </c>
      <c r="D19" s="199">
        <v>4789</v>
      </c>
      <c r="E19" s="199">
        <v>1797</v>
      </c>
      <c r="F19" s="199">
        <v>4420</v>
      </c>
      <c r="G19" s="200">
        <v>-754</v>
      </c>
    </row>
    <row r="20" spans="1:7" ht="14.25" customHeight="1">
      <c r="A20" s="44" t="s">
        <v>14</v>
      </c>
      <c r="B20" s="198">
        <v>9045</v>
      </c>
      <c r="C20" s="199">
        <v>2715</v>
      </c>
      <c r="D20" s="199">
        <v>3477</v>
      </c>
      <c r="E20" s="199">
        <v>1637</v>
      </c>
      <c r="F20" s="199">
        <v>1216</v>
      </c>
      <c r="G20" s="200">
        <v>-762</v>
      </c>
    </row>
    <row r="21" spans="1:7" ht="14.25" customHeight="1">
      <c r="A21" s="44" t="s">
        <v>15</v>
      </c>
      <c r="B21" s="198">
        <v>20388</v>
      </c>
      <c r="C21" s="199">
        <v>4156</v>
      </c>
      <c r="D21" s="199">
        <v>8389</v>
      </c>
      <c r="E21" s="199">
        <v>4235</v>
      </c>
      <c r="F21" s="199">
        <v>3608</v>
      </c>
      <c r="G21" s="200">
        <v>-4233</v>
      </c>
    </row>
    <row r="22" spans="1:7" ht="14.25" customHeight="1">
      <c r="A22" s="81" t="s">
        <v>16</v>
      </c>
      <c r="B22" s="198">
        <v>31075</v>
      </c>
      <c r="C22" s="199">
        <v>4469</v>
      </c>
      <c r="D22" s="199">
        <v>8293</v>
      </c>
      <c r="E22" s="199">
        <v>15738</v>
      </c>
      <c r="F22" s="199">
        <v>2575</v>
      </c>
      <c r="G22" s="200">
        <v>-3824</v>
      </c>
    </row>
    <row r="23" spans="1:7" ht="14.25" customHeight="1">
      <c r="A23" s="81" t="s">
        <v>17</v>
      </c>
      <c r="B23" s="198">
        <v>6823</v>
      </c>
      <c r="C23" s="199">
        <v>1913</v>
      </c>
      <c r="D23" s="199">
        <v>2486</v>
      </c>
      <c r="E23" s="199">
        <v>657</v>
      </c>
      <c r="F23" s="199">
        <v>1767</v>
      </c>
      <c r="G23" s="200">
        <v>-573</v>
      </c>
    </row>
    <row r="24" spans="1:7" ht="14.25" customHeight="1">
      <c r="A24" s="44" t="s">
        <v>18</v>
      </c>
      <c r="B24" s="199">
        <v>11883</v>
      </c>
      <c r="C24" s="199">
        <v>4122</v>
      </c>
      <c r="D24" s="199">
        <v>4458</v>
      </c>
      <c r="E24" s="199">
        <v>1591</v>
      </c>
      <c r="F24" s="199">
        <v>1712</v>
      </c>
      <c r="G24" s="200">
        <v>-336</v>
      </c>
    </row>
    <row r="25" spans="1:7" ht="14.25" customHeight="1">
      <c r="A25" s="44" t="s">
        <v>19</v>
      </c>
      <c r="B25" s="198">
        <v>32713</v>
      </c>
      <c r="C25" s="199">
        <v>7468</v>
      </c>
      <c r="D25" s="199">
        <v>14145</v>
      </c>
      <c r="E25" s="199">
        <v>4442</v>
      </c>
      <c r="F25" s="199">
        <v>6658</v>
      </c>
      <c r="G25" s="200">
        <v>-6677</v>
      </c>
    </row>
    <row r="26" spans="1:7" ht="14.25" customHeight="1">
      <c r="A26" s="44" t="s">
        <v>20</v>
      </c>
      <c r="B26" s="198">
        <v>14425</v>
      </c>
      <c r="C26" s="199">
        <v>4354</v>
      </c>
      <c r="D26" s="199">
        <v>5347</v>
      </c>
      <c r="E26" s="199">
        <v>3016</v>
      </c>
      <c r="F26" s="199">
        <v>1708</v>
      </c>
      <c r="G26" s="200">
        <v>-993</v>
      </c>
    </row>
    <row r="27" spans="1:7">
      <c r="A27" s="222"/>
    </row>
    <row r="29" spans="1:7" ht="15.75">
      <c r="A29" s="223"/>
    </row>
  </sheetData>
  <mergeCells count="4">
    <mergeCell ref="A7:A8"/>
    <mergeCell ref="B7:B8"/>
    <mergeCell ref="C7:F7"/>
    <mergeCell ref="G7:G8"/>
  </mergeCells>
  <hyperlinks>
    <hyperlink ref="A5" location="' Spis tablic  List of tables'!A1" display="Powrót do spisu tablic " xr:uid="{00000000-0004-0000-0A00-000000000000}"/>
    <hyperlink ref="A6" location="' Spis tablic  List of tables'!A1" display="Return to list of tables" xr:uid="{00000000-0004-0000-0A00-000001000000}"/>
  </hyperlink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56"/>
  <sheetViews>
    <sheetView zoomScaleNormal="100" workbookViewId="0"/>
  </sheetViews>
  <sheetFormatPr defaultColWidth="9" defaultRowHeight="12.75"/>
  <cols>
    <col min="1" max="1" width="21.5" style="64" customWidth="1"/>
    <col min="2" max="2" width="6.25" style="64" customWidth="1"/>
    <col min="3" max="3" width="6.375" style="64" customWidth="1"/>
    <col min="4" max="4" width="7" style="64" customWidth="1"/>
    <col min="5" max="5" width="6.5" style="64" customWidth="1"/>
    <col min="6" max="6" width="7.375" style="64" customWidth="1"/>
    <col min="7" max="7" width="6.875" style="64" customWidth="1"/>
    <col min="8" max="8" width="7.375" style="64" customWidth="1"/>
    <col min="9" max="9" width="7.25" style="64" customWidth="1"/>
    <col min="10" max="10" width="7.625" style="64" customWidth="1"/>
    <col min="11" max="11" width="7.5" style="64" customWidth="1"/>
    <col min="12" max="12" width="6.625" style="64" customWidth="1"/>
    <col min="13" max="13" width="8.5" style="64" customWidth="1"/>
    <col min="14" max="16384" width="9" style="64"/>
  </cols>
  <sheetData>
    <row r="1" spans="1:13">
      <c r="A1" s="10" t="s">
        <v>706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3">
      <c r="A2" s="10" t="s">
        <v>659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3" ht="14.25" customHeight="1">
      <c r="A3" s="333" t="s">
        <v>660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12"/>
    </row>
    <row r="4" spans="1:13">
      <c r="A4" s="333" t="s">
        <v>661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12"/>
    </row>
    <row r="5" spans="1:13">
      <c r="A5" s="413" t="s">
        <v>463</v>
      </c>
      <c r="C5" s="34"/>
      <c r="D5" s="34"/>
      <c r="E5" s="34"/>
      <c r="F5" s="34"/>
      <c r="G5" s="34"/>
      <c r="H5" s="34"/>
      <c r="I5" s="34"/>
      <c r="J5" s="34"/>
      <c r="K5" s="34"/>
      <c r="L5" s="12"/>
    </row>
    <row r="6" spans="1:13">
      <c r="A6" s="413" t="s">
        <v>464</v>
      </c>
      <c r="C6" s="34"/>
      <c r="D6" s="34"/>
      <c r="E6" s="34"/>
      <c r="F6" s="34"/>
      <c r="G6" s="34"/>
      <c r="H6" s="34"/>
      <c r="I6" s="34"/>
      <c r="J6" s="34"/>
      <c r="K6" s="34"/>
      <c r="L6" s="12"/>
    </row>
    <row r="7" spans="1:13">
      <c r="A7" s="456" t="s">
        <v>390</v>
      </c>
      <c r="B7" s="465" t="s">
        <v>357</v>
      </c>
      <c r="C7" s="461" t="s">
        <v>388</v>
      </c>
      <c r="D7" s="484"/>
      <c r="E7" s="484"/>
      <c r="F7" s="484"/>
      <c r="G7" s="484"/>
      <c r="H7" s="484"/>
      <c r="I7" s="484"/>
      <c r="J7" s="484"/>
      <c r="K7" s="484"/>
      <c r="L7" s="484"/>
    </row>
    <row r="8" spans="1:13" ht="20.25" customHeight="1">
      <c r="A8" s="458"/>
      <c r="B8" s="483"/>
      <c r="C8" s="461" t="s">
        <v>389</v>
      </c>
      <c r="D8" s="462"/>
      <c r="E8" s="462"/>
      <c r="F8" s="462"/>
      <c r="G8" s="462"/>
      <c r="H8" s="462"/>
      <c r="I8" s="462"/>
      <c r="J8" s="462"/>
      <c r="K8" s="467"/>
      <c r="L8" s="463" t="s">
        <v>345</v>
      </c>
    </row>
    <row r="9" spans="1:13" ht="20.25" customHeight="1">
      <c r="A9" s="458"/>
      <c r="B9" s="483"/>
      <c r="C9" s="465" t="s">
        <v>373</v>
      </c>
      <c r="D9" s="486" t="s">
        <v>391</v>
      </c>
      <c r="E9" s="487"/>
      <c r="F9" s="487"/>
      <c r="G9" s="487"/>
      <c r="H9" s="487"/>
      <c r="I9" s="487"/>
      <c r="J9" s="487"/>
      <c r="K9" s="488"/>
      <c r="L9" s="485"/>
    </row>
    <row r="10" spans="1:13" ht="63.75">
      <c r="A10" s="460"/>
      <c r="B10" s="466"/>
      <c r="C10" s="466"/>
      <c r="D10" s="217" t="s">
        <v>392</v>
      </c>
      <c r="E10" s="217" t="s">
        <v>483</v>
      </c>
      <c r="F10" s="217" t="s">
        <v>484</v>
      </c>
      <c r="G10" s="217" t="s">
        <v>485</v>
      </c>
      <c r="H10" s="217" t="s">
        <v>486</v>
      </c>
      <c r="I10" s="217" t="s">
        <v>487</v>
      </c>
      <c r="J10" s="217" t="s">
        <v>488</v>
      </c>
      <c r="K10" s="217" t="s">
        <v>393</v>
      </c>
      <c r="L10" s="464"/>
    </row>
    <row r="11" spans="1:13">
      <c r="A11" s="12"/>
      <c r="B11" s="6"/>
      <c r="C11" s="6"/>
      <c r="D11" s="6"/>
      <c r="E11" s="6"/>
      <c r="F11" s="6"/>
      <c r="G11" s="6"/>
      <c r="H11" s="6"/>
      <c r="I11" s="6"/>
      <c r="J11" s="6"/>
      <c r="K11" s="6"/>
      <c r="L11" s="174"/>
    </row>
    <row r="12" spans="1:13" s="126" customFormat="1">
      <c r="A12" s="48" t="s">
        <v>375</v>
      </c>
      <c r="B12" s="277">
        <v>385027</v>
      </c>
      <c r="C12" s="218">
        <v>193434</v>
      </c>
      <c r="D12" s="218">
        <v>1217</v>
      </c>
      <c r="E12" s="218">
        <v>8996</v>
      </c>
      <c r="F12" s="218">
        <v>12506</v>
      </c>
      <c r="G12" s="218">
        <v>22629</v>
      </c>
      <c r="H12" s="218">
        <v>40388</v>
      </c>
      <c r="I12" s="218">
        <v>28264</v>
      </c>
      <c r="J12" s="218">
        <v>46313</v>
      </c>
      <c r="K12" s="218">
        <v>33121</v>
      </c>
      <c r="L12" s="219">
        <v>191593</v>
      </c>
    </row>
    <row r="13" spans="1:13" ht="15" customHeight="1">
      <c r="A13" s="81" t="s">
        <v>394</v>
      </c>
      <c r="B13" s="278">
        <v>232877</v>
      </c>
      <c r="C13" s="220">
        <v>103002</v>
      </c>
      <c r="D13" s="220">
        <v>494</v>
      </c>
      <c r="E13" s="220">
        <v>3669</v>
      </c>
      <c r="F13" s="220">
        <v>5706</v>
      </c>
      <c r="G13" s="220">
        <v>9995</v>
      </c>
      <c r="H13" s="220">
        <v>21101</v>
      </c>
      <c r="I13" s="220">
        <v>14562</v>
      </c>
      <c r="J13" s="220">
        <v>27785</v>
      </c>
      <c r="K13" s="220">
        <v>19690</v>
      </c>
      <c r="L13" s="221">
        <v>129875</v>
      </c>
      <c r="M13" s="126"/>
    </row>
    <row r="14" spans="1:13">
      <c r="A14" s="81" t="s">
        <v>59</v>
      </c>
      <c r="B14" s="278"/>
      <c r="C14" s="220"/>
      <c r="D14" s="220"/>
      <c r="E14" s="220"/>
      <c r="F14" s="220"/>
      <c r="G14" s="220"/>
      <c r="H14" s="220"/>
      <c r="I14" s="220"/>
      <c r="J14" s="220"/>
      <c r="K14" s="220"/>
      <c r="L14" s="221"/>
      <c r="M14" s="126"/>
    </row>
    <row r="15" spans="1:13">
      <c r="A15" s="345" t="s">
        <v>60</v>
      </c>
      <c r="B15" s="278"/>
      <c r="C15" s="220"/>
      <c r="D15" s="220"/>
      <c r="E15" s="220"/>
      <c r="F15" s="220"/>
      <c r="G15" s="220"/>
      <c r="H15" s="220"/>
      <c r="I15" s="220"/>
      <c r="J15" s="220"/>
      <c r="K15" s="220"/>
      <c r="L15" s="221"/>
      <c r="M15" s="126"/>
    </row>
    <row r="16" spans="1:13">
      <c r="A16" s="279" t="s">
        <v>61</v>
      </c>
      <c r="B16" s="278">
        <v>1551</v>
      </c>
      <c r="C16" s="220">
        <v>829</v>
      </c>
      <c r="D16" s="220">
        <v>6</v>
      </c>
      <c r="E16" s="220">
        <v>25</v>
      </c>
      <c r="F16" s="220">
        <v>39</v>
      </c>
      <c r="G16" s="220">
        <v>83</v>
      </c>
      <c r="H16" s="220">
        <v>164</v>
      </c>
      <c r="I16" s="220">
        <v>128</v>
      </c>
      <c r="J16" s="220">
        <v>226</v>
      </c>
      <c r="K16" s="220">
        <v>158</v>
      </c>
      <c r="L16" s="221">
        <v>722</v>
      </c>
      <c r="M16" s="126"/>
    </row>
    <row r="17" spans="1:13">
      <c r="A17" s="346" t="s">
        <v>62</v>
      </c>
      <c r="B17" s="278"/>
      <c r="C17" s="220"/>
      <c r="D17" s="220"/>
      <c r="E17" s="220"/>
      <c r="F17" s="220"/>
      <c r="G17" s="220"/>
      <c r="H17" s="220"/>
      <c r="I17" s="220"/>
      <c r="J17" s="220"/>
      <c r="K17" s="220"/>
      <c r="L17" s="221"/>
      <c r="M17" s="126"/>
    </row>
    <row r="18" spans="1:13">
      <c r="A18" s="279" t="s">
        <v>489</v>
      </c>
      <c r="B18" s="278">
        <v>11271</v>
      </c>
      <c r="C18" s="220">
        <v>5753</v>
      </c>
      <c r="D18" s="220">
        <v>22</v>
      </c>
      <c r="E18" s="220">
        <v>251</v>
      </c>
      <c r="F18" s="220">
        <v>315</v>
      </c>
      <c r="G18" s="220">
        <v>641</v>
      </c>
      <c r="H18" s="220">
        <v>1136</v>
      </c>
      <c r="I18" s="220">
        <v>884</v>
      </c>
      <c r="J18" s="220">
        <v>1515</v>
      </c>
      <c r="K18" s="220">
        <v>989</v>
      </c>
      <c r="L18" s="221">
        <v>5518</v>
      </c>
      <c r="M18" s="126"/>
    </row>
    <row r="19" spans="1:13" ht="15" customHeight="1">
      <c r="A19" s="279" t="s">
        <v>490</v>
      </c>
      <c r="B19" s="278">
        <v>15724</v>
      </c>
      <c r="C19" s="220">
        <v>7615</v>
      </c>
      <c r="D19" s="220">
        <v>32</v>
      </c>
      <c r="E19" s="220">
        <v>281</v>
      </c>
      <c r="F19" s="220">
        <v>434</v>
      </c>
      <c r="G19" s="220">
        <v>659</v>
      </c>
      <c r="H19" s="220">
        <v>1468</v>
      </c>
      <c r="I19" s="220">
        <v>1133</v>
      </c>
      <c r="J19" s="220">
        <v>2111</v>
      </c>
      <c r="K19" s="220">
        <v>1497</v>
      </c>
      <c r="L19" s="221">
        <v>8109</v>
      </c>
      <c r="M19" s="126"/>
    </row>
    <row r="20" spans="1:13" ht="15" customHeight="1">
      <c r="A20" s="279" t="s">
        <v>491</v>
      </c>
      <c r="B20" s="278">
        <v>30240</v>
      </c>
      <c r="C20" s="220">
        <v>13589</v>
      </c>
      <c r="D20" s="220">
        <v>59</v>
      </c>
      <c r="E20" s="220">
        <v>496</v>
      </c>
      <c r="F20" s="220">
        <v>612</v>
      </c>
      <c r="G20" s="220">
        <v>1141</v>
      </c>
      <c r="H20" s="220">
        <v>2367</v>
      </c>
      <c r="I20" s="220">
        <v>1802</v>
      </c>
      <c r="J20" s="220">
        <v>4222</v>
      </c>
      <c r="K20" s="220">
        <v>2890</v>
      </c>
      <c r="L20" s="221">
        <v>16651</v>
      </c>
      <c r="M20" s="126"/>
    </row>
    <row r="21" spans="1:13" ht="15" customHeight="1">
      <c r="A21" s="141" t="s">
        <v>492</v>
      </c>
      <c r="B21" s="278">
        <v>48466</v>
      </c>
      <c r="C21" s="220">
        <v>21761</v>
      </c>
      <c r="D21" s="220">
        <v>125</v>
      </c>
      <c r="E21" s="220">
        <v>667</v>
      </c>
      <c r="F21" s="220">
        <v>1091</v>
      </c>
      <c r="G21" s="220">
        <v>1710</v>
      </c>
      <c r="H21" s="220">
        <v>4071</v>
      </c>
      <c r="I21" s="220">
        <v>2627</v>
      </c>
      <c r="J21" s="220">
        <v>6439</v>
      </c>
      <c r="K21" s="220">
        <v>5031</v>
      </c>
      <c r="L21" s="221">
        <v>26705</v>
      </c>
      <c r="M21" s="126"/>
    </row>
    <row r="22" spans="1:13" ht="15" customHeight="1">
      <c r="A22" s="141" t="s">
        <v>493</v>
      </c>
      <c r="B22" s="278">
        <v>37418</v>
      </c>
      <c r="C22" s="220">
        <v>15588</v>
      </c>
      <c r="D22" s="220">
        <v>69</v>
      </c>
      <c r="E22" s="220">
        <v>599</v>
      </c>
      <c r="F22" s="220">
        <v>841</v>
      </c>
      <c r="G22" s="220">
        <v>1332</v>
      </c>
      <c r="H22" s="220">
        <v>2753</v>
      </c>
      <c r="I22" s="220">
        <v>2205</v>
      </c>
      <c r="J22" s="220">
        <v>4592</v>
      </c>
      <c r="K22" s="220">
        <v>3197</v>
      </c>
      <c r="L22" s="221">
        <v>21830</v>
      </c>
      <c r="M22" s="126"/>
    </row>
    <row r="23" spans="1:13" ht="15" customHeight="1">
      <c r="A23" s="141" t="s">
        <v>494</v>
      </c>
      <c r="B23" s="278">
        <v>52922</v>
      </c>
      <c r="C23" s="220">
        <v>23619</v>
      </c>
      <c r="D23" s="220">
        <v>125</v>
      </c>
      <c r="E23" s="220">
        <v>854</v>
      </c>
      <c r="F23" s="220">
        <v>1560</v>
      </c>
      <c r="G23" s="220">
        <v>2998</v>
      </c>
      <c r="H23" s="220">
        <v>5310</v>
      </c>
      <c r="I23" s="220">
        <v>3711</v>
      </c>
      <c r="J23" s="220">
        <v>5319</v>
      </c>
      <c r="K23" s="220">
        <v>3742</v>
      </c>
      <c r="L23" s="221">
        <v>29303</v>
      </c>
      <c r="M23" s="126"/>
    </row>
    <row r="24" spans="1:13" ht="15" customHeight="1">
      <c r="A24" s="279" t="s">
        <v>63</v>
      </c>
      <c r="B24" s="278">
        <v>35285</v>
      </c>
      <c r="C24" s="220">
        <v>14248</v>
      </c>
      <c r="D24" s="220">
        <v>56</v>
      </c>
      <c r="E24" s="220">
        <v>496</v>
      </c>
      <c r="F24" s="220">
        <v>814</v>
      </c>
      <c r="G24" s="220">
        <v>1431</v>
      </c>
      <c r="H24" s="220">
        <v>3832</v>
      </c>
      <c r="I24" s="220">
        <v>2072</v>
      </c>
      <c r="J24" s="220">
        <v>3361</v>
      </c>
      <c r="K24" s="220">
        <v>2186</v>
      </c>
      <c r="L24" s="221">
        <v>21037</v>
      </c>
      <c r="M24" s="126"/>
    </row>
    <row r="25" spans="1:13" ht="11.25" customHeight="1">
      <c r="A25" s="346" t="s">
        <v>64</v>
      </c>
      <c r="B25" s="278"/>
      <c r="C25" s="220"/>
      <c r="D25" s="220"/>
      <c r="E25" s="220"/>
      <c r="F25" s="220"/>
      <c r="G25" s="220"/>
      <c r="H25" s="220"/>
      <c r="I25" s="220"/>
      <c r="J25" s="220"/>
      <c r="K25" s="220"/>
      <c r="L25" s="221"/>
      <c r="M25" s="126"/>
    </row>
    <row r="26" spans="1:13" ht="15" customHeight="1">
      <c r="A26" s="280" t="s">
        <v>395</v>
      </c>
      <c r="B26" s="278">
        <v>152150</v>
      </c>
      <c r="C26" s="220">
        <v>90432</v>
      </c>
      <c r="D26" s="220">
        <v>723</v>
      </c>
      <c r="E26" s="220">
        <v>5327</v>
      </c>
      <c r="F26" s="220">
        <v>6800</v>
      </c>
      <c r="G26" s="220">
        <v>12634</v>
      </c>
      <c r="H26" s="220">
        <v>19287</v>
      </c>
      <c r="I26" s="220">
        <v>13702</v>
      </c>
      <c r="J26" s="220">
        <v>18528</v>
      </c>
      <c r="K26" s="220">
        <v>13431</v>
      </c>
      <c r="L26" s="221">
        <v>61718</v>
      </c>
      <c r="M26" s="126"/>
    </row>
    <row r="27" spans="1:13" s="53" customFormat="1" ht="15" customHeight="1">
      <c r="A27" s="48" t="s">
        <v>396</v>
      </c>
      <c r="B27" s="277">
        <v>181705</v>
      </c>
      <c r="C27" s="218">
        <v>89527</v>
      </c>
      <c r="D27" s="218">
        <v>568</v>
      </c>
      <c r="E27" s="218">
        <v>4285</v>
      </c>
      <c r="F27" s="218">
        <v>5883</v>
      </c>
      <c r="G27" s="218">
        <v>10553</v>
      </c>
      <c r="H27" s="218">
        <v>18788</v>
      </c>
      <c r="I27" s="218">
        <v>13135</v>
      </c>
      <c r="J27" s="218">
        <v>21254</v>
      </c>
      <c r="K27" s="218">
        <v>15061</v>
      </c>
      <c r="L27" s="219">
        <v>92178</v>
      </c>
      <c r="M27" s="126"/>
    </row>
    <row r="28" spans="1:13" ht="15" customHeight="1">
      <c r="A28" s="81" t="s">
        <v>397</v>
      </c>
      <c r="B28" s="278">
        <v>111974</v>
      </c>
      <c r="C28" s="220">
        <v>48555</v>
      </c>
      <c r="D28" s="220">
        <v>229</v>
      </c>
      <c r="E28" s="220">
        <v>1773</v>
      </c>
      <c r="F28" s="220">
        <v>2697</v>
      </c>
      <c r="G28" s="220">
        <v>4761</v>
      </c>
      <c r="H28" s="220">
        <v>10035</v>
      </c>
      <c r="I28" s="220">
        <v>6854</v>
      </c>
      <c r="J28" s="220">
        <v>13057</v>
      </c>
      <c r="K28" s="220">
        <v>9149</v>
      </c>
      <c r="L28" s="221">
        <v>63419</v>
      </c>
      <c r="M28" s="126"/>
    </row>
    <row r="29" spans="1:13">
      <c r="A29" s="81" t="s">
        <v>59</v>
      </c>
      <c r="B29" s="278"/>
      <c r="C29" s="220"/>
      <c r="D29" s="220"/>
      <c r="E29" s="220"/>
      <c r="F29" s="220"/>
      <c r="G29" s="220"/>
      <c r="H29" s="220"/>
      <c r="I29" s="220"/>
      <c r="J29" s="220"/>
      <c r="K29" s="220"/>
      <c r="L29" s="221"/>
      <c r="M29" s="126"/>
    </row>
    <row r="30" spans="1:13">
      <c r="A30" s="345" t="s">
        <v>60</v>
      </c>
      <c r="B30" s="278"/>
      <c r="C30" s="220"/>
      <c r="D30" s="220"/>
      <c r="E30" s="220"/>
      <c r="F30" s="220"/>
      <c r="G30" s="220"/>
      <c r="H30" s="220"/>
      <c r="I30" s="220"/>
      <c r="J30" s="220"/>
      <c r="K30" s="220"/>
      <c r="L30" s="221"/>
      <c r="M30" s="126"/>
    </row>
    <row r="31" spans="1:13">
      <c r="A31" s="279" t="s">
        <v>65</v>
      </c>
      <c r="B31" s="278">
        <v>790</v>
      </c>
      <c r="C31" s="220">
        <v>410</v>
      </c>
      <c r="D31" s="220">
        <v>4</v>
      </c>
      <c r="E31" s="220">
        <v>15</v>
      </c>
      <c r="F31" s="220">
        <v>21</v>
      </c>
      <c r="G31" s="220">
        <v>44</v>
      </c>
      <c r="H31" s="220">
        <v>90</v>
      </c>
      <c r="I31" s="220">
        <v>68</v>
      </c>
      <c r="J31" s="220">
        <v>107</v>
      </c>
      <c r="K31" s="220">
        <v>61</v>
      </c>
      <c r="L31" s="221">
        <v>380</v>
      </c>
      <c r="M31" s="126"/>
    </row>
    <row r="32" spans="1:13">
      <c r="A32" s="346" t="s">
        <v>62</v>
      </c>
      <c r="B32" s="278"/>
      <c r="C32" s="220"/>
      <c r="D32" s="220"/>
      <c r="E32" s="220"/>
      <c r="F32" s="220"/>
      <c r="G32" s="220"/>
      <c r="H32" s="220"/>
      <c r="I32" s="220"/>
      <c r="J32" s="220"/>
      <c r="K32" s="220"/>
      <c r="L32" s="221"/>
      <c r="M32" s="126"/>
    </row>
    <row r="33" spans="1:14" ht="15" customHeight="1">
      <c r="A33" s="279" t="s">
        <v>489</v>
      </c>
      <c r="B33" s="278">
        <v>5283</v>
      </c>
      <c r="C33" s="220">
        <v>2669</v>
      </c>
      <c r="D33" s="220">
        <v>6</v>
      </c>
      <c r="E33" s="220">
        <v>133</v>
      </c>
      <c r="F33" s="220">
        <v>139</v>
      </c>
      <c r="G33" s="220">
        <v>316</v>
      </c>
      <c r="H33" s="220">
        <v>543</v>
      </c>
      <c r="I33" s="220">
        <v>422</v>
      </c>
      <c r="J33" s="220">
        <v>666</v>
      </c>
      <c r="K33" s="220">
        <v>444</v>
      </c>
      <c r="L33" s="221">
        <v>2614</v>
      </c>
      <c r="M33" s="126"/>
    </row>
    <row r="34" spans="1:14" ht="15" customHeight="1">
      <c r="A34" s="279" t="s">
        <v>490</v>
      </c>
      <c r="B34" s="278">
        <v>7427</v>
      </c>
      <c r="C34" s="220">
        <v>3539</v>
      </c>
      <c r="D34" s="220">
        <v>11</v>
      </c>
      <c r="E34" s="220">
        <v>148</v>
      </c>
      <c r="F34" s="220">
        <v>218</v>
      </c>
      <c r="G34" s="220">
        <v>318</v>
      </c>
      <c r="H34" s="220">
        <v>672</v>
      </c>
      <c r="I34" s="220">
        <v>541</v>
      </c>
      <c r="J34" s="220">
        <v>956</v>
      </c>
      <c r="K34" s="220">
        <v>675</v>
      </c>
      <c r="L34" s="221">
        <v>3888</v>
      </c>
      <c r="M34" s="126"/>
    </row>
    <row r="35" spans="1:14" ht="15" customHeight="1">
      <c r="A35" s="279" t="s">
        <v>491</v>
      </c>
      <c r="B35" s="278">
        <v>14609</v>
      </c>
      <c r="C35" s="220">
        <v>6425</v>
      </c>
      <c r="D35" s="220">
        <v>31</v>
      </c>
      <c r="E35" s="220">
        <v>244</v>
      </c>
      <c r="F35" s="220">
        <v>283</v>
      </c>
      <c r="G35" s="220">
        <v>532</v>
      </c>
      <c r="H35" s="220">
        <v>1114</v>
      </c>
      <c r="I35" s="220">
        <v>843</v>
      </c>
      <c r="J35" s="220">
        <v>2013</v>
      </c>
      <c r="K35" s="220">
        <v>1365</v>
      </c>
      <c r="L35" s="221">
        <v>8184</v>
      </c>
      <c r="M35" s="126"/>
    </row>
    <row r="36" spans="1:14" ht="15" customHeight="1">
      <c r="A36" s="141" t="s">
        <v>492</v>
      </c>
      <c r="B36" s="278">
        <v>23353</v>
      </c>
      <c r="C36" s="220">
        <v>10278</v>
      </c>
      <c r="D36" s="220">
        <v>56</v>
      </c>
      <c r="E36" s="220">
        <v>313</v>
      </c>
      <c r="F36" s="220">
        <v>512</v>
      </c>
      <c r="G36" s="220">
        <v>820</v>
      </c>
      <c r="H36" s="220">
        <v>1966</v>
      </c>
      <c r="I36" s="220">
        <v>1216</v>
      </c>
      <c r="J36" s="220">
        <v>3040</v>
      </c>
      <c r="K36" s="220">
        <v>2355</v>
      </c>
      <c r="L36" s="221">
        <v>13075</v>
      </c>
      <c r="M36" s="126"/>
    </row>
    <row r="37" spans="1:14" ht="15" customHeight="1">
      <c r="A37" s="141" t="s">
        <v>493</v>
      </c>
      <c r="B37" s="278">
        <v>18020</v>
      </c>
      <c r="C37" s="220">
        <v>7311</v>
      </c>
      <c r="D37" s="220">
        <v>32</v>
      </c>
      <c r="E37" s="220">
        <v>275</v>
      </c>
      <c r="F37" s="220">
        <v>399</v>
      </c>
      <c r="G37" s="220">
        <v>641</v>
      </c>
      <c r="H37" s="220">
        <v>1314</v>
      </c>
      <c r="I37" s="220">
        <v>1020</v>
      </c>
      <c r="J37" s="220">
        <v>2142</v>
      </c>
      <c r="K37" s="220">
        <v>1488</v>
      </c>
      <c r="L37" s="221">
        <v>10709</v>
      </c>
      <c r="M37" s="126"/>
    </row>
    <row r="38" spans="1:14" ht="15" customHeight="1">
      <c r="A38" s="141" t="s">
        <v>494</v>
      </c>
      <c r="B38" s="278">
        <v>25406</v>
      </c>
      <c r="C38" s="220">
        <v>11189</v>
      </c>
      <c r="D38" s="220">
        <v>58</v>
      </c>
      <c r="E38" s="220">
        <v>421</v>
      </c>
      <c r="F38" s="220">
        <v>731</v>
      </c>
      <c r="G38" s="220">
        <v>1404</v>
      </c>
      <c r="H38" s="220">
        <v>2498</v>
      </c>
      <c r="I38" s="220">
        <v>1783</v>
      </c>
      <c r="J38" s="220">
        <v>2563</v>
      </c>
      <c r="K38" s="220">
        <v>1731</v>
      </c>
      <c r="L38" s="221">
        <v>14217</v>
      </c>
      <c r="M38" s="126"/>
    </row>
    <row r="39" spans="1:14" ht="15" customHeight="1">
      <c r="A39" s="279" t="s">
        <v>63</v>
      </c>
      <c r="B39" s="278">
        <v>17086</v>
      </c>
      <c r="C39" s="220">
        <v>6734</v>
      </c>
      <c r="D39" s="220">
        <v>31</v>
      </c>
      <c r="E39" s="220">
        <v>224</v>
      </c>
      <c r="F39" s="220">
        <v>394</v>
      </c>
      <c r="G39" s="220">
        <v>686</v>
      </c>
      <c r="H39" s="220">
        <v>1838</v>
      </c>
      <c r="I39" s="220">
        <v>961</v>
      </c>
      <c r="J39" s="220">
        <v>1570</v>
      </c>
      <c r="K39" s="220">
        <v>1030</v>
      </c>
      <c r="L39" s="221">
        <v>10352</v>
      </c>
      <c r="M39" s="126"/>
    </row>
    <row r="40" spans="1:14" ht="11.25" customHeight="1">
      <c r="A40" s="346" t="s">
        <v>64</v>
      </c>
      <c r="B40" s="278"/>
      <c r="C40" s="220"/>
      <c r="D40" s="220"/>
      <c r="E40" s="220"/>
      <c r="F40" s="220"/>
      <c r="G40" s="220"/>
      <c r="H40" s="220"/>
      <c r="I40" s="220"/>
      <c r="J40" s="220"/>
      <c r="K40" s="220"/>
      <c r="L40" s="221"/>
      <c r="M40" s="126"/>
    </row>
    <row r="41" spans="1:14" ht="15" customHeight="1">
      <c r="A41" s="280" t="s">
        <v>398</v>
      </c>
      <c r="B41" s="278">
        <v>69731</v>
      </c>
      <c r="C41" s="220">
        <v>40972</v>
      </c>
      <c r="D41" s="220">
        <v>339</v>
      </c>
      <c r="E41" s="220">
        <v>2512</v>
      </c>
      <c r="F41" s="220">
        <v>3186</v>
      </c>
      <c r="G41" s="220">
        <v>5792</v>
      </c>
      <c r="H41" s="220">
        <v>8753</v>
      </c>
      <c r="I41" s="220">
        <v>6281</v>
      </c>
      <c r="J41" s="220">
        <v>8197</v>
      </c>
      <c r="K41" s="220">
        <v>5912</v>
      </c>
      <c r="L41" s="221">
        <v>28759</v>
      </c>
      <c r="M41" s="126"/>
    </row>
    <row r="42" spans="1:14" s="53" customFormat="1" ht="15" customHeight="1">
      <c r="A42" s="48" t="s">
        <v>399</v>
      </c>
      <c r="B42" s="277">
        <v>203322</v>
      </c>
      <c r="C42" s="218">
        <v>103907</v>
      </c>
      <c r="D42" s="218">
        <v>649</v>
      </c>
      <c r="E42" s="218">
        <v>4711</v>
      </c>
      <c r="F42" s="218">
        <v>6623</v>
      </c>
      <c r="G42" s="218">
        <v>12076</v>
      </c>
      <c r="H42" s="218">
        <v>21600</v>
      </c>
      <c r="I42" s="218">
        <v>15129</v>
      </c>
      <c r="J42" s="218">
        <v>25059</v>
      </c>
      <c r="K42" s="218">
        <v>18060</v>
      </c>
      <c r="L42" s="219">
        <v>99415</v>
      </c>
      <c r="M42" s="126"/>
    </row>
    <row r="43" spans="1:14">
      <c r="A43" s="81" t="s">
        <v>400</v>
      </c>
      <c r="B43" s="278">
        <v>120903</v>
      </c>
      <c r="C43" s="220">
        <v>54447</v>
      </c>
      <c r="D43" s="220">
        <v>265</v>
      </c>
      <c r="E43" s="220">
        <v>1896</v>
      </c>
      <c r="F43" s="220">
        <v>3009</v>
      </c>
      <c r="G43" s="220">
        <v>5234</v>
      </c>
      <c r="H43" s="220">
        <v>11066</v>
      </c>
      <c r="I43" s="220">
        <v>7708</v>
      </c>
      <c r="J43" s="220">
        <v>14728</v>
      </c>
      <c r="K43" s="220">
        <v>10541</v>
      </c>
      <c r="L43" s="221">
        <v>66456</v>
      </c>
      <c r="M43" s="126"/>
    </row>
    <row r="44" spans="1:14">
      <c r="A44" s="81" t="s">
        <v>59</v>
      </c>
      <c r="B44" s="278"/>
      <c r="C44" s="220"/>
      <c r="D44" s="220"/>
      <c r="E44" s="220"/>
      <c r="F44" s="220"/>
      <c r="G44" s="220"/>
      <c r="H44" s="220"/>
      <c r="I44" s="220"/>
      <c r="J44" s="220"/>
      <c r="K44" s="220"/>
      <c r="L44" s="221"/>
      <c r="M44" s="126"/>
      <c r="N44" s="82"/>
    </row>
    <row r="45" spans="1:14">
      <c r="A45" s="345" t="s">
        <v>60</v>
      </c>
      <c r="B45" s="278"/>
      <c r="C45" s="220"/>
      <c r="D45" s="220"/>
      <c r="E45" s="220"/>
      <c r="F45" s="220"/>
      <c r="G45" s="220"/>
      <c r="H45" s="220"/>
      <c r="I45" s="220"/>
      <c r="J45" s="220"/>
      <c r="K45" s="220"/>
      <c r="L45" s="221"/>
      <c r="M45" s="126"/>
    </row>
    <row r="46" spans="1:14">
      <c r="A46" s="279" t="s">
        <v>61</v>
      </c>
      <c r="B46" s="278">
        <v>761</v>
      </c>
      <c r="C46" s="220">
        <v>419</v>
      </c>
      <c r="D46" s="220">
        <v>2</v>
      </c>
      <c r="E46" s="220">
        <v>10</v>
      </c>
      <c r="F46" s="220">
        <v>18</v>
      </c>
      <c r="G46" s="220">
        <v>39</v>
      </c>
      <c r="H46" s="220">
        <v>74</v>
      </c>
      <c r="I46" s="220">
        <v>60</v>
      </c>
      <c r="J46" s="220">
        <v>119</v>
      </c>
      <c r="K46" s="220">
        <v>97</v>
      </c>
      <c r="L46" s="221">
        <v>342</v>
      </c>
      <c r="M46" s="126"/>
    </row>
    <row r="47" spans="1:14">
      <c r="A47" s="346" t="s">
        <v>62</v>
      </c>
      <c r="B47" s="278"/>
      <c r="C47" s="220"/>
      <c r="D47" s="220"/>
      <c r="E47" s="220"/>
      <c r="F47" s="220"/>
      <c r="G47" s="220"/>
      <c r="H47" s="220"/>
      <c r="I47" s="220"/>
      <c r="J47" s="220"/>
      <c r="K47" s="220"/>
      <c r="L47" s="221"/>
      <c r="M47" s="126"/>
    </row>
    <row r="48" spans="1:14" ht="15" customHeight="1">
      <c r="A48" s="279" t="s">
        <v>489</v>
      </c>
      <c r="B48" s="278">
        <v>5988</v>
      </c>
      <c r="C48" s="220">
        <v>3084</v>
      </c>
      <c r="D48" s="220">
        <v>16</v>
      </c>
      <c r="E48" s="220">
        <v>118</v>
      </c>
      <c r="F48" s="220">
        <v>176</v>
      </c>
      <c r="G48" s="220">
        <v>325</v>
      </c>
      <c r="H48" s="220">
        <v>593</v>
      </c>
      <c r="I48" s="220">
        <v>462</v>
      </c>
      <c r="J48" s="220">
        <v>849</v>
      </c>
      <c r="K48" s="220">
        <v>545</v>
      </c>
      <c r="L48" s="221">
        <v>2904</v>
      </c>
      <c r="M48" s="126"/>
    </row>
    <row r="49" spans="1:13" ht="15" customHeight="1">
      <c r="A49" s="279" t="s">
        <v>490</v>
      </c>
      <c r="B49" s="278">
        <v>8297</v>
      </c>
      <c r="C49" s="220">
        <v>4076</v>
      </c>
      <c r="D49" s="220">
        <v>21</v>
      </c>
      <c r="E49" s="220">
        <v>133</v>
      </c>
      <c r="F49" s="220">
        <v>216</v>
      </c>
      <c r="G49" s="220">
        <v>341</v>
      </c>
      <c r="H49" s="220">
        <v>796</v>
      </c>
      <c r="I49" s="220">
        <v>592</v>
      </c>
      <c r="J49" s="220">
        <v>1155</v>
      </c>
      <c r="K49" s="220">
        <v>822</v>
      </c>
      <c r="L49" s="221">
        <v>4221</v>
      </c>
      <c r="M49" s="126"/>
    </row>
    <row r="50" spans="1:13" ht="15" customHeight="1">
      <c r="A50" s="279" t="s">
        <v>491</v>
      </c>
      <c r="B50" s="278">
        <v>15631</v>
      </c>
      <c r="C50" s="220">
        <v>7164</v>
      </c>
      <c r="D50" s="220">
        <v>28</v>
      </c>
      <c r="E50" s="220">
        <v>252</v>
      </c>
      <c r="F50" s="220">
        <v>329</v>
      </c>
      <c r="G50" s="220">
        <v>609</v>
      </c>
      <c r="H50" s="220">
        <v>1253</v>
      </c>
      <c r="I50" s="220">
        <v>959</v>
      </c>
      <c r="J50" s="220">
        <v>2209</v>
      </c>
      <c r="K50" s="220">
        <v>1525</v>
      </c>
      <c r="L50" s="221">
        <v>8467</v>
      </c>
      <c r="M50" s="126"/>
    </row>
    <row r="51" spans="1:13" ht="15" customHeight="1">
      <c r="A51" s="141" t="s">
        <v>492</v>
      </c>
      <c r="B51" s="278">
        <v>25113</v>
      </c>
      <c r="C51" s="220">
        <v>11483</v>
      </c>
      <c r="D51" s="220">
        <v>69</v>
      </c>
      <c r="E51" s="220">
        <v>354</v>
      </c>
      <c r="F51" s="220">
        <v>579</v>
      </c>
      <c r="G51" s="220">
        <v>890</v>
      </c>
      <c r="H51" s="220">
        <v>2105</v>
      </c>
      <c r="I51" s="220">
        <v>1411</v>
      </c>
      <c r="J51" s="220">
        <v>3399</v>
      </c>
      <c r="K51" s="220">
        <v>2676</v>
      </c>
      <c r="L51" s="221">
        <v>13630</v>
      </c>
      <c r="M51" s="126"/>
    </row>
    <row r="52" spans="1:13" ht="15" customHeight="1">
      <c r="A52" s="141" t="s">
        <v>493</v>
      </c>
      <c r="B52" s="278">
        <v>19398</v>
      </c>
      <c r="C52" s="220">
        <v>8277</v>
      </c>
      <c r="D52" s="220">
        <v>37</v>
      </c>
      <c r="E52" s="220">
        <v>324</v>
      </c>
      <c r="F52" s="220">
        <v>442</v>
      </c>
      <c r="G52" s="220">
        <v>691</v>
      </c>
      <c r="H52" s="220">
        <v>1439</v>
      </c>
      <c r="I52" s="220">
        <v>1185</v>
      </c>
      <c r="J52" s="220">
        <v>2450</v>
      </c>
      <c r="K52" s="220">
        <v>1709</v>
      </c>
      <c r="L52" s="221">
        <v>11121</v>
      </c>
      <c r="M52" s="126"/>
    </row>
    <row r="53" spans="1:13" ht="15" customHeight="1">
      <c r="A53" s="141" t="s">
        <v>494</v>
      </c>
      <c r="B53" s="278">
        <v>27516</v>
      </c>
      <c r="C53" s="220">
        <v>12430</v>
      </c>
      <c r="D53" s="220">
        <v>67</v>
      </c>
      <c r="E53" s="220">
        <v>433</v>
      </c>
      <c r="F53" s="220">
        <v>829</v>
      </c>
      <c r="G53" s="220">
        <v>1594</v>
      </c>
      <c r="H53" s="220">
        <v>2812</v>
      </c>
      <c r="I53" s="220">
        <v>1928</v>
      </c>
      <c r="J53" s="220">
        <v>2756</v>
      </c>
      <c r="K53" s="220">
        <v>2011</v>
      </c>
      <c r="L53" s="221">
        <v>15086</v>
      </c>
      <c r="M53" s="126"/>
    </row>
    <row r="54" spans="1:13" ht="15" customHeight="1">
      <c r="A54" s="279" t="s">
        <v>63</v>
      </c>
      <c r="B54" s="278">
        <v>18199</v>
      </c>
      <c r="C54" s="220">
        <v>7514</v>
      </c>
      <c r="D54" s="220">
        <v>25</v>
      </c>
      <c r="E54" s="220">
        <v>272</v>
      </c>
      <c r="F54" s="220">
        <v>420</v>
      </c>
      <c r="G54" s="220">
        <v>745</v>
      </c>
      <c r="H54" s="220">
        <v>1994</v>
      </c>
      <c r="I54" s="220">
        <v>1111</v>
      </c>
      <c r="J54" s="220">
        <v>1791</v>
      </c>
      <c r="K54" s="220">
        <v>1156</v>
      </c>
      <c r="L54" s="221">
        <v>10685</v>
      </c>
      <c r="M54" s="126"/>
    </row>
    <row r="55" spans="1:13" ht="12" customHeight="1">
      <c r="A55" s="346" t="s">
        <v>64</v>
      </c>
      <c r="B55" s="278"/>
      <c r="C55" s="220"/>
      <c r="D55" s="220"/>
      <c r="E55" s="220"/>
      <c r="F55" s="220"/>
      <c r="G55" s="220"/>
      <c r="H55" s="220"/>
      <c r="I55" s="220"/>
      <c r="J55" s="220"/>
      <c r="K55" s="220"/>
      <c r="L55" s="221"/>
      <c r="M55" s="126"/>
    </row>
    <row r="56" spans="1:13" ht="15" customHeight="1">
      <c r="A56" s="280" t="s">
        <v>398</v>
      </c>
      <c r="B56" s="278">
        <v>82419</v>
      </c>
      <c r="C56" s="220">
        <v>49460</v>
      </c>
      <c r="D56" s="220">
        <v>384</v>
      </c>
      <c r="E56" s="220">
        <v>2815</v>
      </c>
      <c r="F56" s="220">
        <v>3614</v>
      </c>
      <c r="G56" s="220">
        <v>6842</v>
      </c>
      <c r="H56" s="220">
        <v>10534</v>
      </c>
      <c r="I56" s="220">
        <v>7421</v>
      </c>
      <c r="J56" s="220">
        <v>10331</v>
      </c>
      <c r="K56" s="220">
        <v>7519</v>
      </c>
      <c r="L56" s="221">
        <v>32959</v>
      </c>
      <c r="M56" s="126"/>
    </row>
  </sheetData>
  <dataConsolidate/>
  <mergeCells count="7">
    <mergeCell ref="A7:A10"/>
    <mergeCell ref="B7:B10"/>
    <mergeCell ref="C7:L7"/>
    <mergeCell ref="C8:K8"/>
    <mergeCell ref="L8:L10"/>
    <mergeCell ref="C9:C10"/>
    <mergeCell ref="D9:K9"/>
  </mergeCells>
  <hyperlinks>
    <hyperlink ref="A5" location="' Spis tablic  List of tables'!A1" display="Powrót do spisu tablic " xr:uid="{00000000-0004-0000-0B00-000000000000}"/>
    <hyperlink ref="A6" location="' Spis tablic  List of tables'!A1" display="Return to list of tables" xr:uid="{00000000-0004-0000-0B00-000001000000}"/>
  </hyperlinks>
  <pageMargins left="0.39370078740157483" right="0" top="0.39370078740157483" bottom="0.39370078740157483" header="0.51181102362204722" footer="0.51181102362204722"/>
  <pageSetup paperSize="9" scale="94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L49"/>
  <sheetViews>
    <sheetView zoomScaleNormal="100" workbookViewId="0"/>
  </sheetViews>
  <sheetFormatPr defaultColWidth="9" defaultRowHeight="12.75"/>
  <cols>
    <col min="1" max="1" width="15.25" style="204" customWidth="1"/>
    <col min="2" max="8" width="7" style="204" customWidth="1"/>
    <col min="9" max="9" width="7.5" style="204" customWidth="1"/>
    <col min="10" max="10" width="7.75" style="204" customWidth="1"/>
    <col min="11" max="11" width="6" style="203" customWidth="1"/>
    <col min="12" max="12" width="6" style="204" customWidth="1"/>
    <col min="13" max="16384" width="9" style="204"/>
  </cols>
  <sheetData>
    <row r="1" spans="1:12">
      <c r="A1" s="201" t="s">
        <v>705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2" ht="14.25" customHeight="1">
      <c r="A2" s="201" t="s">
        <v>662</v>
      </c>
      <c r="B2" s="202"/>
      <c r="C2" s="202"/>
      <c r="D2" s="202"/>
      <c r="E2" s="202"/>
      <c r="F2" s="202"/>
      <c r="G2" s="202"/>
      <c r="H2" s="202"/>
      <c r="I2" s="202"/>
      <c r="J2" s="202"/>
    </row>
    <row r="3" spans="1:12" ht="14.25" customHeight="1">
      <c r="A3" s="347" t="s">
        <v>663</v>
      </c>
      <c r="B3" s="201"/>
      <c r="C3" s="201"/>
      <c r="D3" s="201"/>
      <c r="E3" s="201"/>
      <c r="F3" s="201"/>
      <c r="G3" s="201"/>
      <c r="H3" s="201"/>
      <c r="I3" s="201"/>
      <c r="J3" s="201"/>
      <c r="K3" s="205"/>
      <c r="L3" s="206"/>
    </row>
    <row r="4" spans="1:12" ht="14.25" customHeight="1">
      <c r="A4" s="347" t="s">
        <v>664</v>
      </c>
      <c r="B4" s="201"/>
      <c r="C4" s="201"/>
      <c r="D4" s="201"/>
      <c r="E4" s="201"/>
      <c r="F4" s="201"/>
      <c r="G4" s="201"/>
      <c r="H4" s="201"/>
      <c r="I4" s="201"/>
      <c r="J4" s="201"/>
      <c r="K4" s="205"/>
      <c r="L4" s="206"/>
    </row>
    <row r="5" spans="1:12" ht="14.25" customHeight="1">
      <c r="A5" s="413" t="s">
        <v>463</v>
      </c>
      <c r="C5" s="201"/>
      <c r="D5" s="201"/>
      <c r="E5" s="201"/>
      <c r="F5" s="201"/>
      <c r="G5" s="201"/>
      <c r="H5" s="201"/>
      <c r="I5" s="201"/>
      <c r="J5" s="201"/>
      <c r="K5" s="205"/>
      <c r="L5" s="206"/>
    </row>
    <row r="6" spans="1:12">
      <c r="A6" s="413" t="s">
        <v>464</v>
      </c>
      <c r="C6" s="202"/>
      <c r="D6" s="202"/>
      <c r="E6" s="202"/>
      <c r="F6" s="202"/>
      <c r="G6" s="202"/>
      <c r="H6" s="202"/>
      <c r="I6" s="202"/>
      <c r="J6" s="202"/>
      <c r="K6" s="207"/>
      <c r="L6" s="206"/>
    </row>
    <row r="7" spans="1:12" s="209" customFormat="1" ht="15.75" customHeight="1">
      <c r="A7" s="489" t="s">
        <v>404</v>
      </c>
      <c r="B7" s="461" t="s">
        <v>401</v>
      </c>
      <c r="C7" s="462"/>
      <c r="D7" s="467"/>
      <c r="E7" s="461" t="s">
        <v>402</v>
      </c>
      <c r="F7" s="462"/>
      <c r="G7" s="467"/>
      <c r="H7" s="461" t="s">
        <v>403</v>
      </c>
      <c r="I7" s="462"/>
      <c r="J7" s="462"/>
      <c r="K7" s="208"/>
    </row>
    <row r="8" spans="1:12" s="209" customFormat="1" ht="53.25" customHeight="1">
      <c r="A8" s="490"/>
      <c r="B8" s="210" t="s">
        <v>320</v>
      </c>
      <c r="C8" s="210" t="s">
        <v>405</v>
      </c>
      <c r="D8" s="210" t="s">
        <v>343</v>
      </c>
      <c r="E8" s="210" t="s">
        <v>320</v>
      </c>
      <c r="F8" s="210" t="s">
        <v>328</v>
      </c>
      <c r="G8" s="210" t="s">
        <v>329</v>
      </c>
      <c r="H8" s="210" t="s">
        <v>320</v>
      </c>
      <c r="I8" s="210" t="s">
        <v>342</v>
      </c>
      <c r="J8" s="211" t="s">
        <v>343</v>
      </c>
      <c r="K8" s="208"/>
    </row>
    <row r="9" spans="1:12" ht="12.75" customHeight="1">
      <c r="A9" s="212"/>
      <c r="B9" s="213"/>
      <c r="C9" s="213"/>
      <c r="D9" s="213"/>
      <c r="E9" s="213"/>
      <c r="F9" s="213"/>
      <c r="G9" s="213"/>
      <c r="H9" s="213"/>
      <c r="I9" s="213"/>
      <c r="J9" s="214"/>
    </row>
    <row r="10" spans="1:12" s="216" customFormat="1" ht="12.75" customHeight="1">
      <c r="A10" s="113" t="s">
        <v>267</v>
      </c>
      <c r="B10" s="194">
        <v>86193</v>
      </c>
      <c r="C10" s="195">
        <v>51852</v>
      </c>
      <c r="D10" s="195">
        <v>34341</v>
      </c>
      <c r="E10" s="195">
        <v>94018</v>
      </c>
      <c r="F10" s="195">
        <v>40330</v>
      </c>
      <c r="G10" s="195">
        <v>53688</v>
      </c>
      <c r="H10" s="195">
        <v>-7825</v>
      </c>
      <c r="I10" s="195">
        <v>11522</v>
      </c>
      <c r="J10" s="196">
        <v>-19347</v>
      </c>
      <c r="K10" s="215"/>
    </row>
    <row r="11" spans="1:12" ht="12.75" customHeight="1">
      <c r="A11" s="348" t="s">
        <v>268</v>
      </c>
      <c r="B11" s="198"/>
      <c r="C11" s="199"/>
      <c r="D11" s="199"/>
      <c r="E11" s="199"/>
      <c r="F11" s="199"/>
      <c r="G11" s="199"/>
      <c r="H11" s="199"/>
      <c r="I11" s="199"/>
      <c r="J11" s="200"/>
      <c r="K11" s="215"/>
      <c r="L11" s="216"/>
    </row>
    <row r="12" spans="1:12" ht="12.75" customHeight="1">
      <c r="A12" s="116" t="s">
        <v>66</v>
      </c>
      <c r="B12" s="198">
        <v>17055</v>
      </c>
      <c r="C12" s="199">
        <v>11185</v>
      </c>
      <c r="D12" s="199">
        <v>5870</v>
      </c>
      <c r="E12" s="199">
        <v>13620</v>
      </c>
      <c r="F12" s="199">
        <v>6404</v>
      </c>
      <c r="G12" s="199">
        <v>7216</v>
      </c>
      <c r="H12" s="199">
        <v>3435</v>
      </c>
      <c r="I12" s="199">
        <v>4781</v>
      </c>
      <c r="J12" s="200">
        <v>-1346</v>
      </c>
      <c r="K12" s="215"/>
      <c r="L12" s="216"/>
    </row>
    <row r="13" spans="1:12" ht="12.75" customHeight="1">
      <c r="A13" s="348" t="s">
        <v>67</v>
      </c>
      <c r="B13" s="198"/>
      <c r="C13" s="199"/>
      <c r="D13" s="199"/>
      <c r="E13" s="199"/>
      <c r="F13" s="199"/>
      <c r="G13" s="199"/>
      <c r="H13" s="199"/>
      <c r="I13" s="199"/>
      <c r="J13" s="200"/>
      <c r="K13" s="215"/>
      <c r="L13" s="216"/>
    </row>
    <row r="14" spans="1:12" ht="12.75" customHeight="1">
      <c r="A14" s="116" t="s">
        <v>68</v>
      </c>
      <c r="B14" s="198">
        <v>2186</v>
      </c>
      <c r="C14" s="199">
        <v>1139</v>
      </c>
      <c r="D14" s="199">
        <v>1047</v>
      </c>
      <c r="E14" s="199">
        <v>2911</v>
      </c>
      <c r="F14" s="199">
        <v>1018</v>
      </c>
      <c r="G14" s="199">
        <v>1893</v>
      </c>
      <c r="H14" s="199">
        <v>-725</v>
      </c>
      <c r="I14" s="199">
        <v>121</v>
      </c>
      <c r="J14" s="200">
        <v>-846</v>
      </c>
      <c r="K14" s="215"/>
      <c r="L14" s="216"/>
    </row>
    <row r="15" spans="1:12" ht="12.75" customHeight="1">
      <c r="A15" s="116" t="s">
        <v>69</v>
      </c>
      <c r="B15" s="198">
        <v>1178</v>
      </c>
      <c r="C15" s="199">
        <v>582</v>
      </c>
      <c r="D15" s="199">
        <v>596</v>
      </c>
      <c r="E15" s="199">
        <v>1533</v>
      </c>
      <c r="F15" s="199">
        <v>526</v>
      </c>
      <c r="G15" s="199">
        <v>1007</v>
      </c>
      <c r="H15" s="199">
        <v>-355</v>
      </c>
      <c r="I15" s="199">
        <v>56</v>
      </c>
      <c r="J15" s="200">
        <v>-411</v>
      </c>
      <c r="K15" s="215"/>
      <c r="L15" s="216"/>
    </row>
    <row r="16" spans="1:12" ht="12.75" customHeight="1">
      <c r="A16" s="116" t="s">
        <v>70</v>
      </c>
      <c r="B16" s="198">
        <v>1875</v>
      </c>
      <c r="C16" s="199">
        <v>906</v>
      </c>
      <c r="D16" s="199">
        <v>969</v>
      </c>
      <c r="E16" s="199">
        <v>3630</v>
      </c>
      <c r="F16" s="199">
        <v>1019</v>
      </c>
      <c r="G16" s="199">
        <v>2611</v>
      </c>
      <c r="H16" s="199">
        <v>-1755</v>
      </c>
      <c r="I16" s="199">
        <v>-113</v>
      </c>
      <c r="J16" s="200">
        <v>-1642</v>
      </c>
      <c r="K16" s="215"/>
      <c r="L16" s="216"/>
    </row>
    <row r="17" spans="1:12" ht="12.75" customHeight="1">
      <c r="A17" s="116" t="s">
        <v>71</v>
      </c>
      <c r="B17" s="198">
        <v>1016</v>
      </c>
      <c r="C17" s="199">
        <v>840</v>
      </c>
      <c r="D17" s="199">
        <v>176</v>
      </c>
      <c r="E17" s="199">
        <v>1678</v>
      </c>
      <c r="F17" s="199">
        <v>1126</v>
      </c>
      <c r="G17" s="199">
        <v>552</v>
      </c>
      <c r="H17" s="199">
        <v>-662</v>
      </c>
      <c r="I17" s="199">
        <v>-286</v>
      </c>
      <c r="J17" s="200">
        <v>-376</v>
      </c>
      <c r="K17" s="215"/>
      <c r="L17" s="216"/>
    </row>
    <row r="18" spans="1:12" ht="12.75" customHeight="1">
      <c r="A18" s="116" t="s">
        <v>72</v>
      </c>
      <c r="B18" s="198">
        <v>982</v>
      </c>
      <c r="C18" s="199">
        <v>850</v>
      </c>
      <c r="D18" s="199">
        <v>132</v>
      </c>
      <c r="E18" s="199">
        <v>1197</v>
      </c>
      <c r="F18" s="199">
        <v>966</v>
      </c>
      <c r="G18" s="199">
        <v>231</v>
      </c>
      <c r="H18" s="199">
        <v>-215</v>
      </c>
      <c r="I18" s="199">
        <v>-116</v>
      </c>
      <c r="J18" s="200">
        <v>-99</v>
      </c>
      <c r="K18" s="215"/>
      <c r="L18" s="216"/>
    </row>
    <row r="19" spans="1:12" ht="12.75" customHeight="1">
      <c r="A19" s="116" t="s">
        <v>73</v>
      </c>
      <c r="B19" s="198">
        <v>950</v>
      </c>
      <c r="C19" s="199">
        <v>370</v>
      </c>
      <c r="D19" s="199">
        <v>580</v>
      </c>
      <c r="E19" s="199">
        <v>1724</v>
      </c>
      <c r="F19" s="199">
        <v>681</v>
      </c>
      <c r="G19" s="199">
        <v>1043</v>
      </c>
      <c r="H19" s="199">
        <v>-774</v>
      </c>
      <c r="I19" s="199">
        <v>-311</v>
      </c>
      <c r="J19" s="200">
        <v>-463</v>
      </c>
      <c r="K19" s="215"/>
      <c r="L19" s="216"/>
    </row>
    <row r="20" spans="1:12" ht="12.75" customHeight="1">
      <c r="A20" s="116" t="s">
        <v>74</v>
      </c>
      <c r="B20" s="198">
        <v>745</v>
      </c>
      <c r="C20" s="199">
        <v>608</v>
      </c>
      <c r="D20" s="199">
        <v>137</v>
      </c>
      <c r="E20" s="199">
        <v>1073</v>
      </c>
      <c r="F20" s="199">
        <v>763</v>
      </c>
      <c r="G20" s="199">
        <v>310</v>
      </c>
      <c r="H20" s="199">
        <v>-328</v>
      </c>
      <c r="I20" s="199">
        <v>-155</v>
      </c>
      <c r="J20" s="200">
        <v>-173</v>
      </c>
      <c r="K20" s="215"/>
      <c r="L20" s="216"/>
    </row>
    <row r="21" spans="1:12" ht="12.75" customHeight="1">
      <c r="A21" s="116" t="s">
        <v>75</v>
      </c>
      <c r="B21" s="198">
        <v>832</v>
      </c>
      <c r="C21" s="199">
        <v>385</v>
      </c>
      <c r="D21" s="199">
        <v>447</v>
      </c>
      <c r="E21" s="199">
        <v>919</v>
      </c>
      <c r="F21" s="199">
        <v>466</v>
      </c>
      <c r="G21" s="199">
        <v>453</v>
      </c>
      <c r="H21" s="199">
        <v>-87</v>
      </c>
      <c r="I21" s="199">
        <v>-81</v>
      </c>
      <c r="J21" s="200">
        <v>-6</v>
      </c>
      <c r="K21" s="215"/>
      <c r="L21" s="216"/>
    </row>
    <row r="22" spans="1:12" ht="12.75" customHeight="1">
      <c r="A22" s="116" t="s">
        <v>76</v>
      </c>
      <c r="B22" s="198">
        <v>4660</v>
      </c>
      <c r="C22" s="199">
        <v>3207</v>
      </c>
      <c r="D22" s="199">
        <v>1453</v>
      </c>
      <c r="E22" s="199">
        <v>3681</v>
      </c>
      <c r="F22" s="199">
        <v>1454</v>
      </c>
      <c r="G22" s="199">
        <v>2227</v>
      </c>
      <c r="H22" s="199">
        <v>979</v>
      </c>
      <c r="I22" s="199">
        <v>1753</v>
      </c>
      <c r="J22" s="200">
        <v>-774</v>
      </c>
      <c r="K22" s="215"/>
      <c r="L22" s="216"/>
    </row>
    <row r="23" spans="1:12" ht="12.75" customHeight="1">
      <c r="A23" s="116" t="s">
        <v>77</v>
      </c>
      <c r="B23" s="198">
        <v>2242</v>
      </c>
      <c r="C23" s="199">
        <v>1621</v>
      </c>
      <c r="D23" s="199">
        <v>621</v>
      </c>
      <c r="E23" s="199">
        <v>2625</v>
      </c>
      <c r="F23" s="199">
        <v>1269</v>
      </c>
      <c r="G23" s="199">
        <v>1356</v>
      </c>
      <c r="H23" s="199">
        <v>-383</v>
      </c>
      <c r="I23" s="199">
        <v>352</v>
      </c>
      <c r="J23" s="200">
        <v>-735</v>
      </c>
      <c r="K23" s="215"/>
      <c r="L23" s="216"/>
    </row>
    <row r="24" spans="1:12" ht="12.75" customHeight="1">
      <c r="A24" s="116" t="s">
        <v>78</v>
      </c>
      <c r="B24" s="198">
        <v>1159</v>
      </c>
      <c r="C24" s="199">
        <v>858</v>
      </c>
      <c r="D24" s="199">
        <v>301</v>
      </c>
      <c r="E24" s="199">
        <v>1400</v>
      </c>
      <c r="F24" s="199">
        <v>794</v>
      </c>
      <c r="G24" s="199">
        <v>606</v>
      </c>
      <c r="H24" s="199">
        <v>-241</v>
      </c>
      <c r="I24" s="199">
        <v>64</v>
      </c>
      <c r="J24" s="200">
        <v>-305</v>
      </c>
      <c r="K24" s="215"/>
      <c r="L24" s="216"/>
    </row>
    <row r="25" spans="1:12" ht="12.75" customHeight="1">
      <c r="A25" s="116" t="s">
        <v>79</v>
      </c>
      <c r="B25" s="198">
        <v>955</v>
      </c>
      <c r="C25" s="199">
        <v>407</v>
      </c>
      <c r="D25" s="199">
        <v>548</v>
      </c>
      <c r="E25" s="199">
        <v>1347</v>
      </c>
      <c r="F25" s="199">
        <v>392</v>
      </c>
      <c r="G25" s="199">
        <v>955</v>
      </c>
      <c r="H25" s="199">
        <v>-392</v>
      </c>
      <c r="I25" s="199">
        <v>15</v>
      </c>
      <c r="J25" s="200">
        <v>-407</v>
      </c>
      <c r="K25" s="215"/>
      <c r="L25" s="216"/>
    </row>
    <row r="26" spans="1:12" ht="12.75" customHeight="1">
      <c r="A26" s="116" t="s">
        <v>80</v>
      </c>
      <c r="B26" s="198">
        <v>2573</v>
      </c>
      <c r="C26" s="199">
        <v>2100</v>
      </c>
      <c r="D26" s="199">
        <v>473</v>
      </c>
      <c r="E26" s="199">
        <v>3013</v>
      </c>
      <c r="F26" s="199">
        <v>2357</v>
      </c>
      <c r="G26" s="199">
        <v>656</v>
      </c>
      <c r="H26" s="199">
        <v>-440</v>
      </c>
      <c r="I26" s="199">
        <v>-257</v>
      </c>
      <c r="J26" s="200">
        <v>-183</v>
      </c>
      <c r="K26" s="215"/>
      <c r="L26" s="216"/>
    </row>
    <row r="27" spans="1:12" ht="12.75" customHeight="1">
      <c r="A27" s="116" t="s">
        <v>81</v>
      </c>
      <c r="B27" s="198">
        <v>1406</v>
      </c>
      <c r="C27" s="199">
        <v>508</v>
      </c>
      <c r="D27" s="199">
        <v>898</v>
      </c>
      <c r="E27" s="199">
        <v>1813</v>
      </c>
      <c r="F27" s="199">
        <v>650</v>
      </c>
      <c r="G27" s="199">
        <v>1163</v>
      </c>
      <c r="H27" s="199">
        <v>-407</v>
      </c>
      <c r="I27" s="199">
        <v>-142</v>
      </c>
      <c r="J27" s="200">
        <v>-265</v>
      </c>
      <c r="K27" s="215"/>
      <c r="L27" s="216"/>
    </row>
    <row r="28" spans="1:12" ht="12.75" customHeight="1">
      <c r="A28" s="116" t="s">
        <v>82</v>
      </c>
      <c r="B28" s="198">
        <v>963</v>
      </c>
      <c r="C28" s="199">
        <v>420</v>
      </c>
      <c r="D28" s="199">
        <v>543</v>
      </c>
      <c r="E28" s="199">
        <v>1117</v>
      </c>
      <c r="F28" s="199">
        <v>433</v>
      </c>
      <c r="G28" s="199">
        <v>684</v>
      </c>
      <c r="H28" s="199">
        <v>-154</v>
      </c>
      <c r="I28" s="199">
        <v>-13</v>
      </c>
      <c r="J28" s="200">
        <v>-141</v>
      </c>
      <c r="K28" s="215"/>
      <c r="L28" s="216"/>
    </row>
    <row r="29" spans="1:12" ht="12.75" customHeight="1">
      <c r="A29" s="116" t="s">
        <v>83</v>
      </c>
      <c r="B29" s="198">
        <v>8080</v>
      </c>
      <c r="C29" s="199">
        <v>4406</v>
      </c>
      <c r="D29" s="199">
        <v>3674</v>
      </c>
      <c r="E29" s="199">
        <v>6048</v>
      </c>
      <c r="F29" s="199">
        <v>2139</v>
      </c>
      <c r="G29" s="199">
        <v>3909</v>
      </c>
      <c r="H29" s="199">
        <v>2032</v>
      </c>
      <c r="I29" s="199">
        <v>2267</v>
      </c>
      <c r="J29" s="200">
        <v>-235</v>
      </c>
      <c r="K29" s="215"/>
      <c r="L29" s="216"/>
    </row>
    <row r="30" spans="1:12" ht="12.75" customHeight="1">
      <c r="A30" s="116" t="s">
        <v>84</v>
      </c>
      <c r="B30" s="198">
        <v>2866</v>
      </c>
      <c r="C30" s="199">
        <v>1263</v>
      </c>
      <c r="D30" s="199">
        <v>1603</v>
      </c>
      <c r="E30" s="199">
        <v>3223</v>
      </c>
      <c r="F30" s="199">
        <v>1140</v>
      </c>
      <c r="G30" s="199">
        <v>2083</v>
      </c>
      <c r="H30" s="199">
        <v>-357</v>
      </c>
      <c r="I30" s="199">
        <v>123</v>
      </c>
      <c r="J30" s="200">
        <v>-480</v>
      </c>
      <c r="K30" s="215"/>
      <c r="L30" s="216"/>
    </row>
    <row r="31" spans="1:12" ht="12.75" customHeight="1">
      <c r="A31" s="116" t="s">
        <v>85</v>
      </c>
      <c r="B31" s="198">
        <v>3167</v>
      </c>
      <c r="C31" s="199">
        <v>1890</v>
      </c>
      <c r="D31" s="199">
        <v>1277</v>
      </c>
      <c r="E31" s="199">
        <v>4544</v>
      </c>
      <c r="F31" s="199">
        <v>2027</v>
      </c>
      <c r="G31" s="199">
        <v>2517</v>
      </c>
      <c r="H31" s="199">
        <v>-1377</v>
      </c>
      <c r="I31" s="199">
        <v>-137</v>
      </c>
      <c r="J31" s="200">
        <v>-1240</v>
      </c>
      <c r="K31" s="215"/>
      <c r="L31" s="216"/>
    </row>
    <row r="32" spans="1:12" ht="12.75" customHeight="1">
      <c r="A32" s="116" t="s">
        <v>86</v>
      </c>
      <c r="B32" s="198">
        <v>1755</v>
      </c>
      <c r="C32" s="199">
        <v>847</v>
      </c>
      <c r="D32" s="199">
        <v>908</v>
      </c>
      <c r="E32" s="199">
        <v>2114</v>
      </c>
      <c r="F32" s="199">
        <v>686</v>
      </c>
      <c r="G32" s="199">
        <v>1428</v>
      </c>
      <c r="H32" s="199">
        <v>-359</v>
      </c>
      <c r="I32" s="199">
        <v>161</v>
      </c>
      <c r="J32" s="200">
        <v>-520</v>
      </c>
      <c r="K32" s="215"/>
      <c r="L32" s="216"/>
    </row>
    <row r="33" spans="1:12" ht="12.75" customHeight="1">
      <c r="A33" s="116" t="s">
        <v>87</v>
      </c>
      <c r="B33" s="198">
        <v>1167</v>
      </c>
      <c r="C33" s="199">
        <v>595</v>
      </c>
      <c r="D33" s="199">
        <v>572</v>
      </c>
      <c r="E33" s="199">
        <v>1136</v>
      </c>
      <c r="F33" s="199">
        <v>421</v>
      </c>
      <c r="G33" s="199">
        <v>715</v>
      </c>
      <c r="H33" s="199">
        <v>31</v>
      </c>
      <c r="I33" s="199">
        <v>174</v>
      </c>
      <c r="J33" s="200">
        <v>-143</v>
      </c>
      <c r="K33" s="215"/>
      <c r="L33" s="216"/>
    </row>
    <row r="34" spans="1:12" ht="12.75" customHeight="1">
      <c r="A34" s="116" t="s">
        <v>88</v>
      </c>
      <c r="B34" s="198">
        <v>896</v>
      </c>
      <c r="C34" s="199">
        <v>274</v>
      </c>
      <c r="D34" s="199">
        <v>622</v>
      </c>
      <c r="E34" s="199">
        <v>1200</v>
      </c>
      <c r="F34" s="199">
        <v>355</v>
      </c>
      <c r="G34" s="199">
        <v>845</v>
      </c>
      <c r="H34" s="199">
        <v>-304</v>
      </c>
      <c r="I34" s="199">
        <v>-81</v>
      </c>
      <c r="J34" s="200">
        <v>-223</v>
      </c>
      <c r="K34" s="215"/>
      <c r="L34" s="216"/>
    </row>
    <row r="35" spans="1:12" ht="12.75" customHeight="1">
      <c r="A35" s="116" t="s">
        <v>89</v>
      </c>
      <c r="B35" s="198">
        <v>4590</v>
      </c>
      <c r="C35" s="199">
        <v>2826</v>
      </c>
      <c r="D35" s="199">
        <v>1764</v>
      </c>
      <c r="E35" s="199">
        <v>6484</v>
      </c>
      <c r="F35" s="199">
        <v>1739</v>
      </c>
      <c r="G35" s="199">
        <v>4745</v>
      </c>
      <c r="H35" s="199">
        <v>-1894</v>
      </c>
      <c r="I35" s="199">
        <v>1087</v>
      </c>
      <c r="J35" s="200">
        <v>-2981</v>
      </c>
      <c r="K35" s="215"/>
      <c r="L35" s="216"/>
    </row>
    <row r="36" spans="1:12" ht="12.75" customHeight="1">
      <c r="A36" s="116" t="s">
        <v>90</v>
      </c>
      <c r="B36" s="198">
        <v>749</v>
      </c>
      <c r="C36" s="199">
        <v>298</v>
      </c>
      <c r="D36" s="199">
        <v>451</v>
      </c>
      <c r="E36" s="199">
        <v>1691</v>
      </c>
      <c r="F36" s="199">
        <v>741</v>
      </c>
      <c r="G36" s="199">
        <v>950</v>
      </c>
      <c r="H36" s="199">
        <v>-942</v>
      </c>
      <c r="I36" s="199">
        <v>-443</v>
      </c>
      <c r="J36" s="200">
        <v>-499</v>
      </c>
      <c r="K36" s="215"/>
      <c r="L36" s="216"/>
    </row>
    <row r="37" spans="1:12" ht="12.75" customHeight="1">
      <c r="A37" s="116" t="s">
        <v>91</v>
      </c>
      <c r="B37" s="198">
        <v>973</v>
      </c>
      <c r="C37" s="199">
        <v>861</v>
      </c>
      <c r="D37" s="199">
        <v>112</v>
      </c>
      <c r="E37" s="199">
        <v>1121</v>
      </c>
      <c r="F37" s="199">
        <v>850</v>
      </c>
      <c r="G37" s="199">
        <v>271</v>
      </c>
      <c r="H37" s="199">
        <v>-148</v>
      </c>
      <c r="I37" s="199">
        <v>11</v>
      </c>
      <c r="J37" s="200">
        <v>-159</v>
      </c>
      <c r="K37" s="215"/>
      <c r="L37" s="216"/>
    </row>
    <row r="38" spans="1:12" ht="12.75" customHeight="1">
      <c r="A38" s="116" t="s">
        <v>92</v>
      </c>
      <c r="B38" s="198">
        <v>764</v>
      </c>
      <c r="C38" s="199">
        <v>504</v>
      </c>
      <c r="D38" s="199">
        <v>260</v>
      </c>
      <c r="E38" s="199">
        <v>1275</v>
      </c>
      <c r="F38" s="199">
        <v>693</v>
      </c>
      <c r="G38" s="199">
        <v>582</v>
      </c>
      <c r="H38" s="199">
        <v>-511</v>
      </c>
      <c r="I38" s="199">
        <v>-189</v>
      </c>
      <c r="J38" s="200">
        <v>-322</v>
      </c>
      <c r="K38" s="215"/>
      <c r="L38" s="216"/>
    </row>
    <row r="39" spans="1:12" ht="12.75" customHeight="1">
      <c r="A39" s="116" t="s">
        <v>93</v>
      </c>
      <c r="B39" s="198">
        <v>2703</v>
      </c>
      <c r="C39" s="199">
        <v>1171</v>
      </c>
      <c r="D39" s="199">
        <v>1532</v>
      </c>
      <c r="E39" s="199">
        <v>1948</v>
      </c>
      <c r="F39" s="199">
        <v>782</v>
      </c>
      <c r="G39" s="199">
        <v>1166</v>
      </c>
      <c r="H39" s="199">
        <v>755</v>
      </c>
      <c r="I39" s="199">
        <v>389</v>
      </c>
      <c r="J39" s="200">
        <v>366</v>
      </c>
      <c r="K39" s="215"/>
      <c r="L39" s="216"/>
    </row>
    <row r="40" spans="1:12" ht="12.75" customHeight="1">
      <c r="A40" s="116" t="s">
        <v>94</v>
      </c>
      <c r="B40" s="198">
        <v>1058</v>
      </c>
      <c r="C40" s="199">
        <v>877</v>
      </c>
      <c r="D40" s="199">
        <v>181</v>
      </c>
      <c r="E40" s="199">
        <v>1802</v>
      </c>
      <c r="F40" s="199">
        <v>1258</v>
      </c>
      <c r="G40" s="199">
        <v>544</v>
      </c>
      <c r="H40" s="199">
        <v>-744</v>
      </c>
      <c r="I40" s="199">
        <v>-381</v>
      </c>
      <c r="J40" s="200">
        <v>-363</v>
      </c>
      <c r="K40" s="215"/>
      <c r="L40" s="216"/>
    </row>
    <row r="41" spans="1:12" ht="12.75" customHeight="1">
      <c r="A41" s="116" t="s">
        <v>95</v>
      </c>
      <c r="B41" s="198">
        <v>2794</v>
      </c>
      <c r="C41" s="199">
        <v>1594</v>
      </c>
      <c r="D41" s="199">
        <v>1200</v>
      </c>
      <c r="E41" s="199">
        <v>3223</v>
      </c>
      <c r="F41" s="199">
        <v>1164</v>
      </c>
      <c r="G41" s="199">
        <v>2059</v>
      </c>
      <c r="H41" s="199">
        <v>-429</v>
      </c>
      <c r="I41" s="199">
        <v>430</v>
      </c>
      <c r="J41" s="200">
        <v>-859</v>
      </c>
      <c r="K41" s="215"/>
      <c r="L41" s="216"/>
    </row>
    <row r="42" spans="1:12" ht="12.75" customHeight="1">
      <c r="A42" s="116" t="s">
        <v>96</v>
      </c>
      <c r="B42" s="198">
        <v>695</v>
      </c>
      <c r="C42" s="199">
        <v>209</v>
      </c>
      <c r="D42" s="199">
        <v>486</v>
      </c>
      <c r="E42" s="199">
        <v>950</v>
      </c>
      <c r="F42" s="199">
        <v>330</v>
      </c>
      <c r="G42" s="199">
        <v>620</v>
      </c>
      <c r="H42" s="199">
        <v>-255</v>
      </c>
      <c r="I42" s="199">
        <v>-121</v>
      </c>
      <c r="J42" s="200">
        <v>-134</v>
      </c>
      <c r="K42" s="215"/>
      <c r="L42" s="216"/>
    </row>
    <row r="43" spans="1:12" ht="12.75" customHeight="1">
      <c r="A43" s="116" t="s">
        <v>97</v>
      </c>
      <c r="B43" s="198">
        <v>1742</v>
      </c>
      <c r="C43" s="199">
        <v>817</v>
      </c>
      <c r="D43" s="199">
        <v>925</v>
      </c>
      <c r="E43" s="199">
        <v>2089</v>
      </c>
      <c r="F43" s="199">
        <v>622</v>
      </c>
      <c r="G43" s="199">
        <v>1467</v>
      </c>
      <c r="H43" s="199">
        <v>-347</v>
      </c>
      <c r="I43" s="199">
        <v>195</v>
      </c>
      <c r="J43" s="200">
        <v>-542</v>
      </c>
      <c r="K43" s="215"/>
      <c r="L43" s="216"/>
    </row>
    <row r="44" spans="1:12" ht="12.75" customHeight="1">
      <c r="A44" s="116" t="s">
        <v>98</v>
      </c>
      <c r="B44" s="198">
        <v>826</v>
      </c>
      <c r="C44" s="199">
        <v>625</v>
      </c>
      <c r="D44" s="199">
        <v>201</v>
      </c>
      <c r="E44" s="199">
        <v>1009</v>
      </c>
      <c r="F44" s="199">
        <v>549</v>
      </c>
      <c r="G44" s="199">
        <v>460</v>
      </c>
      <c r="H44" s="199">
        <v>-183</v>
      </c>
      <c r="I44" s="199">
        <v>76</v>
      </c>
      <c r="J44" s="200">
        <v>-259</v>
      </c>
      <c r="K44" s="215"/>
      <c r="L44" s="216"/>
    </row>
    <row r="45" spans="1:12" ht="12.75" customHeight="1">
      <c r="A45" s="116" t="s">
        <v>99</v>
      </c>
      <c r="B45" s="198">
        <v>510</v>
      </c>
      <c r="C45" s="199">
        <v>337</v>
      </c>
      <c r="D45" s="199">
        <v>173</v>
      </c>
      <c r="E45" s="199">
        <v>920</v>
      </c>
      <c r="F45" s="199">
        <v>581</v>
      </c>
      <c r="G45" s="199">
        <v>339</v>
      </c>
      <c r="H45" s="199">
        <v>-410</v>
      </c>
      <c r="I45" s="199">
        <v>-244</v>
      </c>
      <c r="J45" s="200">
        <v>-166</v>
      </c>
      <c r="K45" s="215"/>
      <c r="L45" s="216"/>
    </row>
    <row r="46" spans="1:12" ht="12.75" customHeight="1">
      <c r="A46" s="116" t="s">
        <v>100</v>
      </c>
      <c r="B46" s="198">
        <v>510</v>
      </c>
      <c r="C46" s="199">
        <v>181</v>
      </c>
      <c r="D46" s="199">
        <v>329</v>
      </c>
      <c r="E46" s="199">
        <v>1037</v>
      </c>
      <c r="F46" s="199">
        <v>507</v>
      </c>
      <c r="G46" s="199">
        <v>530</v>
      </c>
      <c r="H46" s="199">
        <v>-527</v>
      </c>
      <c r="I46" s="199">
        <v>-326</v>
      </c>
      <c r="J46" s="200">
        <v>-201</v>
      </c>
      <c r="K46" s="215"/>
      <c r="L46" s="216"/>
    </row>
    <row r="47" spans="1:12" ht="12.75" customHeight="1">
      <c r="A47" s="116" t="s">
        <v>101</v>
      </c>
      <c r="B47" s="198">
        <v>7389</v>
      </c>
      <c r="C47" s="199">
        <v>4792</v>
      </c>
      <c r="D47" s="199">
        <v>2597</v>
      </c>
      <c r="E47" s="199">
        <v>6338</v>
      </c>
      <c r="F47" s="199">
        <v>1886</v>
      </c>
      <c r="G47" s="199">
        <v>4452</v>
      </c>
      <c r="H47" s="199">
        <v>1051</v>
      </c>
      <c r="I47" s="199">
        <v>2906</v>
      </c>
      <c r="J47" s="200">
        <v>-1855</v>
      </c>
      <c r="K47" s="215"/>
      <c r="L47" s="216"/>
    </row>
    <row r="48" spans="1:12" ht="12.75" customHeight="1">
      <c r="A48" s="116" t="s">
        <v>102</v>
      </c>
      <c r="B48" s="198">
        <v>857</v>
      </c>
      <c r="C48" s="199">
        <v>689</v>
      </c>
      <c r="D48" s="199">
        <v>168</v>
      </c>
      <c r="E48" s="199">
        <v>1563</v>
      </c>
      <c r="F48" s="199">
        <v>1078</v>
      </c>
      <c r="G48" s="199">
        <v>485</v>
      </c>
      <c r="H48" s="199">
        <v>-706</v>
      </c>
      <c r="I48" s="199">
        <v>-389</v>
      </c>
      <c r="J48" s="200">
        <v>-317</v>
      </c>
      <c r="K48" s="215"/>
      <c r="L48" s="216"/>
    </row>
    <row r="49" spans="1:12" ht="12.75" customHeight="1">
      <c r="A49" s="116" t="s">
        <v>103</v>
      </c>
      <c r="B49" s="198">
        <v>1325</v>
      </c>
      <c r="C49" s="199">
        <v>810</v>
      </c>
      <c r="D49" s="199">
        <v>515</v>
      </c>
      <c r="E49" s="199">
        <v>1022</v>
      </c>
      <c r="F49" s="199">
        <v>464</v>
      </c>
      <c r="G49" s="199">
        <v>558</v>
      </c>
      <c r="H49" s="199">
        <v>303</v>
      </c>
      <c r="I49" s="199">
        <v>346</v>
      </c>
      <c r="J49" s="200">
        <v>-43</v>
      </c>
      <c r="K49" s="215"/>
      <c r="L49" s="216"/>
    </row>
  </sheetData>
  <mergeCells count="4">
    <mergeCell ref="A7:A8"/>
    <mergeCell ref="B7:D7"/>
    <mergeCell ref="E7:G7"/>
    <mergeCell ref="H7:J7"/>
  </mergeCells>
  <hyperlinks>
    <hyperlink ref="A5" location="' Spis tablic  List of tables'!A1" display="Powrót do spisu tablic " xr:uid="{00000000-0004-0000-0C00-000000000000}"/>
    <hyperlink ref="A6" location="' Spis tablic  List of tables'!A1" display="Return to list of tables" xr:uid="{00000000-0004-0000-0C00-000001000000}"/>
  </hyperlink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44"/>
  <sheetViews>
    <sheetView zoomScaleNormal="100" workbookViewId="0"/>
  </sheetViews>
  <sheetFormatPr defaultColWidth="9" defaultRowHeight="12.75"/>
  <cols>
    <col min="1" max="1" width="23.5" style="64" customWidth="1"/>
    <col min="2" max="2" width="6.875" style="64" customWidth="1"/>
    <col min="3" max="3" width="6.125" style="64" customWidth="1"/>
    <col min="4" max="5" width="6.625" style="64" customWidth="1"/>
    <col min="6" max="6" width="6.125" style="64" customWidth="1"/>
    <col min="7" max="8" width="6.375" style="64" customWidth="1"/>
    <col min="9" max="9" width="9.5" style="64" customWidth="1"/>
    <col min="10" max="10" width="9" style="82"/>
    <col min="11" max="16384" width="9" style="64"/>
  </cols>
  <sheetData>
    <row r="1" spans="1:16">
      <c r="A1" s="10" t="s">
        <v>704</v>
      </c>
      <c r="B1" s="3"/>
      <c r="C1" s="3"/>
      <c r="D1" s="3"/>
      <c r="E1" s="3"/>
      <c r="F1" s="3"/>
      <c r="G1" s="3"/>
      <c r="H1" s="3"/>
      <c r="I1" s="3"/>
    </row>
    <row r="2" spans="1:16">
      <c r="A2" s="10" t="s">
        <v>665</v>
      </c>
      <c r="B2" s="3"/>
      <c r="C2" s="3"/>
      <c r="D2" s="3"/>
      <c r="E2" s="3"/>
      <c r="F2" s="3"/>
      <c r="G2" s="3"/>
      <c r="H2" s="3"/>
      <c r="I2" s="3"/>
    </row>
    <row r="3" spans="1:16" s="53" customFormat="1">
      <c r="A3" s="333" t="s">
        <v>666</v>
      </c>
      <c r="B3" s="34"/>
      <c r="C3" s="34"/>
      <c r="D3" s="34"/>
      <c r="E3" s="34"/>
      <c r="F3" s="34"/>
      <c r="G3" s="34"/>
      <c r="H3" s="34"/>
      <c r="I3" s="34"/>
      <c r="J3" s="87"/>
    </row>
    <row r="4" spans="1:16" s="53" customFormat="1">
      <c r="A4" s="333" t="s">
        <v>667</v>
      </c>
      <c r="B4" s="34"/>
      <c r="C4" s="34"/>
      <c r="D4" s="34"/>
      <c r="E4" s="34"/>
      <c r="F4" s="34"/>
      <c r="G4" s="34"/>
      <c r="H4" s="34"/>
      <c r="I4" s="34"/>
      <c r="J4" s="87"/>
    </row>
    <row r="5" spans="1:16" s="53" customFormat="1">
      <c r="A5" s="413" t="s">
        <v>463</v>
      </c>
      <c r="C5" s="34"/>
      <c r="D5" s="34"/>
      <c r="E5" s="34"/>
      <c r="F5" s="34"/>
      <c r="G5" s="34"/>
      <c r="H5" s="34"/>
      <c r="I5" s="34"/>
      <c r="J5" s="87"/>
    </row>
    <row r="6" spans="1:16" s="53" customFormat="1">
      <c r="A6" s="413" t="s">
        <v>464</v>
      </c>
      <c r="C6" s="34"/>
      <c r="D6" s="34"/>
      <c r="E6" s="34"/>
      <c r="F6" s="34"/>
      <c r="G6" s="34"/>
      <c r="H6" s="34"/>
      <c r="I6" s="34"/>
      <c r="J6" s="87"/>
    </row>
    <row r="7" spans="1:16" ht="35.25" customHeight="1">
      <c r="A7" s="456" t="s">
        <v>406</v>
      </c>
      <c r="B7" s="465" t="s">
        <v>357</v>
      </c>
      <c r="C7" s="461" t="s">
        <v>370</v>
      </c>
      <c r="D7" s="462"/>
      <c r="E7" s="467"/>
      <c r="F7" s="461" t="s">
        <v>371</v>
      </c>
      <c r="G7" s="462"/>
      <c r="H7" s="467"/>
      <c r="I7" s="463" t="s">
        <v>407</v>
      </c>
    </row>
    <row r="8" spans="1:16" ht="57" customHeight="1">
      <c r="A8" s="458"/>
      <c r="B8" s="466"/>
      <c r="C8" s="69" t="s">
        <v>373</v>
      </c>
      <c r="D8" s="69" t="s">
        <v>342</v>
      </c>
      <c r="E8" s="69" t="s">
        <v>343</v>
      </c>
      <c r="F8" s="69" t="s">
        <v>373</v>
      </c>
      <c r="G8" s="69" t="s">
        <v>324</v>
      </c>
      <c r="H8" s="69" t="s">
        <v>343</v>
      </c>
      <c r="I8" s="464"/>
    </row>
    <row r="9" spans="1:16" s="126" customFormat="1" ht="15" customHeight="1">
      <c r="A9" s="193" t="s">
        <v>267</v>
      </c>
      <c r="B9" s="194">
        <v>301186</v>
      </c>
      <c r="C9" s="195">
        <v>158668</v>
      </c>
      <c r="D9" s="195">
        <v>85717</v>
      </c>
      <c r="E9" s="195">
        <v>72951</v>
      </c>
      <c r="F9" s="195">
        <v>142518</v>
      </c>
      <c r="G9" s="195">
        <v>96476</v>
      </c>
      <c r="H9" s="195">
        <v>46042</v>
      </c>
      <c r="I9" s="196">
        <v>-23525</v>
      </c>
      <c r="J9" s="197"/>
    </row>
    <row r="10" spans="1:16" s="126" customFormat="1" ht="15" customHeight="1">
      <c r="A10" s="337" t="s">
        <v>268</v>
      </c>
      <c r="B10" s="198"/>
      <c r="C10" s="199"/>
      <c r="D10" s="199"/>
      <c r="E10" s="199"/>
      <c r="F10" s="199"/>
      <c r="G10" s="199"/>
      <c r="H10" s="199"/>
      <c r="I10" s="200"/>
      <c r="J10" s="197"/>
    </row>
    <row r="11" spans="1:16" ht="15" customHeight="1">
      <c r="A11" s="44" t="s">
        <v>160</v>
      </c>
      <c r="B11" s="198">
        <v>72129</v>
      </c>
      <c r="C11" s="199">
        <v>44616</v>
      </c>
      <c r="D11" s="199">
        <v>24742</v>
      </c>
      <c r="E11" s="199">
        <v>19874</v>
      </c>
      <c r="F11" s="199">
        <v>27513</v>
      </c>
      <c r="G11" s="199">
        <v>18838</v>
      </c>
      <c r="H11" s="199">
        <v>8675</v>
      </c>
      <c r="I11" s="200">
        <v>1036</v>
      </c>
      <c r="J11" s="197"/>
      <c r="K11" s="126"/>
      <c r="L11" s="126"/>
      <c r="M11" s="126"/>
      <c r="N11" s="126"/>
      <c r="O11" s="126"/>
      <c r="P11" s="126"/>
    </row>
    <row r="12" spans="1:16" ht="12.75" customHeight="1">
      <c r="A12" s="337" t="s">
        <v>104</v>
      </c>
      <c r="C12" s="441"/>
      <c r="D12" s="441"/>
      <c r="E12" s="441"/>
      <c r="F12" s="441"/>
      <c r="G12" s="441"/>
      <c r="H12" s="441"/>
      <c r="I12" s="441"/>
      <c r="J12" s="197"/>
      <c r="K12" s="126"/>
      <c r="L12" s="126"/>
      <c r="M12" s="126"/>
      <c r="N12" s="126"/>
      <c r="O12" s="126"/>
      <c r="P12" s="126"/>
    </row>
    <row r="13" spans="1:16" ht="15" customHeight="1">
      <c r="A13" s="44" t="s">
        <v>161</v>
      </c>
      <c r="B13" s="276">
        <v>180044</v>
      </c>
      <c r="C13" s="200">
        <v>84652</v>
      </c>
      <c r="D13" s="200">
        <v>44722</v>
      </c>
      <c r="E13" s="200">
        <v>39930</v>
      </c>
      <c r="F13" s="200">
        <v>95392</v>
      </c>
      <c r="G13" s="200">
        <v>63679</v>
      </c>
      <c r="H13" s="200">
        <v>31713</v>
      </c>
      <c r="I13" s="200">
        <v>-23749</v>
      </c>
      <c r="J13" s="197"/>
      <c r="K13" s="126"/>
      <c r="L13" s="126"/>
      <c r="M13" s="126"/>
      <c r="N13" s="126"/>
      <c r="O13" s="126"/>
      <c r="P13" s="126"/>
    </row>
    <row r="14" spans="1:16" ht="12.75" customHeight="1">
      <c r="A14" s="337" t="s">
        <v>105</v>
      </c>
      <c r="C14" s="441"/>
      <c r="D14" s="441"/>
      <c r="E14" s="441"/>
      <c r="F14" s="441"/>
      <c r="G14" s="441"/>
      <c r="H14" s="441"/>
      <c r="I14" s="441"/>
      <c r="J14" s="197"/>
      <c r="K14" s="126"/>
      <c r="L14" s="126"/>
      <c r="M14" s="126"/>
      <c r="N14" s="126"/>
      <c r="O14" s="126"/>
      <c r="P14" s="126"/>
    </row>
    <row r="15" spans="1:16" ht="15" customHeight="1">
      <c r="A15" s="44" t="s">
        <v>162</v>
      </c>
      <c r="B15" s="276">
        <v>14571</v>
      </c>
      <c r="C15" s="200">
        <v>8862</v>
      </c>
      <c r="D15" s="200">
        <v>4661</v>
      </c>
      <c r="E15" s="200">
        <v>4201</v>
      </c>
      <c r="F15" s="200">
        <v>5709</v>
      </c>
      <c r="G15" s="200">
        <v>3958</v>
      </c>
      <c r="H15" s="200">
        <v>1751</v>
      </c>
      <c r="I15" s="200">
        <v>243</v>
      </c>
      <c r="J15" s="197"/>
      <c r="K15" s="126"/>
      <c r="L15" s="126"/>
      <c r="M15" s="126"/>
      <c r="N15" s="126"/>
      <c r="O15" s="126"/>
      <c r="P15" s="126"/>
    </row>
    <row r="16" spans="1:16" ht="12.75" customHeight="1">
      <c r="A16" s="337" t="s">
        <v>106</v>
      </c>
      <c r="C16" s="441"/>
      <c r="D16" s="441"/>
      <c r="E16" s="441"/>
      <c r="F16" s="441"/>
      <c r="G16" s="441"/>
      <c r="H16" s="441"/>
      <c r="I16" s="441"/>
      <c r="J16" s="197"/>
      <c r="K16" s="126"/>
      <c r="L16" s="126"/>
      <c r="M16" s="126"/>
      <c r="N16" s="126"/>
      <c r="O16" s="126"/>
      <c r="P16" s="126"/>
    </row>
    <row r="17" spans="1:16" ht="15" customHeight="1">
      <c r="A17" s="44" t="s">
        <v>163</v>
      </c>
      <c r="B17" s="276">
        <v>21974</v>
      </c>
      <c r="C17" s="200">
        <v>12695</v>
      </c>
      <c r="D17" s="200">
        <v>7020</v>
      </c>
      <c r="E17" s="200">
        <v>5675</v>
      </c>
      <c r="F17" s="200">
        <v>9279</v>
      </c>
      <c r="G17" s="200">
        <v>6565</v>
      </c>
      <c r="H17" s="200">
        <v>2714</v>
      </c>
      <c r="I17" s="200">
        <v>-890</v>
      </c>
      <c r="J17" s="197"/>
      <c r="K17" s="126"/>
      <c r="L17" s="126"/>
      <c r="M17" s="126"/>
      <c r="N17" s="126"/>
      <c r="O17" s="126"/>
      <c r="P17" s="126"/>
    </row>
    <row r="18" spans="1:16" ht="12.75" customHeight="1">
      <c r="A18" s="337" t="s">
        <v>107</v>
      </c>
      <c r="C18" s="441"/>
      <c r="D18" s="441"/>
      <c r="E18" s="441"/>
      <c r="F18" s="441"/>
      <c r="G18" s="441"/>
      <c r="H18" s="441"/>
      <c r="I18" s="441"/>
      <c r="J18" s="197"/>
      <c r="K18" s="126"/>
      <c r="L18" s="126"/>
      <c r="M18" s="126"/>
      <c r="N18" s="126"/>
      <c r="O18" s="126"/>
      <c r="P18" s="126"/>
    </row>
    <row r="19" spans="1:16" ht="15" customHeight="1">
      <c r="A19" s="44" t="s">
        <v>108</v>
      </c>
      <c r="B19" s="198">
        <v>12468</v>
      </c>
      <c r="C19" s="199">
        <v>7843</v>
      </c>
      <c r="D19" s="199">
        <v>4572</v>
      </c>
      <c r="E19" s="199">
        <v>3271</v>
      </c>
      <c r="F19" s="199">
        <v>4625</v>
      </c>
      <c r="G19" s="199">
        <v>3436</v>
      </c>
      <c r="H19" s="199">
        <v>1189</v>
      </c>
      <c r="I19" s="200">
        <v>-165</v>
      </c>
      <c r="J19" s="197"/>
      <c r="K19" s="126"/>
      <c r="L19" s="126"/>
      <c r="M19" s="126"/>
      <c r="N19" s="126"/>
      <c r="O19" s="126"/>
      <c r="P19" s="126"/>
    </row>
    <row r="20" spans="1:16" ht="12.75" customHeight="1">
      <c r="A20" s="337" t="s">
        <v>109</v>
      </c>
      <c r="B20" s="198"/>
      <c r="C20" s="199"/>
      <c r="D20" s="199"/>
      <c r="E20" s="199"/>
      <c r="F20" s="199"/>
      <c r="G20" s="199"/>
      <c r="H20" s="199"/>
      <c r="I20" s="200"/>
      <c r="J20" s="197"/>
    </row>
    <row r="21" spans="1:16" s="126" customFormat="1" ht="22.5" customHeight="1">
      <c r="A21" s="48" t="s">
        <v>110</v>
      </c>
      <c r="B21" s="194">
        <v>138735</v>
      </c>
      <c r="C21" s="195">
        <v>71781</v>
      </c>
      <c r="D21" s="195">
        <v>39738</v>
      </c>
      <c r="E21" s="195">
        <v>32043</v>
      </c>
      <c r="F21" s="195">
        <v>66954</v>
      </c>
      <c r="G21" s="195">
        <v>46219</v>
      </c>
      <c r="H21" s="195">
        <v>20735</v>
      </c>
      <c r="I21" s="196">
        <v>-14176</v>
      </c>
      <c r="J21" s="197"/>
    </row>
    <row r="22" spans="1:16" s="126" customFormat="1" ht="15" customHeight="1">
      <c r="A22" s="337" t="s">
        <v>111</v>
      </c>
      <c r="B22" s="198"/>
      <c r="C22" s="199"/>
      <c r="D22" s="199"/>
      <c r="E22" s="199"/>
      <c r="F22" s="199"/>
      <c r="G22" s="199"/>
      <c r="H22" s="199"/>
      <c r="I22" s="200"/>
      <c r="J22" s="197"/>
    </row>
    <row r="23" spans="1:16" ht="15" customHeight="1">
      <c r="A23" s="44" t="s">
        <v>112</v>
      </c>
      <c r="B23" s="368">
        <v>34722</v>
      </c>
      <c r="C23" s="264">
        <v>20794</v>
      </c>
      <c r="D23" s="264">
        <v>11628</v>
      </c>
      <c r="E23" s="264">
        <v>9166</v>
      </c>
      <c r="F23" s="264">
        <v>13928</v>
      </c>
      <c r="G23" s="264">
        <v>9740</v>
      </c>
      <c r="H23" s="264">
        <v>4188</v>
      </c>
      <c r="I23" s="271">
        <v>-574</v>
      </c>
      <c r="J23" s="197"/>
    </row>
    <row r="24" spans="1:16" ht="12.75" customHeight="1">
      <c r="A24" s="337" t="s">
        <v>104</v>
      </c>
      <c r="C24" s="441"/>
      <c r="D24" s="441"/>
      <c r="E24" s="441"/>
      <c r="F24" s="441"/>
      <c r="G24" s="441"/>
      <c r="H24" s="441"/>
      <c r="I24" s="441"/>
      <c r="J24" s="197"/>
    </row>
    <row r="25" spans="1:16" ht="15" customHeight="1">
      <c r="A25" s="44" t="s">
        <v>113</v>
      </c>
      <c r="B25" s="368">
        <v>84781</v>
      </c>
      <c r="C25" s="264">
        <v>39894</v>
      </c>
      <c r="D25" s="264">
        <v>21615</v>
      </c>
      <c r="E25" s="264">
        <v>18279</v>
      </c>
      <c r="F25" s="264">
        <v>44887</v>
      </c>
      <c r="G25" s="264">
        <v>30566</v>
      </c>
      <c r="H25" s="264">
        <v>14321</v>
      </c>
      <c r="I25" s="271">
        <v>-12287</v>
      </c>
      <c r="J25" s="197"/>
    </row>
    <row r="26" spans="1:16" ht="12.75" customHeight="1">
      <c r="A26" s="337" t="s">
        <v>105</v>
      </c>
      <c r="C26" s="441"/>
      <c r="D26" s="441"/>
      <c r="E26" s="441"/>
      <c r="F26" s="441"/>
      <c r="G26" s="441"/>
      <c r="H26" s="441"/>
      <c r="I26" s="441"/>
      <c r="J26" s="197"/>
    </row>
    <row r="27" spans="1:16" ht="15" customHeight="1">
      <c r="A27" s="44" t="s">
        <v>114</v>
      </c>
      <c r="B27" s="368">
        <v>4328</v>
      </c>
      <c r="C27" s="264">
        <v>2453</v>
      </c>
      <c r="D27" s="264">
        <v>1374</v>
      </c>
      <c r="E27" s="264">
        <v>1079</v>
      </c>
      <c r="F27" s="264">
        <v>1875</v>
      </c>
      <c r="G27" s="264">
        <v>1326</v>
      </c>
      <c r="H27" s="264">
        <v>549</v>
      </c>
      <c r="I27" s="271">
        <v>-247</v>
      </c>
      <c r="J27" s="197"/>
    </row>
    <row r="28" spans="1:16" ht="12.75" customHeight="1">
      <c r="A28" s="337" t="s">
        <v>106</v>
      </c>
      <c r="B28" s="368"/>
      <c r="C28" s="264"/>
      <c r="D28" s="264"/>
      <c r="E28" s="264"/>
      <c r="F28" s="264"/>
      <c r="G28" s="264"/>
      <c r="H28" s="264"/>
      <c r="I28" s="271"/>
      <c r="J28" s="197"/>
    </row>
    <row r="29" spans="1:16" ht="15" customHeight="1">
      <c r="A29" s="44" t="s">
        <v>115</v>
      </c>
      <c r="B29" s="368">
        <v>8886</v>
      </c>
      <c r="C29" s="264">
        <v>4957</v>
      </c>
      <c r="D29" s="264">
        <v>2945</v>
      </c>
      <c r="E29" s="264">
        <v>2012</v>
      </c>
      <c r="F29" s="264">
        <v>3929</v>
      </c>
      <c r="G29" s="264">
        <v>2847</v>
      </c>
      <c r="H29" s="264">
        <v>1082</v>
      </c>
      <c r="I29" s="271">
        <v>-835</v>
      </c>
      <c r="J29" s="197"/>
    </row>
    <row r="30" spans="1:16" ht="12.75" customHeight="1">
      <c r="A30" s="337" t="s">
        <v>107</v>
      </c>
      <c r="B30" s="368"/>
      <c r="C30" s="264"/>
      <c r="D30" s="264"/>
      <c r="E30" s="264"/>
      <c r="F30" s="264"/>
      <c r="G30" s="264"/>
      <c r="H30" s="264"/>
      <c r="I30" s="271"/>
      <c r="J30" s="197"/>
    </row>
    <row r="31" spans="1:16" ht="15" customHeight="1">
      <c r="A31" s="44" t="s">
        <v>108</v>
      </c>
      <c r="B31" s="368">
        <v>6018</v>
      </c>
      <c r="C31" s="264">
        <v>3683</v>
      </c>
      <c r="D31" s="264">
        <v>2176</v>
      </c>
      <c r="E31" s="264">
        <v>1507</v>
      </c>
      <c r="F31" s="264">
        <v>2335</v>
      </c>
      <c r="G31" s="264">
        <v>1740</v>
      </c>
      <c r="H31" s="264">
        <v>595</v>
      </c>
      <c r="I31" s="271">
        <v>-233</v>
      </c>
      <c r="J31" s="197"/>
    </row>
    <row r="32" spans="1:16" ht="12.75" customHeight="1">
      <c r="A32" s="337" t="s">
        <v>109</v>
      </c>
      <c r="B32" s="368"/>
      <c r="C32" s="264"/>
      <c r="D32" s="264"/>
      <c r="E32" s="264"/>
      <c r="F32" s="264"/>
      <c r="G32" s="264"/>
      <c r="H32" s="264"/>
      <c r="I32" s="271"/>
      <c r="J32" s="197"/>
    </row>
    <row r="33" spans="1:10" s="126" customFormat="1" ht="22.5" customHeight="1">
      <c r="A33" s="48" t="s">
        <v>116</v>
      </c>
      <c r="B33" s="369">
        <v>162451</v>
      </c>
      <c r="C33" s="363">
        <v>86887</v>
      </c>
      <c r="D33" s="363">
        <v>45979</v>
      </c>
      <c r="E33" s="363">
        <v>40908</v>
      </c>
      <c r="F33" s="363">
        <v>75564</v>
      </c>
      <c r="G33" s="363">
        <v>50257</v>
      </c>
      <c r="H33" s="363">
        <v>25307</v>
      </c>
      <c r="I33" s="365">
        <v>-9349</v>
      </c>
      <c r="J33" s="197"/>
    </row>
    <row r="34" spans="1:10" s="126" customFormat="1" ht="16.5" customHeight="1">
      <c r="A34" s="337" t="s">
        <v>117</v>
      </c>
      <c r="B34" s="369"/>
      <c r="C34" s="363"/>
      <c r="D34" s="363"/>
      <c r="E34" s="363"/>
      <c r="F34" s="363"/>
      <c r="G34" s="363"/>
      <c r="H34" s="363"/>
      <c r="I34" s="365"/>
      <c r="J34" s="197"/>
    </row>
    <row r="35" spans="1:10" ht="15" customHeight="1">
      <c r="A35" s="44" t="s">
        <v>118</v>
      </c>
      <c r="B35" s="368">
        <v>37407</v>
      </c>
      <c r="C35" s="264">
        <v>23822</v>
      </c>
      <c r="D35" s="264">
        <v>13114</v>
      </c>
      <c r="E35" s="264">
        <v>10708</v>
      </c>
      <c r="F35" s="264">
        <v>13585</v>
      </c>
      <c r="G35" s="264">
        <v>9098</v>
      </c>
      <c r="H35" s="264">
        <v>4487</v>
      </c>
      <c r="I35" s="271">
        <v>1610</v>
      </c>
      <c r="J35" s="197"/>
    </row>
    <row r="36" spans="1:10" ht="12.75" customHeight="1">
      <c r="A36" s="337" t="s">
        <v>104</v>
      </c>
      <c r="C36" s="441"/>
      <c r="D36" s="441"/>
      <c r="E36" s="441"/>
      <c r="F36" s="441"/>
      <c r="G36" s="441"/>
      <c r="H36" s="441"/>
      <c r="I36" s="441"/>
      <c r="J36" s="197"/>
    </row>
    <row r="37" spans="1:10" ht="15" customHeight="1">
      <c r="A37" s="44" t="s">
        <v>119</v>
      </c>
      <c r="B37" s="276">
        <v>95263</v>
      </c>
      <c r="C37" s="199">
        <v>44758</v>
      </c>
      <c r="D37" s="199">
        <v>23107</v>
      </c>
      <c r="E37" s="199">
        <v>21651</v>
      </c>
      <c r="F37" s="199">
        <v>50505</v>
      </c>
      <c r="G37" s="199">
        <v>33113</v>
      </c>
      <c r="H37" s="199">
        <v>17392</v>
      </c>
      <c r="I37" s="200">
        <v>-11462</v>
      </c>
      <c r="J37" s="197"/>
    </row>
    <row r="38" spans="1:10" ht="12.75" customHeight="1">
      <c r="A38" s="337" t="s">
        <v>105</v>
      </c>
      <c r="C38" s="441"/>
      <c r="D38" s="441"/>
      <c r="E38" s="441"/>
      <c r="F38" s="441"/>
      <c r="G38" s="441"/>
      <c r="H38" s="441"/>
      <c r="I38" s="441"/>
      <c r="J38" s="197"/>
    </row>
    <row r="39" spans="1:10" ht="15" customHeight="1">
      <c r="A39" s="44" t="s">
        <v>120</v>
      </c>
      <c r="B39" s="368">
        <v>10243</v>
      </c>
      <c r="C39" s="264">
        <v>6409</v>
      </c>
      <c r="D39" s="264">
        <v>3287</v>
      </c>
      <c r="E39" s="264">
        <v>3122</v>
      </c>
      <c r="F39" s="264">
        <v>3834</v>
      </c>
      <c r="G39" s="264">
        <v>2632</v>
      </c>
      <c r="H39" s="264">
        <v>1202</v>
      </c>
      <c r="I39" s="271">
        <v>490</v>
      </c>
      <c r="J39" s="197"/>
    </row>
    <row r="40" spans="1:10" ht="12.75" customHeight="1">
      <c r="A40" s="337" t="s">
        <v>106</v>
      </c>
      <c r="B40" s="198"/>
      <c r="C40" s="199"/>
      <c r="D40" s="199"/>
      <c r="E40" s="199"/>
      <c r="F40" s="199"/>
      <c r="G40" s="199"/>
      <c r="H40" s="199"/>
      <c r="I40" s="200"/>
      <c r="J40" s="197"/>
    </row>
    <row r="41" spans="1:10" ht="15" customHeight="1">
      <c r="A41" s="44" t="s">
        <v>121</v>
      </c>
      <c r="B41" s="198">
        <v>13088</v>
      </c>
      <c r="C41" s="199">
        <v>7738</v>
      </c>
      <c r="D41" s="199">
        <v>4075</v>
      </c>
      <c r="E41" s="199">
        <v>3663</v>
      </c>
      <c r="F41" s="199">
        <v>5350</v>
      </c>
      <c r="G41" s="199">
        <v>3718</v>
      </c>
      <c r="H41" s="199">
        <v>1632</v>
      </c>
      <c r="I41" s="200">
        <v>-55</v>
      </c>
      <c r="J41" s="197"/>
    </row>
    <row r="42" spans="1:10" ht="12.75" customHeight="1">
      <c r="A42" s="337" t="s">
        <v>107</v>
      </c>
      <c r="B42" s="198"/>
      <c r="C42" s="199"/>
      <c r="D42" s="199"/>
      <c r="E42" s="199"/>
      <c r="F42" s="199"/>
      <c r="G42" s="199"/>
      <c r="H42" s="199"/>
      <c r="I42" s="200"/>
      <c r="J42" s="197"/>
    </row>
    <row r="43" spans="1:10" ht="15" customHeight="1">
      <c r="A43" s="12" t="s">
        <v>108</v>
      </c>
      <c r="B43" s="264">
        <v>6450</v>
      </c>
      <c r="C43" s="264">
        <v>4160</v>
      </c>
      <c r="D43" s="264">
        <v>2396</v>
      </c>
      <c r="E43" s="264">
        <v>1764</v>
      </c>
      <c r="F43" s="264">
        <v>2290</v>
      </c>
      <c r="G43" s="264">
        <v>1696</v>
      </c>
      <c r="H43" s="264">
        <v>594</v>
      </c>
      <c r="I43" s="271">
        <v>68</v>
      </c>
      <c r="J43" s="197"/>
    </row>
    <row r="44" spans="1:10" ht="12.75" customHeight="1">
      <c r="A44" s="333" t="s">
        <v>109</v>
      </c>
      <c r="B44" s="2"/>
      <c r="C44" s="2"/>
      <c r="D44" s="2"/>
      <c r="E44" s="2"/>
      <c r="F44" s="2"/>
      <c r="G44" s="2"/>
      <c r="H44" s="2"/>
      <c r="I44" s="100"/>
    </row>
  </sheetData>
  <mergeCells count="5">
    <mergeCell ref="A7:A8"/>
    <mergeCell ref="B7:B8"/>
    <mergeCell ref="C7:E7"/>
    <mergeCell ref="F7:H7"/>
    <mergeCell ref="I7:I8"/>
  </mergeCells>
  <hyperlinks>
    <hyperlink ref="A5" location="' Spis tablic  List of tables'!A1" display="Powrót do spisu tablic " xr:uid="{00000000-0004-0000-0D00-000000000000}"/>
    <hyperlink ref="A6" location="' Spis tablic  List of tables'!A1" display="Return to list of tables" xr:uid="{00000000-0004-0000-0D00-000001000000}"/>
  </hyperlinks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V33"/>
  <sheetViews>
    <sheetView zoomScaleNormal="100" workbookViewId="0"/>
  </sheetViews>
  <sheetFormatPr defaultColWidth="9" defaultRowHeight="12.75"/>
  <cols>
    <col min="1" max="1" width="16.75" style="64" customWidth="1"/>
    <col min="2" max="3" width="7.625" style="64" customWidth="1"/>
    <col min="4" max="4" width="9.25" style="64" customWidth="1"/>
    <col min="5" max="9" width="7.625" style="64" customWidth="1"/>
    <col min="10" max="10" width="8.125" style="64" customWidth="1"/>
    <col min="11" max="11" width="9" style="82"/>
    <col min="12" max="16384" width="9" style="64"/>
  </cols>
  <sheetData>
    <row r="1" spans="1:13" ht="14.25" customHeight="1">
      <c r="A1" s="10" t="s">
        <v>703</v>
      </c>
      <c r="B1" s="3"/>
      <c r="C1" s="3"/>
      <c r="D1" s="3"/>
      <c r="E1" s="3"/>
      <c r="F1" s="3"/>
      <c r="G1" s="3"/>
      <c r="H1" s="3"/>
      <c r="I1" s="3"/>
      <c r="J1" s="3"/>
      <c r="K1" s="64"/>
    </row>
    <row r="2" spans="1:13" ht="16.5" customHeight="1">
      <c r="A2" s="331" t="s">
        <v>668</v>
      </c>
      <c r="B2" s="3"/>
      <c r="C2" s="3"/>
      <c r="D2" s="3"/>
      <c r="E2" s="3"/>
      <c r="F2" s="3"/>
      <c r="G2" s="3"/>
      <c r="H2" s="3"/>
      <c r="I2" s="173"/>
      <c r="J2" s="3"/>
      <c r="K2" s="64"/>
    </row>
    <row r="3" spans="1:13" ht="16.5" customHeight="1">
      <c r="A3" s="413" t="s">
        <v>463</v>
      </c>
      <c r="C3" s="3"/>
      <c r="D3" s="3"/>
      <c r="E3" s="3"/>
      <c r="F3" s="3"/>
      <c r="G3" s="3"/>
      <c r="H3" s="3"/>
      <c r="I3" s="173"/>
      <c r="J3" s="3"/>
      <c r="K3" s="64"/>
    </row>
    <row r="4" spans="1:13" ht="14.25" customHeight="1">
      <c r="A4" s="413" t="s">
        <v>464</v>
      </c>
      <c r="C4" s="20"/>
      <c r="D4" s="20"/>
      <c r="E4" s="20"/>
      <c r="F4" s="20"/>
      <c r="G4" s="20"/>
      <c r="H4" s="12"/>
      <c r="I4" s="12"/>
      <c r="J4" s="3"/>
    </row>
    <row r="5" spans="1:13" ht="21.75" customHeight="1">
      <c r="A5" s="455" t="s">
        <v>408</v>
      </c>
      <c r="B5" s="463" t="s">
        <v>409</v>
      </c>
      <c r="C5" s="455"/>
      <c r="D5" s="456"/>
      <c r="E5" s="463" t="s">
        <v>410</v>
      </c>
      <c r="F5" s="455"/>
      <c r="G5" s="456"/>
      <c r="H5" s="463" t="s">
        <v>411</v>
      </c>
      <c r="I5" s="455"/>
      <c r="J5" s="455"/>
    </row>
    <row r="6" spans="1:13" ht="27.75" customHeight="1">
      <c r="A6" s="493"/>
      <c r="B6" s="485"/>
      <c r="C6" s="493"/>
      <c r="D6" s="458"/>
      <c r="E6" s="485"/>
      <c r="F6" s="457"/>
      <c r="G6" s="458"/>
      <c r="H6" s="485"/>
      <c r="I6" s="493"/>
      <c r="J6" s="493"/>
    </row>
    <row r="7" spans="1:13" ht="30" customHeight="1">
      <c r="A7" s="493"/>
      <c r="B7" s="464"/>
      <c r="C7" s="459"/>
      <c r="D7" s="460"/>
      <c r="E7" s="464"/>
      <c r="F7" s="459"/>
      <c r="G7" s="460"/>
      <c r="H7" s="464"/>
      <c r="I7" s="459"/>
      <c r="J7" s="459"/>
    </row>
    <row r="8" spans="1:13">
      <c r="A8" s="493"/>
      <c r="B8" s="465" t="s">
        <v>320</v>
      </c>
      <c r="C8" s="465" t="s">
        <v>344</v>
      </c>
      <c r="D8" s="465" t="s">
        <v>345</v>
      </c>
      <c r="E8" s="465" t="s">
        <v>320</v>
      </c>
      <c r="F8" s="465" t="s">
        <v>344</v>
      </c>
      <c r="G8" s="465" t="s">
        <v>412</v>
      </c>
      <c r="H8" s="465" t="s">
        <v>327</v>
      </c>
      <c r="I8" s="465" t="s">
        <v>344</v>
      </c>
      <c r="J8" s="463" t="s">
        <v>412</v>
      </c>
    </row>
    <row r="9" spans="1:13">
      <c r="A9" s="493"/>
      <c r="B9" s="494"/>
      <c r="C9" s="494"/>
      <c r="D9" s="494"/>
      <c r="E9" s="494"/>
      <c r="F9" s="494"/>
      <c r="G9" s="494"/>
      <c r="H9" s="494"/>
      <c r="I9" s="494"/>
      <c r="J9" s="491"/>
    </row>
    <row r="10" spans="1:13">
      <c r="A10" s="459"/>
      <c r="B10" s="495"/>
      <c r="C10" s="495"/>
      <c r="D10" s="495"/>
      <c r="E10" s="495"/>
      <c r="F10" s="495"/>
      <c r="G10" s="495"/>
      <c r="H10" s="495"/>
      <c r="I10" s="495"/>
      <c r="J10" s="492"/>
    </row>
    <row r="11" spans="1:13">
      <c r="A11" s="178"/>
      <c r="B11" s="44"/>
      <c r="C11" s="2"/>
      <c r="D11" s="2"/>
      <c r="E11" s="2"/>
      <c r="F11" s="2"/>
      <c r="G11" s="2"/>
      <c r="H11" s="2"/>
      <c r="I11" s="2"/>
      <c r="J11" s="100"/>
    </row>
    <row r="12" spans="1:13" ht="15.75" customHeight="1">
      <c r="A12" s="44" t="s">
        <v>122</v>
      </c>
      <c r="B12" s="44">
        <v>851.9</v>
      </c>
      <c r="C12" s="2">
        <v>748.3</v>
      </c>
      <c r="D12" s="2">
        <v>103.6</v>
      </c>
      <c r="E12" s="2">
        <v>851.9</v>
      </c>
      <c r="F12" s="2">
        <v>346.1</v>
      </c>
      <c r="G12" s="2">
        <v>505.8</v>
      </c>
      <c r="H12" s="61" t="s">
        <v>0</v>
      </c>
      <c r="I12" s="37">
        <v>402.2</v>
      </c>
      <c r="J12" s="100">
        <v>-402.2</v>
      </c>
      <c r="K12" s="179"/>
      <c r="L12" s="179"/>
      <c r="M12" s="179"/>
    </row>
    <row r="13" spans="1:13" ht="15.75" customHeight="1">
      <c r="A13" s="44" t="s">
        <v>123</v>
      </c>
      <c r="B13" s="44">
        <v>843.3</v>
      </c>
      <c r="C13" s="2">
        <v>749.2</v>
      </c>
      <c r="D13" s="2">
        <v>94.1</v>
      </c>
      <c r="E13" s="61">
        <v>843.3</v>
      </c>
      <c r="F13" s="30">
        <v>346</v>
      </c>
      <c r="G13" s="61">
        <v>497.3</v>
      </c>
      <c r="H13" s="61" t="s">
        <v>0</v>
      </c>
      <c r="I13" s="37">
        <v>403.2</v>
      </c>
      <c r="J13" s="180">
        <v>-403.2</v>
      </c>
      <c r="K13" s="179"/>
      <c r="L13" s="179"/>
      <c r="M13" s="179"/>
    </row>
    <row r="14" spans="1:13" ht="15.75" customHeight="1">
      <c r="A14" s="44" t="s">
        <v>124</v>
      </c>
      <c r="B14" s="44">
        <v>761.8</v>
      </c>
      <c r="C14" s="2">
        <v>661.3</v>
      </c>
      <c r="D14" s="2">
        <v>100.5</v>
      </c>
      <c r="E14" s="61">
        <v>761.8</v>
      </c>
      <c r="F14" s="30">
        <v>345.5</v>
      </c>
      <c r="G14" s="61">
        <v>416.3</v>
      </c>
      <c r="H14" s="61" t="s">
        <v>0</v>
      </c>
      <c r="I14" s="37">
        <v>315.8</v>
      </c>
      <c r="J14" s="180">
        <v>-315.8</v>
      </c>
      <c r="K14" s="179"/>
      <c r="L14" s="179"/>
      <c r="M14" s="179"/>
    </row>
    <row r="15" spans="1:13" ht="15.75" customHeight="1">
      <c r="A15" s="44" t="s">
        <v>125</v>
      </c>
      <c r="B15" s="44">
        <v>648.4</v>
      </c>
      <c r="C15" s="181">
        <v>508</v>
      </c>
      <c r="D15" s="2">
        <v>140.4</v>
      </c>
      <c r="E15" s="61">
        <v>648.4</v>
      </c>
      <c r="F15" s="61">
        <v>371.1</v>
      </c>
      <c r="G15" s="61">
        <v>277.3</v>
      </c>
      <c r="H15" s="61" t="s">
        <v>0</v>
      </c>
      <c r="I15" s="37">
        <v>136.9</v>
      </c>
      <c r="J15" s="180">
        <v>-136.9</v>
      </c>
      <c r="K15" s="179"/>
      <c r="L15" s="179"/>
      <c r="M15" s="179"/>
    </row>
    <row r="16" spans="1:13" ht="15.75" customHeight="1">
      <c r="A16" s="44" t="s">
        <v>126</v>
      </c>
      <c r="B16" s="44">
        <v>683.7</v>
      </c>
      <c r="C16" s="2">
        <v>507.1</v>
      </c>
      <c r="D16" s="2">
        <v>176.6</v>
      </c>
      <c r="E16" s="61">
        <v>683.7</v>
      </c>
      <c r="F16" s="61">
        <v>391.4</v>
      </c>
      <c r="G16" s="61">
        <v>292.3</v>
      </c>
      <c r="H16" s="61" t="s">
        <v>0</v>
      </c>
      <c r="I16" s="37">
        <v>115.7</v>
      </c>
      <c r="J16" s="180">
        <v>-115.7</v>
      </c>
      <c r="K16" s="179"/>
      <c r="L16" s="179"/>
      <c r="M16" s="179"/>
    </row>
    <row r="17" spans="1:22" ht="15.75" customHeight="1">
      <c r="A17" s="44" t="s">
        <v>127</v>
      </c>
      <c r="B17" s="44">
        <v>665.5</v>
      </c>
      <c r="C17" s="2">
        <v>480.1</v>
      </c>
      <c r="D17" s="2">
        <v>185.4</v>
      </c>
      <c r="E17" s="61">
        <v>665.5</v>
      </c>
      <c r="F17" s="61">
        <v>396.8</v>
      </c>
      <c r="G17" s="61">
        <v>278.7</v>
      </c>
      <c r="H17" s="61" t="s">
        <v>0</v>
      </c>
      <c r="I17" s="37">
        <v>93.3</v>
      </c>
      <c r="J17" s="180">
        <v>-93.3</v>
      </c>
      <c r="K17" s="179"/>
      <c r="L17" s="179"/>
      <c r="M17" s="179"/>
    </row>
    <row r="18" spans="1:22" ht="15.75" customHeight="1">
      <c r="A18" s="44" t="s">
        <v>128</v>
      </c>
      <c r="B18" s="36">
        <v>688.8</v>
      </c>
      <c r="C18" s="36">
        <v>485.2</v>
      </c>
      <c r="D18" s="36">
        <v>203.6</v>
      </c>
      <c r="E18" s="36">
        <v>688.8</v>
      </c>
      <c r="F18" s="36">
        <v>386.8</v>
      </c>
      <c r="G18" s="36">
        <v>302</v>
      </c>
      <c r="H18" s="61" t="s">
        <v>0</v>
      </c>
      <c r="I18" s="37">
        <v>98.4</v>
      </c>
      <c r="J18" s="51">
        <v>-98.4</v>
      </c>
      <c r="K18" s="179"/>
      <c r="L18" s="179"/>
      <c r="M18" s="179"/>
    </row>
    <row r="19" spans="1:22" s="13" customFormat="1" ht="15.75" customHeight="1">
      <c r="A19" s="44" t="s">
        <v>264</v>
      </c>
      <c r="B19" s="36">
        <v>593.9</v>
      </c>
      <c r="C19" s="36">
        <v>397.4</v>
      </c>
      <c r="D19" s="36">
        <v>196.6</v>
      </c>
      <c r="E19" s="36">
        <v>593.9</v>
      </c>
      <c r="F19" s="36">
        <v>322.39999999999998</v>
      </c>
      <c r="G19" s="36">
        <v>271.60000000000002</v>
      </c>
      <c r="H19" s="61" t="s">
        <v>0</v>
      </c>
      <c r="I19" s="36">
        <v>75</v>
      </c>
      <c r="J19" s="182">
        <v>-75</v>
      </c>
      <c r="K19" s="179"/>
      <c r="L19" s="179"/>
      <c r="M19" s="179"/>
    </row>
    <row r="20" spans="1:22" ht="15.75" customHeight="1">
      <c r="A20" s="44" t="s">
        <v>462</v>
      </c>
      <c r="B20" s="3">
        <v>485.1</v>
      </c>
      <c r="C20" s="100">
        <v>323.3</v>
      </c>
      <c r="D20" s="100">
        <v>161.80000000000001</v>
      </c>
      <c r="E20" s="100">
        <v>485.1</v>
      </c>
      <c r="F20" s="2">
        <v>260.10000000000002</v>
      </c>
      <c r="G20" s="36">
        <v>225</v>
      </c>
      <c r="H20" s="61" t="s">
        <v>0</v>
      </c>
      <c r="I20" s="3">
        <v>26.7</v>
      </c>
      <c r="J20" s="100">
        <v>-26.7</v>
      </c>
      <c r="K20" s="179"/>
      <c r="L20" s="179"/>
      <c r="M20" s="179"/>
      <c r="N20" s="184"/>
      <c r="O20" s="184"/>
      <c r="P20" s="184"/>
      <c r="Q20" s="184"/>
      <c r="R20" s="184"/>
      <c r="S20" s="184"/>
      <c r="T20" s="184"/>
      <c r="U20" s="184"/>
      <c r="V20" s="184"/>
    </row>
    <row r="21" spans="1:22" ht="16.5" customHeight="1">
      <c r="A21" s="44" t="s">
        <v>574</v>
      </c>
      <c r="B21" s="3">
        <v>422.5</v>
      </c>
      <c r="C21" s="100">
        <v>278.60000000000002</v>
      </c>
      <c r="D21" s="100">
        <v>143.9</v>
      </c>
      <c r="E21" s="100">
        <v>422.5</v>
      </c>
      <c r="F21" s="2">
        <v>227.9</v>
      </c>
      <c r="G21" s="36">
        <v>194.6</v>
      </c>
      <c r="H21" s="61" t="s">
        <v>0</v>
      </c>
      <c r="I21" s="3">
        <v>50.7</v>
      </c>
      <c r="J21" s="100">
        <v>-50.7</v>
      </c>
    </row>
    <row r="22" spans="1:22" ht="17.25" customHeight="1">
      <c r="A22" s="3" t="s">
        <v>272</v>
      </c>
      <c r="B22" s="3"/>
      <c r="C22" s="3"/>
      <c r="D22" s="3"/>
      <c r="E22" s="3"/>
      <c r="F22" s="3"/>
      <c r="G22" s="3"/>
      <c r="H22" s="3"/>
      <c r="I22" s="3"/>
      <c r="J22" s="3"/>
    </row>
    <row r="23" spans="1:22">
      <c r="A23" s="331" t="s">
        <v>164</v>
      </c>
      <c r="B23" s="3"/>
      <c r="C23" s="3"/>
      <c r="D23" s="3"/>
      <c r="E23" s="3"/>
      <c r="F23" s="3"/>
      <c r="G23" s="3"/>
      <c r="H23" s="3"/>
      <c r="I23" s="3"/>
      <c r="J23" s="3"/>
    </row>
    <row r="25" spans="1:22">
      <c r="B25" s="65"/>
      <c r="C25" s="62"/>
      <c r="D25" s="62"/>
      <c r="E25" s="62"/>
      <c r="F25" s="62"/>
      <c r="G25" s="62"/>
    </row>
    <row r="26" spans="1:22">
      <c r="B26" s="185"/>
      <c r="C26" s="85"/>
      <c r="D26" s="186"/>
      <c r="E26" s="85"/>
      <c r="F26" s="186"/>
      <c r="G26" s="85"/>
      <c r="H26" s="85"/>
      <c r="I26" s="85"/>
      <c r="J26" s="85"/>
    </row>
    <row r="27" spans="1:22">
      <c r="B27" s="187"/>
      <c r="C27" s="187"/>
      <c r="D27" s="187"/>
      <c r="E27" s="187"/>
      <c r="F27" s="187"/>
      <c r="G27" s="187"/>
      <c r="H27" s="187"/>
      <c r="I27" s="187"/>
      <c r="J27" s="187"/>
    </row>
    <row r="28" spans="1:22">
      <c r="B28" s="65"/>
      <c r="C28" s="188"/>
      <c r="D28" s="62"/>
      <c r="E28" s="188"/>
      <c r="F28" s="62"/>
      <c r="G28" s="189"/>
      <c r="H28" s="190"/>
      <c r="I28" s="126"/>
      <c r="J28" s="126"/>
    </row>
    <row r="29" spans="1:22">
      <c r="B29" s="65"/>
      <c r="C29" s="184"/>
      <c r="D29" s="62"/>
      <c r="E29" s="184"/>
      <c r="F29" s="62"/>
      <c r="G29" s="191"/>
    </row>
    <row r="30" spans="1:22">
      <c r="B30" s="65"/>
      <c r="C30" s="184"/>
      <c r="D30" s="62"/>
      <c r="E30" s="184"/>
      <c r="F30" s="62"/>
      <c r="G30" s="191"/>
      <c r="I30" s="192"/>
      <c r="K30" s="62"/>
      <c r="L30" s="184"/>
    </row>
    <row r="31" spans="1:22">
      <c r="K31" s="62"/>
    </row>
    <row r="32" spans="1:22">
      <c r="K32" s="62"/>
      <c r="L32" s="184"/>
    </row>
    <row r="33" spans="9:9">
      <c r="I33" s="184"/>
    </row>
  </sheetData>
  <mergeCells count="13">
    <mergeCell ref="J8:J10"/>
    <mergeCell ref="A5:A10"/>
    <mergeCell ref="B5:D7"/>
    <mergeCell ref="E5:G7"/>
    <mergeCell ref="H5:J7"/>
    <mergeCell ref="B8:B10"/>
    <mergeCell ref="C8:C10"/>
    <mergeCell ref="D8:D10"/>
    <mergeCell ref="E8:E10"/>
    <mergeCell ref="F8:F10"/>
    <mergeCell ref="G8:G10"/>
    <mergeCell ref="H8:H10"/>
    <mergeCell ref="I8:I10"/>
  </mergeCells>
  <hyperlinks>
    <hyperlink ref="A3" location="' Spis tablic  List of tables'!A1" display="Powrót do spisu tablic " xr:uid="{00000000-0004-0000-0E00-000000000000}"/>
    <hyperlink ref="A4" location="' Spis tablic  List of tables'!A1" display="Return to list of tables" xr:uid="{00000000-0004-0000-0E00-000001000000}"/>
  </hyperlinks>
  <pageMargins left="0.59055118110236227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Q35"/>
  <sheetViews>
    <sheetView zoomScaleNormal="100" workbookViewId="0"/>
  </sheetViews>
  <sheetFormatPr defaultColWidth="9" defaultRowHeight="12.75"/>
  <cols>
    <col min="1" max="1" width="23.5" style="64" customWidth="1"/>
    <col min="2" max="3" width="7.625" style="64" customWidth="1"/>
    <col min="4" max="4" width="6.375" style="64" bestFit="1" customWidth="1"/>
    <col min="5" max="5" width="6.875" style="64" bestFit="1" customWidth="1"/>
    <col min="6" max="6" width="6.25" style="64" customWidth="1"/>
    <col min="7" max="7" width="6.875" style="64" customWidth="1"/>
    <col min="8" max="8" width="7.875" style="64" customWidth="1"/>
    <col min="9" max="9" width="7.625" style="64" customWidth="1"/>
    <col min="10" max="10" width="8.125" style="64" customWidth="1"/>
    <col min="11" max="11" width="6.125" style="82" customWidth="1"/>
    <col min="12" max="14" width="9" style="82"/>
    <col min="15" max="16384" width="9" style="64"/>
  </cols>
  <sheetData>
    <row r="1" spans="1:14">
      <c r="A1" s="62" t="s">
        <v>702</v>
      </c>
      <c r="B1" s="62"/>
      <c r="C1" s="62"/>
      <c r="D1" s="62"/>
      <c r="E1" s="62"/>
      <c r="F1" s="62"/>
      <c r="G1" s="62"/>
      <c r="H1" s="10"/>
      <c r="I1" s="10"/>
      <c r="J1" s="10"/>
    </row>
    <row r="2" spans="1:14" ht="12.75" customHeight="1">
      <c r="A2" s="496" t="s">
        <v>673</v>
      </c>
      <c r="B2" s="496"/>
      <c r="C2" s="496"/>
      <c r="D2" s="496"/>
      <c r="E2" s="496"/>
      <c r="F2" s="496"/>
      <c r="G2" s="496"/>
      <c r="H2" s="10"/>
      <c r="I2" s="349"/>
      <c r="J2" s="173"/>
    </row>
    <row r="3" spans="1:14" ht="12.75" customHeight="1">
      <c r="A3" s="98" t="s">
        <v>674</v>
      </c>
      <c r="B3" s="329"/>
      <c r="C3" s="329"/>
      <c r="D3" s="329"/>
      <c r="E3" s="329"/>
      <c r="F3" s="329"/>
      <c r="G3" s="329"/>
      <c r="H3" s="10"/>
      <c r="I3" s="10"/>
      <c r="J3" s="173"/>
    </row>
    <row r="4" spans="1:14">
      <c r="A4" s="335" t="s">
        <v>675</v>
      </c>
      <c r="B4" s="336"/>
      <c r="C4" s="336"/>
      <c r="D4" s="336"/>
      <c r="E4" s="336"/>
      <c r="F4" s="336"/>
      <c r="G4" s="336"/>
      <c r="H4" s="10"/>
      <c r="I4" s="10"/>
      <c r="J4" s="10"/>
    </row>
    <row r="5" spans="1:14" ht="12.75" customHeight="1">
      <c r="A5" s="472" t="s">
        <v>672</v>
      </c>
      <c r="B5" s="472"/>
      <c r="C5" s="472"/>
      <c r="D5" s="472"/>
      <c r="E5" s="472"/>
      <c r="F5" s="472"/>
      <c r="G5" s="472"/>
      <c r="H5" s="10"/>
      <c r="I5" s="10"/>
      <c r="J5" s="10"/>
    </row>
    <row r="6" spans="1:14" ht="12.75" customHeight="1">
      <c r="A6" s="350" t="s">
        <v>671</v>
      </c>
      <c r="B6" s="353"/>
      <c r="C6" s="353"/>
      <c r="D6" s="353"/>
      <c r="E6" s="353"/>
      <c r="F6" s="353"/>
      <c r="G6" s="353"/>
      <c r="H6" s="34"/>
      <c r="I6" s="10"/>
      <c r="J6" s="10"/>
    </row>
    <row r="7" spans="1:14" ht="12.75" customHeight="1">
      <c r="A7" s="413" t="s">
        <v>463</v>
      </c>
      <c r="C7" s="410"/>
      <c r="D7" s="410"/>
      <c r="E7" s="410"/>
      <c r="F7" s="410"/>
      <c r="G7" s="410"/>
      <c r="H7" s="34"/>
      <c r="I7" s="10"/>
      <c r="J7" s="10"/>
    </row>
    <row r="8" spans="1:14" ht="14.25" customHeight="1">
      <c r="A8" s="413" t="s">
        <v>464</v>
      </c>
      <c r="C8" s="3"/>
      <c r="D8" s="3"/>
      <c r="E8" s="3"/>
      <c r="F8" s="3"/>
      <c r="G8" s="3"/>
      <c r="H8" s="3"/>
      <c r="I8" s="3"/>
      <c r="J8" s="3"/>
    </row>
    <row r="9" spans="1:14" ht="78.75" customHeight="1">
      <c r="A9" s="456" t="s">
        <v>413</v>
      </c>
      <c r="B9" s="462" t="s">
        <v>414</v>
      </c>
      <c r="C9" s="462"/>
      <c r="D9" s="467"/>
      <c r="E9" s="461" t="s">
        <v>410</v>
      </c>
      <c r="F9" s="462"/>
      <c r="G9" s="467"/>
      <c r="H9" s="461" t="s">
        <v>415</v>
      </c>
      <c r="I9" s="462"/>
      <c r="J9" s="462"/>
    </row>
    <row r="10" spans="1:14" ht="42" customHeight="1">
      <c r="A10" s="460"/>
      <c r="B10" s="68" t="s">
        <v>416</v>
      </c>
      <c r="C10" s="69" t="s">
        <v>417</v>
      </c>
      <c r="D10" s="69" t="s">
        <v>418</v>
      </c>
      <c r="E10" s="69" t="s">
        <v>320</v>
      </c>
      <c r="F10" s="69" t="s">
        <v>417</v>
      </c>
      <c r="G10" s="69" t="s">
        <v>339</v>
      </c>
      <c r="H10" s="69" t="s">
        <v>320</v>
      </c>
      <c r="I10" s="69" t="s">
        <v>417</v>
      </c>
      <c r="J10" s="70" t="s">
        <v>419</v>
      </c>
    </row>
    <row r="11" spans="1:14">
      <c r="A11" s="178"/>
      <c r="B11" s="178"/>
      <c r="C11" s="6"/>
      <c r="D11" s="6"/>
      <c r="E11" s="6"/>
      <c r="F11" s="6"/>
      <c r="G11" s="6"/>
      <c r="H11" s="6"/>
      <c r="I11" s="6"/>
      <c r="J11" s="174"/>
    </row>
    <row r="12" spans="1:14" s="53" customFormat="1" ht="15" customHeight="1">
      <c r="A12" s="153" t="s">
        <v>420</v>
      </c>
      <c r="B12" s="379">
        <v>422540</v>
      </c>
      <c r="C12" s="4">
        <v>201713</v>
      </c>
      <c r="D12" s="380">
        <v>220827</v>
      </c>
      <c r="E12" s="4">
        <v>422540</v>
      </c>
      <c r="F12" s="380">
        <v>201713</v>
      </c>
      <c r="G12" s="4">
        <v>220827</v>
      </c>
      <c r="H12" s="299" t="s">
        <v>0</v>
      </c>
      <c r="I12" s="83" t="s">
        <v>0</v>
      </c>
      <c r="J12" s="407" t="s">
        <v>0</v>
      </c>
      <c r="K12" s="87"/>
      <c r="L12" s="87"/>
      <c r="M12" s="87"/>
      <c r="N12" s="87"/>
    </row>
    <row r="13" spans="1:14" s="53" customFormat="1" ht="15" customHeight="1">
      <c r="A13" s="198" t="s">
        <v>43</v>
      </c>
      <c r="B13" s="275">
        <v>87645</v>
      </c>
      <c r="C13" s="199">
        <v>41699</v>
      </c>
      <c r="D13" s="275">
        <v>45946</v>
      </c>
      <c r="E13" s="199">
        <v>87627</v>
      </c>
      <c r="F13" s="275">
        <v>41833</v>
      </c>
      <c r="G13" s="199">
        <v>45794</v>
      </c>
      <c r="H13" s="275">
        <v>18</v>
      </c>
      <c r="I13" s="199">
        <v>-134</v>
      </c>
      <c r="J13" s="275">
        <v>152</v>
      </c>
      <c r="K13" s="87"/>
      <c r="L13" s="175"/>
      <c r="M13" s="175"/>
      <c r="N13" s="175"/>
    </row>
    <row r="14" spans="1:14" s="53" customFormat="1" ht="15" customHeight="1">
      <c r="A14" s="198" t="s">
        <v>46</v>
      </c>
      <c r="B14" s="275">
        <v>74182</v>
      </c>
      <c r="C14" s="199">
        <v>35536</v>
      </c>
      <c r="D14" s="275">
        <v>38646</v>
      </c>
      <c r="E14" s="199">
        <v>73515</v>
      </c>
      <c r="F14" s="275">
        <v>35340</v>
      </c>
      <c r="G14" s="199">
        <v>38175</v>
      </c>
      <c r="H14" s="275">
        <v>667</v>
      </c>
      <c r="I14" s="199">
        <v>196</v>
      </c>
      <c r="J14" s="275">
        <v>471</v>
      </c>
      <c r="K14" s="87"/>
      <c r="L14" s="87"/>
      <c r="M14" s="87"/>
      <c r="N14" s="87"/>
    </row>
    <row r="15" spans="1:14" s="53" customFormat="1" ht="15" customHeight="1">
      <c r="A15" s="198" t="s">
        <v>47</v>
      </c>
      <c r="B15" s="275">
        <v>46160</v>
      </c>
      <c r="C15" s="199">
        <v>21931</v>
      </c>
      <c r="D15" s="275">
        <v>24229</v>
      </c>
      <c r="E15" s="199">
        <v>44601</v>
      </c>
      <c r="F15" s="275">
        <v>21194</v>
      </c>
      <c r="G15" s="199">
        <v>23407</v>
      </c>
      <c r="H15" s="275">
        <v>1559</v>
      </c>
      <c r="I15" s="199">
        <v>737</v>
      </c>
      <c r="J15" s="275">
        <v>822</v>
      </c>
      <c r="K15" s="87"/>
      <c r="L15" s="87"/>
      <c r="M15" s="87"/>
      <c r="N15" s="87"/>
    </row>
    <row r="16" spans="1:14" s="53" customFormat="1" ht="15" customHeight="1">
      <c r="A16" s="198" t="s">
        <v>45</v>
      </c>
      <c r="B16" s="275">
        <v>64901</v>
      </c>
      <c r="C16" s="199">
        <v>30822</v>
      </c>
      <c r="D16" s="275">
        <v>34079</v>
      </c>
      <c r="E16" s="199">
        <v>66253</v>
      </c>
      <c r="F16" s="275">
        <v>31623</v>
      </c>
      <c r="G16" s="199">
        <v>34630</v>
      </c>
      <c r="H16" s="275">
        <v>-1352</v>
      </c>
      <c r="I16" s="199">
        <v>-801</v>
      </c>
      <c r="J16" s="275">
        <v>-551</v>
      </c>
      <c r="K16" s="87"/>
      <c r="L16" s="87"/>
      <c r="M16" s="87"/>
      <c r="N16" s="87"/>
    </row>
    <row r="17" spans="1:17" s="53" customFormat="1" ht="15" customHeight="1">
      <c r="A17" s="198" t="s">
        <v>42</v>
      </c>
      <c r="B17" s="275">
        <v>34406</v>
      </c>
      <c r="C17" s="199">
        <v>16138</v>
      </c>
      <c r="D17" s="275">
        <v>18268</v>
      </c>
      <c r="E17" s="199">
        <v>37562</v>
      </c>
      <c r="F17" s="275">
        <v>17697</v>
      </c>
      <c r="G17" s="199">
        <v>19865</v>
      </c>
      <c r="H17" s="275">
        <v>-3156</v>
      </c>
      <c r="I17" s="199">
        <v>-1559</v>
      </c>
      <c r="J17" s="275">
        <v>-1597</v>
      </c>
      <c r="K17" s="87"/>
      <c r="L17" s="87"/>
      <c r="M17" s="87"/>
      <c r="N17" s="87"/>
    </row>
    <row r="18" spans="1:17" s="53" customFormat="1" ht="15" customHeight="1">
      <c r="A18" s="198" t="s">
        <v>44</v>
      </c>
      <c r="B18" s="275">
        <v>58465</v>
      </c>
      <c r="C18" s="199">
        <v>27800</v>
      </c>
      <c r="D18" s="275">
        <v>30665</v>
      </c>
      <c r="E18" s="199">
        <v>64060</v>
      </c>
      <c r="F18" s="275">
        <v>30746</v>
      </c>
      <c r="G18" s="199">
        <v>33314</v>
      </c>
      <c r="H18" s="275">
        <v>-5595</v>
      </c>
      <c r="I18" s="199">
        <v>-2946</v>
      </c>
      <c r="J18" s="275">
        <v>-2649</v>
      </c>
      <c r="K18" s="87"/>
      <c r="L18" s="87"/>
      <c r="M18" s="87"/>
      <c r="N18" s="87"/>
    </row>
    <row r="19" spans="1:17" s="53" customFormat="1" ht="15" customHeight="1">
      <c r="A19" s="198" t="s">
        <v>303</v>
      </c>
      <c r="B19" s="384">
        <v>56781</v>
      </c>
      <c r="C19" s="305">
        <v>27787</v>
      </c>
      <c r="D19" s="384">
        <v>28994</v>
      </c>
      <c r="E19" s="305">
        <v>48922</v>
      </c>
      <c r="F19" s="384">
        <v>23280</v>
      </c>
      <c r="G19" s="305">
        <v>25642</v>
      </c>
      <c r="H19" s="384">
        <v>7859</v>
      </c>
      <c r="I19" s="305">
        <v>4507</v>
      </c>
      <c r="J19" s="384">
        <v>3352</v>
      </c>
      <c r="K19" s="87"/>
      <c r="L19" s="87"/>
      <c r="M19" s="87"/>
      <c r="N19" s="87"/>
    </row>
    <row r="20" spans="1:17" s="53" customFormat="1" ht="15" customHeight="1">
      <c r="A20" s="153" t="s">
        <v>421</v>
      </c>
      <c r="B20" s="304">
        <v>278603</v>
      </c>
      <c r="C20" s="304">
        <v>132133</v>
      </c>
      <c r="D20" s="304">
        <v>146470</v>
      </c>
      <c r="E20" s="304">
        <v>227879</v>
      </c>
      <c r="F20" s="304">
        <v>110418</v>
      </c>
      <c r="G20" s="304">
        <v>117461</v>
      </c>
      <c r="H20" s="304">
        <v>50724</v>
      </c>
      <c r="I20" s="304">
        <v>21715</v>
      </c>
      <c r="J20" s="302">
        <v>29009</v>
      </c>
      <c r="K20" s="176"/>
      <c r="L20" s="175"/>
      <c r="M20" s="87"/>
      <c r="N20" s="87"/>
      <c r="O20" s="176"/>
      <c r="P20" s="176"/>
    </row>
    <row r="21" spans="1:17" s="53" customFormat="1" ht="15" customHeight="1">
      <c r="A21" s="198" t="s">
        <v>43</v>
      </c>
      <c r="B21" s="199">
        <v>59951</v>
      </c>
      <c r="C21" s="199">
        <v>28479</v>
      </c>
      <c r="D21" s="199">
        <v>31472</v>
      </c>
      <c r="E21" s="199">
        <v>56631</v>
      </c>
      <c r="F21" s="199">
        <v>27216</v>
      </c>
      <c r="G21" s="199">
        <v>29415</v>
      </c>
      <c r="H21" s="199">
        <v>3320</v>
      </c>
      <c r="I21" s="199">
        <v>1263</v>
      </c>
      <c r="J21" s="275">
        <v>2057</v>
      </c>
      <c r="K21" s="87"/>
      <c r="L21" s="87"/>
      <c r="M21" s="87"/>
      <c r="N21" s="87"/>
      <c r="O21" s="87"/>
      <c r="P21" s="87"/>
    </row>
    <row r="22" spans="1:17" s="53" customFormat="1" ht="15" customHeight="1">
      <c r="A22" s="198" t="s">
        <v>46</v>
      </c>
      <c r="B22" s="199">
        <v>48637</v>
      </c>
      <c r="C22" s="199">
        <v>23183</v>
      </c>
      <c r="D22" s="199">
        <v>25454</v>
      </c>
      <c r="E22" s="199">
        <v>37985</v>
      </c>
      <c r="F22" s="199">
        <v>18459</v>
      </c>
      <c r="G22" s="199">
        <v>19526</v>
      </c>
      <c r="H22" s="199">
        <v>10652</v>
      </c>
      <c r="I22" s="199">
        <v>4724</v>
      </c>
      <c r="J22" s="275">
        <v>5928</v>
      </c>
      <c r="K22" s="87"/>
      <c r="L22" s="87"/>
      <c r="M22" s="87"/>
      <c r="N22" s="87"/>
      <c r="O22" s="87"/>
      <c r="P22" s="87"/>
    </row>
    <row r="23" spans="1:17" s="53" customFormat="1" ht="15" customHeight="1">
      <c r="A23" s="198" t="s">
        <v>47</v>
      </c>
      <c r="B23" s="199">
        <v>30769</v>
      </c>
      <c r="C23" s="199">
        <v>14527</v>
      </c>
      <c r="D23" s="199">
        <v>16242</v>
      </c>
      <c r="E23" s="199">
        <v>26066</v>
      </c>
      <c r="F23" s="199">
        <v>12600</v>
      </c>
      <c r="G23" s="199">
        <v>13466</v>
      </c>
      <c r="H23" s="199">
        <v>4703</v>
      </c>
      <c r="I23" s="199">
        <v>1927</v>
      </c>
      <c r="J23" s="275">
        <v>2776</v>
      </c>
      <c r="K23" s="87"/>
      <c r="L23" s="87"/>
      <c r="M23" s="87"/>
      <c r="N23" s="87"/>
      <c r="O23" s="87"/>
      <c r="P23" s="87"/>
      <c r="Q23" s="177"/>
    </row>
    <row r="24" spans="1:17" s="53" customFormat="1" ht="15" customHeight="1">
      <c r="A24" s="198" t="s">
        <v>45</v>
      </c>
      <c r="B24" s="199">
        <v>42818</v>
      </c>
      <c r="C24" s="199">
        <v>20143</v>
      </c>
      <c r="D24" s="199">
        <v>22675</v>
      </c>
      <c r="E24" s="199">
        <v>30874</v>
      </c>
      <c r="F24" s="199">
        <v>15119</v>
      </c>
      <c r="G24" s="199">
        <v>15755</v>
      </c>
      <c r="H24" s="199">
        <v>11944</v>
      </c>
      <c r="I24" s="199">
        <v>5024</v>
      </c>
      <c r="J24" s="275">
        <v>6920</v>
      </c>
      <c r="K24" s="87"/>
      <c r="L24" s="87"/>
      <c r="M24" s="87"/>
      <c r="N24" s="87"/>
      <c r="O24" s="87"/>
      <c r="P24" s="87"/>
    </row>
    <row r="25" spans="1:17" s="53" customFormat="1" ht="15" customHeight="1">
      <c r="A25" s="198" t="s">
        <v>42</v>
      </c>
      <c r="B25" s="199">
        <v>19524</v>
      </c>
      <c r="C25" s="199">
        <v>8929</v>
      </c>
      <c r="D25" s="199">
        <v>10595</v>
      </c>
      <c r="E25" s="199">
        <v>19497</v>
      </c>
      <c r="F25" s="199">
        <v>9417</v>
      </c>
      <c r="G25" s="199">
        <v>10080</v>
      </c>
      <c r="H25" s="199">
        <v>27</v>
      </c>
      <c r="I25" s="199">
        <v>-488</v>
      </c>
      <c r="J25" s="275">
        <v>515</v>
      </c>
      <c r="K25" s="87"/>
      <c r="L25" s="87"/>
      <c r="M25" s="87"/>
      <c r="N25" s="87"/>
      <c r="O25" s="87"/>
      <c r="P25" s="87"/>
    </row>
    <row r="26" spans="1:17" s="53" customFormat="1" ht="15" customHeight="1">
      <c r="A26" s="198" t="s">
        <v>44</v>
      </c>
      <c r="B26" s="199">
        <v>35036</v>
      </c>
      <c r="C26" s="199">
        <v>16399</v>
      </c>
      <c r="D26" s="199">
        <v>18637</v>
      </c>
      <c r="E26" s="199">
        <v>26176</v>
      </c>
      <c r="F26" s="199">
        <v>12725</v>
      </c>
      <c r="G26" s="199">
        <v>13451</v>
      </c>
      <c r="H26" s="199">
        <v>8860</v>
      </c>
      <c r="I26" s="199">
        <v>3674</v>
      </c>
      <c r="J26" s="275">
        <v>5186</v>
      </c>
      <c r="K26" s="87"/>
      <c r="L26" s="87"/>
      <c r="M26" s="87"/>
      <c r="N26" s="87"/>
      <c r="O26" s="87"/>
      <c r="P26" s="87"/>
    </row>
    <row r="27" spans="1:17" s="53" customFormat="1" ht="15" customHeight="1">
      <c r="A27" s="198" t="s">
        <v>303</v>
      </c>
      <c r="B27" s="199">
        <v>41868</v>
      </c>
      <c r="C27" s="199">
        <v>20473</v>
      </c>
      <c r="D27" s="199">
        <v>21395</v>
      </c>
      <c r="E27" s="199">
        <v>30650</v>
      </c>
      <c r="F27" s="199">
        <v>14882</v>
      </c>
      <c r="G27" s="199">
        <v>15768</v>
      </c>
      <c r="H27" s="199">
        <v>11218</v>
      </c>
      <c r="I27" s="199">
        <v>5591</v>
      </c>
      <c r="J27" s="275">
        <v>5627</v>
      </c>
      <c r="K27" s="87"/>
      <c r="L27" s="87"/>
      <c r="M27" s="87"/>
      <c r="N27" s="87"/>
      <c r="O27" s="87"/>
      <c r="P27" s="87"/>
    </row>
    <row r="28" spans="1:17" s="53" customFormat="1" ht="15" customHeight="1">
      <c r="A28" s="153" t="s">
        <v>395</v>
      </c>
      <c r="B28" s="304">
        <v>143937</v>
      </c>
      <c r="C28" s="304">
        <v>69580</v>
      </c>
      <c r="D28" s="304">
        <v>74357</v>
      </c>
      <c r="E28" s="304">
        <v>194661</v>
      </c>
      <c r="F28" s="304">
        <v>91295</v>
      </c>
      <c r="G28" s="304">
        <v>103366</v>
      </c>
      <c r="H28" s="304">
        <v>-50724</v>
      </c>
      <c r="I28" s="304">
        <v>-21715</v>
      </c>
      <c r="J28" s="302">
        <v>-29009</v>
      </c>
      <c r="K28" s="87"/>
      <c r="L28" s="175"/>
      <c r="M28" s="87"/>
      <c r="N28" s="87"/>
      <c r="O28" s="87"/>
      <c r="P28" s="87"/>
    </row>
    <row r="29" spans="1:17" s="53" customFormat="1" ht="15" customHeight="1">
      <c r="A29" s="198" t="s">
        <v>43</v>
      </c>
      <c r="B29" s="199">
        <v>27694</v>
      </c>
      <c r="C29" s="199">
        <v>13220</v>
      </c>
      <c r="D29" s="199">
        <v>14474</v>
      </c>
      <c r="E29" s="199">
        <v>30996</v>
      </c>
      <c r="F29" s="199">
        <v>14617</v>
      </c>
      <c r="G29" s="199">
        <v>16379</v>
      </c>
      <c r="H29" s="199">
        <v>-3302</v>
      </c>
      <c r="I29" s="199">
        <v>-1397</v>
      </c>
      <c r="J29" s="275">
        <v>-1905</v>
      </c>
      <c r="K29" s="176"/>
      <c r="L29" s="176"/>
      <c r="M29" s="176"/>
      <c r="N29" s="176"/>
      <c r="O29" s="176"/>
      <c r="P29" s="176"/>
    </row>
    <row r="30" spans="1:17" s="53" customFormat="1" ht="15" customHeight="1">
      <c r="A30" s="198" t="s">
        <v>46</v>
      </c>
      <c r="B30" s="199">
        <v>25545</v>
      </c>
      <c r="C30" s="199">
        <v>12353</v>
      </c>
      <c r="D30" s="199">
        <v>13192</v>
      </c>
      <c r="E30" s="199">
        <v>35530</v>
      </c>
      <c r="F30" s="199">
        <v>16881</v>
      </c>
      <c r="G30" s="199">
        <v>18649</v>
      </c>
      <c r="H30" s="199">
        <v>-9985</v>
      </c>
      <c r="I30" s="199">
        <v>-4528</v>
      </c>
      <c r="J30" s="275">
        <v>-5457</v>
      </c>
      <c r="K30" s="87"/>
      <c r="L30" s="87"/>
      <c r="M30" s="87"/>
      <c r="N30" s="87"/>
    </row>
    <row r="31" spans="1:17" s="53" customFormat="1" ht="15" customHeight="1">
      <c r="A31" s="198" t="s">
        <v>47</v>
      </c>
      <c r="B31" s="199">
        <v>15391</v>
      </c>
      <c r="C31" s="199">
        <v>7404</v>
      </c>
      <c r="D31" s="199">
        <v>7987</v>
      </c>
      <c r="E31" s="199">
        <v>18535</v>
      </c>
      <c r="F31" s="199">
        <v>8594</v>
      </c>
      <c r="G31" s="199">
        <v>9941</v>
      </c>
      <c r="H31" s="199">
        <v>-3144</v>
      </c>
      <c r="I31" s="199">
        <v>-1190</v>
      </c>
      <c r="J31" s="275">
        <v>-1954</v>
      </c>
      <c r="K31" s="87"/>
      <c r="L31" s="87"/>
      <c r="M31" s="87"/>
      <c r="N31" s="87"/>
    </row>
    <row r="32" spans="1:17" s="53" customFormat="1" ht="15" customHeight="1">
      <c r="A32" s="198" t="s">
        <v>45</v>
      </c>
      <c r="B32" s="199">
        <v>22083</v>
      </c>
      <c r="C32" s="199">
        <v>10679</v>
      </c>
      <c r="D32" s="199">
        <v>11404</v>
      </c>
      <c r="E32" s="199">
        <v>35379</v>
      </c>
      <c r="F32" s="199">
        <v>16504</v>
      </c>
      <c r="G32" s="199">
        <v>18875</v>
      </c>
      <c r="H32" s="199">
        <v>-13296</v>
      </c>
      <c r="I32" s="199">
        <v>-5825</v>
      </c>
      <c r="J32" s="275">
        <v>-7471</v>
      </c>
      <c r="K32" s="87"/>
      <c r="L32" s="87"/>
      <c r="M32" s="87"/>
      <c r="N32" s="87"/>
    </row>
    <row r="33" spans="1:14" s="53" customFormat="1" ht="15" customHeight="1">
      <c r="A33" s="198" t="s">
        <v>42</v>
      </c>
      <c r="B33" s="199">
        <v>14882</v>
      </c>
      <c r="C33" s="199">
        <v>7209</v>
      </c>
      <c r="D33" s="199">
        <v>7673</v>
      </c>
      <c r="E33" s="199">
        <v>18065</v>
      </c>
      <c r="F33" s="199">
        <v>8280</v>
      </c>
      <c r="G33" s="199">
        <v>9785</v>
      </c>
      <c r="H33" s="199">
        <v>-3183</v>
      </c>
      <c r="I33" s="199">
        <v>-1071</v>
      </c>
      <c r="J33" s="275">
        <v>-2112</v>
      </c>
      <c r="K33" s="87"/>
      <c r="L33" s="87"/>
      <c r="M33" s="87"/>
      <c r="N33" s="87"/>
    </row>
    <row r="34" spans="1:14" s="53" customFormat="1" ht="15" customHeight="1">
      <c r="A34" s="198" t="s">
        <v>44</v>
      </c>
      <c r="B34" s="199">
        <v>23429</v>
      </c>
      <c r="C34" s="199">
        <v>11401</v>
      </c>
      <c r="D34" s="199">
        <v>12028</v>
      </c>
      <c r="E34" s="199">
        <v>37884</v>
      </c>
      <c r="F34" s="199">
        <v>18021</v>
      </c>
      <c r="G34" s="199">
        <v>19863</v>
      </c>
      <c r="H34" s="199">
        <v>-14455</v>
      </c>
      <c r="I34" s="199">
        <v>-6620</v>
      </c>
      <c r="J34" s="275">
        <v>-7835</v>
      </c>
      <c r="K34" s="87"/>
      <c r="L34" s="87"/>
      <c r="M34" s="87"/>
      <c r="N34" s="87"/>
    </row>
    <row r="35" spans="1:14">
      <c r="A35" s="198" t="s">
        <v>303</v>
      </c>
      <c r="B35" s="199">
        <v>14913</v>
      </c>
      <c r="C35" s="199">
        <v>7314</v>
      </c>
      <c r="D35" s="199">
        <v>7599</v>
      </c>
      <c r="E35" s="199">
        <v>18272</v>
      </c>
      <c r="F35" s="199">
        <v>8398</v>
      </c>
      <c r="G35" s="199">
        <v>9874</v>
      </c>
      <c r="H35" s="199">
        <v>-3359</v>
      </c>
      <c r="I35" s="199">
        <v>-1084</v>
      </c>
      <c r="J35" s="275">
        <v>-2275</v>
      </c>
    </row>
  </sheetData>
  <mergeCells count="6">
    <mergeCell ref="H9:J9"/>
    <mergeCell ref="A2:G2"/>
    <mergeCell ref="A5:G5"/>
    <mergeCell ref="A9:A10"/>
    <mergeCell ref="B9:D9"/>
    <mergeCell ref="E9:G9"/>
  </mergeCells>
  <hyperlinks>
    <hyperlink ref="A7" location="' Spis tablic  List of tables'!A1" display="Powrót do spisu tablic " xr:uid="{00000000-0004-0000-0F00-000000000000}"/>
    <hyperlink ref="A8" location="' Spis tablic  List of tables'!A1" display="Return to list of tables" xr:uid="{00000000-0004-0000-0F00-000001000000}"/>
  </hyperlinks>
  <pageMargins left="0.59055118110236227" right="0.39370078740157483" top="0.78740157480314965" bottom="0.78740157480314965" header="0.51181102362204722" footer="0.51181102362204722"/>
  <pageSetup paperSize="9" scale="96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U76"/>
  <sheetViews>
    <sheetView zoomScaleNormal="100" workbookViewId="0">
      <pane ySplit="11" topLeftCell="A12" activePane="bottomLeft" state="frozen"/>
      <selection pane="bottomLeft"/>
    </sheetView>
  </sheetViews>
  <sheetFormatPr defaultColWidth="9" defaultRowHeight="12.75"/>
  <cols>
    <col min="1" max="1" width="22.875" style="64" customWidth="1"/>
    <col min="2" max="2" width="4.125" style="64" customWidth="1"/>
    <col min="3" max="3" width="8" style="64" customWidth="1"/>
    <col min="4" max="4" width="9.375" style="64" customWidth="1"/>
    <col min="5" max="6" width="8" style="64" customWidth="1"/>
    <col min="7" max="7" width="9.625" style="64" customWidth="1"/>
    <col min="8" max="8" width="8" style="64" customWidth="1"/>
    <col min="9" max="9" width="8" style="172" customWidth="1"/>
    <col min="10" max="10" width="9.125" style="172" customWidth="1"/>
    <col min="11" max="12" width="8" style="172" customWidth="1"/>
    <col min="13" max="13" width="9.125" style="172" customWidth="1"/>
    <col min="14" max="14" width="8" style="172" customWidth="1"/>
    <col min="15" max="15" width="8" style="64" customWidth="1"/>
    <col min="16" max="16" width="9.125" style="64" customWidth="1"/>
    <col min="17" max="17" width="8" style="82" customWidth="1"/>
    <col min="18" max="18" width="5.625" style="82" customWidth="1"/>
    <col min="19" max="19" width="7.875" style="64" customWidth="1"/>
    <col min="20" max="16384" width="9" style="64"/>
  </cols>
  <sheetData>
    <row r="1" spans="1:21">
      <c r="A1" s="62" t="s">
        <v>701</v>
      </c>
      <c r="B1" s="62"/>
      <c r="C1" s="62"/>
      <c r="D1" s="62"/>
      <c r="E1" s="62"/>
      <c r="F1" s="62"/>
      <c r="G1" s="62"/>
      <c r="H1" s="62"/>
      <c r="I1" s="157"/>
      <c r="J1" s="157"/>
      <c r="K1" s="157"/>
      <c r="L1" s="157"/>
      <c r="M1" s="157"/>
      <c r="N1" s="157"/>
      <c r="O1" s="62"/>
      <c r="P1" s="3"/>
      <c r="Q1" s="12"/>
    </row>
    <row r="2" spans="1:21">
      <c r="A2" s="98" t="s">
        <v>674</v>
      </c>
      <c r="B2" s="65"/>
      <c r="C2" s="65"/>
      <c r="D2" s="65"/>
      <c r="E2" s="65"/>
      <c r="F2" s="65"/>
      <c r="G2" s="65"/>
      <c r="H2" s="65"/>
      <c r="I2" s="158"/>
      <c r="J2" s="158"/>
      <c r="K2" s="158"/>
      <c r="L2" s="158"/>
      <c r="M2" s="158"/>
      <c r="N2" s="158"/>
      <c r="O2" s="65"/>
      <c r="P2" s="3"/>
      <c r="Q2" s="12"/>
    </row>
    <row r="3" spans="1:21">
      <c r="A3" s="335" t="s">
        <v>676</v>
      </c>
      <c r="B3" s="66"/>
      <c r="C3" s="66"/>
      <c r="D3" s="66"/>
      <c r="E3" s="66"/>
      <c r="F3" s="66"/>
      <c r="G3" s="66"/>
      <c r="H3" s="66"/>
      <c r="I3" s="159"/>
      <c r="J3" s="159"/>
      <c r="K3" s="159"/>
      <c r="L3" s="159"/>
      <c r="M3" s="159"/>
      <c r="N3" s="159"/>
      <c r="O3" s="66"/>
      <c r="P3" s="3"/>
      <c r="Q3" s="12"/>
    </row>
    <row r="4" spans="1:21">
      <c r="A4" s="417" t="s">
        <v>526</v>
      </c>
      <c r="B4" s="329"/>
      <c r="C4" s="329"/>
      <c r="D4" s="329"/>
      <c r="E4" s="329"/>
      <c r="F4" s="329"/>
      <c r="G4" s="329"/>
      <c r="H4" s="329"/>
      <c r="I4" s="159"/>
      <c r="J4" s="159"/>
      <c r="K4" s="159"/>
      <c r="L4" s="159"/>
      <c r="M4" s="159"/>
      <c r="N4" s="159"/>
      <c r="O4" s="329"/>
      <c r="P4" s="3"/>
      <c r="Q4" s="12"/>
    </row>
    <row r="5" spans="1:21">
      <c r="A5" s="413" t="s">
        <v>463</v>
      </c>
      <c r="C5" s="412"/>
      <c r="D5" s="412"/>
      <c r="E5" s="412"/>
      <c r="F5" s="412"/>
      <c r="G5" s="412"/>
      <c r="H5" s="412"/>
      <c r="I5" s="159"/>
      <c r="J5" s="159"/>
      <c r="K5" s="159"/>
      <c r="L5" s="159"/>
      <c r="M5" s="159"/>
      <c r="N5" s="159"/>
      <c r="O5" s="412"/>
      <c r="P5" s="3"/>
      <c r="Q5" s="12"/>
    </row>
    <row r="6" spans="1:21">
      <c r="A6" s="413" t="s">
        <v>464</v>
      </c>
      <c r="C6" s="3"/>
      <c r="D6" s="3"/>
      <c r="E6" s="3"/>
      <c r="F6" s="3"/>
      <c r="G6" s="3"/>
      <c r="H6" s="3"/>
      <c r="I6" s="160"/>
      <c r="J6" s="160"/>
      <c r="K6" s="160"/>
      <c r="L6" s="41"/>
      <c r="M6" s="160"/>
      <c r="N6" s="160"/>
      <c r="O6" s="3"/>
      <c r="P6" s="3"/>
      <c r="Q6" s="12"/>
    </row>
    <row r="7" spans="1:21" ht="12.75" customHeight="1">
      <c r="A7" s="455" t="s">
        <v>422</v>
      </c>
      <c r="B7" s="456"/>
      <c r="C7" s="463" t="s">
        <v>423</v>
      </c>
      <c r="D7" s="455"/>
      <c r="E7" s="456"/>
      <c r="F7" s="463" t="s">
        <v>410</v>
      </c>
      <c r="G7" s="455"/>
      <c r="H7" s="456"/>
      <c r="I7" s="463" t="s">
        <v>424</v>
      </c>
      <c r="J7" s="455"/>
      <c r="K7" s="455"/>
      <c r="L7" s="455"/>
      <c r="M7" s="455"/>
      <c r="N7" s="456"/>
      <c r="O7" s="463" t="s">
        <v>425</v>
      </c>
      <c r="P7" s="455"/>
      <c r="Q7" s="455"/>
    </row>
    <row r="8" spans="1:21" ht="49.5" customHeight="1">
      <c r="A8" s="493"/>
      <c r="B8" s="458"/>
      <c r="C8" s="464"/>
      <c r="D8" s="459"/>
      <c r="E8" s="460"/>
      <c r="F8" s="464" t="s">
        <v>130</v>
      </c>
      <c r="G8" s="459"/>
      <c r="H8" s="460"/>
      <c r="I8" s="464"/>
      <c r="J8" s="459"/>
      <c r="K8" s="459"/>
      <c r="L8" s="459"/>
      <c r="M8" s="459"/>
      <c r="N8" s="460"/>
      <c r="O8" s="464"/>
      <c r="P8" s="459"/>
      <c r="Q8" s="459"/>
    </row>
    <row r="9" spans="1:21" ht="14.25" customHeight="1">
      <c r="A9" s="493"/>
      <c r="B9" s="458"/>
      <c r="C9" s="465" t="s">
        <v>426</v>
      </c>
      <c r="D9" s="465" t="s">
        <v>338</v>
      </c>
      <c r="E9" s="465" t="s">
        <v>339</v>
      </c>
      <c r="F9" s="465" t="s">
        <v>426</v>
      </c>
      <c r="G9" s="465" t="s">
        <v>338</v>
      </c>
      <c r="H9" s="465" t="s">
        <v>339</v>
      </c>
      <c r="I9" s="497" t="s">
        <v>426</v>
      </c>
      <c r="J9" s="497" t="s">
        <v>338</v>
      </c>
      <c r="K9" s="497" t="s">
        <v>339</v>
      </c>
      <c r="L9" s="497" t="s">
        <v>426</v>
      </c>
      <c r="M9" s="497" t="s">
        <v>338</v>
      </c>
      <c r="N9" s="497" t="s">
        <v>339</v>
      </c>
      <c r="O9" s="485" t="s">
        <v>426</v>
      </c>
      <c r="P9" s="465" t="s">
        <v>338</v>
      </c>
      <c r="Q9" s="457" t="s">
        <v>339</v>
      </c>
    </row>
    <row r="10" spans="1:21" ht="21.75" customHeight="1">
      <c r="A10" s="493"/>
      <c r="B10" s="458"/>
      <c r="C10" s="466"/>
      <c r="D10" s="466"/>
      <c r="E10" s="466"/>
      <c r="F10" s="466"/>
      <c r="G10" s="466"/>
      <c r="H10" s="466"/>
      <c r="I10" s="498"/>
      <c r="J10" s="498"/>
      <c r="K10" s="498"/>
      <c r="L10" s="498"/>
      <c r="M10" s="498"/>
      <c r="N10" s="498"/>
      <c r="O10" s="485"/>
      <c r="P10" s="483"/>
      <c r="Q10" s="457"/>
    </row>
    <row r="11" spans="1:21" ht="18" customHeight="1">
      <c r="A11" s="459"/>
      <c r="B11" s="460"/>
      <c r="C11" s="161"/>
      <c r="D11" s="162"/>
      <c r="E11" s="162"/>
      <c r="F11" s="162"/>
      <c r="G11" s="163">
        <v>2020</v>
      </c>
      <c r="H11" s="162"/>
      <c r="I11" s="164"/>
      <c r="J11" s="164"/>
      <c r="K11" s="165"/>
      <c r="L11" s="166"/>
      <c r="M11" s="167">
        <v>2019</v>
      </c>
      <c r="N11" s="165"/>
      <c r="O11" s="464"/>
      <c r="P11" s="466"/>
      <c r="Q11" s="459"/>
      <c r="S11" s="82"/>
      <c r="T11" s="82"/>
      <c r="U11" s="82"/>
    </row>
    <row r="12" spans="1:21">
      <c r="A12" s="21"/>
      <c r="B12" s="120"/>
      <c r="C12" s="307"/>
      <c r="D12" s="309"/>
      <c r="E12" s="309"/>
      <c r="F12" s="309"/>
      <c r="G12" s="310"/>
      <c r="H12" s="309"/>
      <c r="I12" s="311"/>
      <c r="J12" s="311"/>
      <c r="K12" s="259"/>
      <c r="L12" s="260"/>
      <c r="M12" s="378"/>
      <c r="N12" s="311"/>
      <c r="O12" s="261"/>
      <c r="P12" s="261"/>
      <c r="Q12" s="123"/>
      <c r="S12" s="82"/>
      <c r="T12" s="82"/>
      <c r="U12" s="82"/>
    </row>
    <row r="13" spans="1:21" s="53" customFormat="1">
      <c r="A13" s="66" t="s">
        <v>273</v>
      </c>
      <c r="B13" s="92" t="s">
        <v>131</v>
      </c>
      <c r="C13" s="379">
        <v>422540</v>
      </c>
      <c r="D13" s="4">
        <v>201713</v>
      </c>
      <c r="E13" s="380">
        <v>220827</v>
      </c>
      <c r="F13" s="4">
        <v>422540</v>
      </c>
      <c r="G13" s="380">
        <v>201713</v>
      </c>
      <c r="H13" s="4">
        <v>220827</v>
      </c>
      <c r="I13" s="84" t="s">
        <v>0</v>
      </c>
      <c r="J13" s="83" t="s">
        <v>0</v>
      </c>
      <c r="K13" s="84" t="s">
        <v>0</v>
      </c>
      <c r="L13" s="83" t="s">
        <v>0</v>
      </c>
      <c r="M13" s="84" t="s">
        <v>0</v>
      </c>
      <c r="N13" s="83" t="s">
        <v>0</v>
      </c>
      <c r="O13" s="84" t="s">
        <v>0</v>
      </c>
      <c r="P13" s="83" t="s">
        <v>0</v>
      </c>
      <c r="Q13" s="84" t="s">
        <v>0</v>
      </c>
      <c r="R13" s="168"/>
      <c r="S13" s="169"/>
    </row>
    <row r="14" spans="1:21" s="53" customFormat="1">
      <c r="A14" s="335" t="s">
        <v>271</v>
      </c>
      <c r="B14" s="92" t="s">
        <v>132</v>
      </c>
      <c r="C14" s="379">
        <v>278603</v>
      </c>
      <c r="D14" s="433">
        <v>132133</v>
      </c>
      <c r="E14" s="434">
        <v>146470</v>
      </c>
      <c r="F14" s="433">
        <v>227879</v>
      </c>
      <c r="G14" s="434">
        <v>110418</v>
      </c>
      <c r="H14" s="433">
        <v>117461</v>
      </c>
      <c r="I14" s="54">
        <v>50724</v>
      </c>
      <c r="J14" s="10">
        <v>21715</v>
      </c>
      <c r="K14" s="54">
        <v>29009</v>
      </c>
      <c r="L14" s="435">
        <v>63260</v>
      </c>
      <c r="M14" s="436">
        <v>26718</v>
      </c>
      <c r="N14" s="435">
        <v>36542</v>
      </c>
      <c r="O14" s="437">
        <v>-12536</v>
      </c>
      <c r="P14" s="7">
        <v>-5003</v>
      </c>
      <c r="Q14" s="79">
        <v>-7533</v>
      </c>
      <c r="R14" s="168"/>
      <c r="S14" s="169"/>
    </row>
    <row r="15" spans="1:21" s="53" customFormat="1" ht="13.5" customHeight="1">
      <c r="A15" s="86"/>
      <c r="B15" s="92" t="s">
        <v>133</v>
      </c>
      <c r="C15" s="379">
        <v>143937</v>
      </c>
      <c r="D15" s="433">
        <v>69580</v>
      </c>
      <c r="E15" s="434">
        <v>74357</v>
      </c>
      <c r="F15" s="433">
        <v>194661</v>
      </c>
      <c r="G15" s="434">
        <v>91295</v>
      </c>
      <c r="H15" s="433">
        <v>103366</v>
      </c>
      <c r="I15" s="54">
        <v>-50724</v>
      </c>
      <c r="J15" s="10">
        <v>-21715</v>
      </c>
      <c r="K15" s="54">
        <v>-29009</v>
      </c>
      <c r="L15" s="435">
        <v>-63260</v>
      </c>
      <c r="M15" s="436">
        <v>-26718</v>
      </c>
      <c r="N15" s="435">
        <v>-36542</v>
      </c>
      <c r="O15" s="437">
        <v>12536</v>
      </c>
      <c r="P15" s="7">
        <v>5003</v>
      </c>
      <c r="Q15" s="79">
        <v>7533</v>
      </c>
      <c r="R15" s="168"/>
      <c r="S15" s="169"/>
    </row>
    <row r="16" spans="1:21" ht="13.5" customHeight="1">
      <c r="A16" s="12" t="s">
        <v>50</v>
      </c>
      <c r="B16" s="35" t="s">
        <v>131</v>
      </c>
      <c r="C16" s="381">
        <v>33427</v>
      </c>
      <c r="D16" s="308">
        <v>15869</v>
      </c>
      <c r="E16" s="287">
        <v>17558</v>
      </c>
      <c r="F16" s="308">
        <v>31768</v>
      </c>
      <c r="G16" s="287">
        <v>15049</v>
      </c>
      <c r="H16" s="308">
        <v>16719</v>
      </c>
      <c r="I16" s="42">
        <v>1659</v>
      </c>
      <c r="J16" s="160">
        <v>820</v>
      </c>
      <c r="K16" s="42">
        <v>839</v>
      </c>
      <c r="L16" s="287">
        <v>2477</v>
      </c>
      <c r="M16" s="308">
        <v>1305</v>
      </c>
      <c r="N16" s="287">
        <v>1172</v>
      </c>
      <c r="O16" s="281">
        <v>-818</v>
      </c>
      <c r="P16" s="5">
        <v>-485</v>
      </c>
      <c r="Q16" s="80">
        <v>-333</v>
      </c>
      <c r="R16" s="168"/>
      <c r="S16" s="169"/>
    </row>
    <row r="17" spans="1:19" ht="13.5" customHeight="1">
      <c r="A17" s="3"/>
      <c r="B17" s="35" t="s">
        <v>132</v>
      </c>
      <c r="C17" s="381">
        <v>23562</v>
      </c>
      <c r="D17" s="383">
        <v>11122</v>
      </c>
      <c r="E17" s="382">
        <v>12440</v>
      </c>
      <c r="F17" s="383">
        <v>19723</v>
      </c>
      <c r="G17" s="382">
        <v>9552</v>
      </c>
      <c r="H17" s="383">
        <v>10171</v>
      </c>
      <c r="I17" s="42">
        <v>3839</v>
      </c>
      <c r="J17" s="160">
        <v>1570</v>
      </c>
      <c r="K17" s="42">
        <v>2269</v>
      </c>
      <c r="L17" s="382">
        <v>5022</v>
      </c>
      <c r="M17" s="383">
        <v>2199</v>
      </c>
      <c r="N17" s="382">
        <v>2823</v>
      </c>
      <c r="O17" s="281">
        <v>-1183</v>
      </c>
      <c r="P17" s="5">
        <v>-629</v>
      </c>
      <c r="Q17" s="80">
        <v>-554</v>
      </c>
      <c r="R17" s="168"/>
      <c r="S17" s="169"/>
    </row>
    <row r="18" spans="1:19" ht="13.5" customHeight="1">
      <c r="A18" s="88"/>
      <c r="B18" s="35" t="s">
        <v>133</v>
      </c>
      <c r="C18" s="381">
        <v>9865</v>
      </c>
      <c r="D18" s="383">
        <v>4747</v>
      </c>
      <c r="E18" s="382">
        <v>5118</v>
      </c>
      <c r="F18" s="383">
        <v>12045</v>
      </c>
      <c r="G18" s="382">
        <v>5497</v>
      </c>
      <c r="H18" s="383">
        <v>6548</v>
      </c>
      <c r="I18" s="42">
        <v>-2180</v>
      </c>
      <c r="J18" s="160">
        <v>-750</v>
      </c>
      <c r="K18" s="42">
        <v>-1430</v>
      </c>
      <c r="L18" s="382">
        <v>-2545</v>
      </c>
      <c r="M18" s="383">
        <v>-894</v>
      </c>
      <c r="N18" s="382">
        <v>-1651</v>
      </c>
      <c r="O18" s="281">
        <v>365</v>
      </c>
      <c r="P18" s="5">
        <v>144</v>
      </c>
      <c r="Q18" s="80">
        <v>221</v>
      </c>
      <c r="R18" s="168"/>
      <c r="S18" s="169"/>
    </row>
    <row r="19" spans="1:19" ht="13.5" customHeight="1">
      <c r="A19" s="98" t="s">
        <v>6</v>
      </c>
      <c r="B19" s="35" t="s">
        <v>131</v>
      </c>
      <c r="C19" s="381">
        <v>24290</v>
      </c>
      <c r="D19" s="383">
        <v>11351</v>
      </c>
      <c r="E19" s="382">
        <v>12939</v>
      </c>
      <c r="F19" s="383">
        <v>25054</v>
      </c>
      <c r="G19" s="382">
        <v>11755</v>
      </c>
      <c r="H19" s="383">
        <v>13299</v>
      </c>
      <c r="I19" s="42">
        <v>-764</v>
      </c>
      <c r="J19" s="160">
        <v>-404</v>
      </c>
      <c r="K19" s="42">
        <v>-360</v>
      </c>
      <c r="L19" s="287">
        <v>197</v>
      </c>
      <c r="M19" s="308">
        <v>-189</v>
      </c>
      <c r="N19" s="287">
        <v>386</v>
      </c>
      <c r="O19" s="281">
        <v>-961</v>
      </c>
      <c r="P19" s="5">
        <v>-215</v>
      </c>
      <c r="Q19" s="80">
        <v>-746</v>
      </c>
      <c r="R19" s="168"/>
      <c r="S19" s="169"/>
    </row>
    <row r="20" spans="1:19" ht="13.5" customHeight="1">
      <c r="A20" s="170"/>
      <c r="B20" s="35" t="s">
        <v>132</v>
      </c>
      <c r="C20" s="381">
        <v>15643</v>
      </c>
      <c r="D20" s="383">
        <v>7226</v>
      </c>
      <c r="E20" s="382">
        <v>8417</v>
      </c>
      <c r="F20" s="383">
        <v>10793</v>
      </c>
      <c r="G20" s="382">
        <v>5152</v>
      </c>
      <c r="H20" s="383">
        <v>5641</v>
      </c>
      <c r="I20" s="42">
        <v>4850</v>
      </c>
      <c r="J20" s="160">
        <v>2074</v>
      </c>
      <c r="K20" s="42">
        <v>2776</v>
      </c>
      <c r="L20" s="382">
        <v>7225</v>
      </c>
      <c r="M20" s="383">
        <v>2934</v>
      </c>
      <c r="N20" s="382">
        <v>4291</v>
      </c>
      <c r="O20" s="281">
        <v>-2375</v>
      </c>
      <c r="P20" s="5">
        <v>-860</v>
      </c>
      <c r="Q20" s="80">
        <v>-1515</v>
      </c>
      <c r="R20" s="168"/>
      <c r="S20" s="169"/>
    </row>
    <row r="21" spans="1:19" ht="13.5" customHeight="1">
      <c r="A21" s="170"/>
      <c r="B21" s="35" t="s">
        <v>133</v>
      </c>
      <c r="C21" s="381">
        <v>8647</v>
      </c>
      <c r="D21" s="308">
        <v>4125</v>
      </c>
      <c r="E21" s="287">
        <v>4522</v>
      </c>
      <c r="F21" s="308">
        <v>14261</v>
      </c>
      <c r="G21" s="287">
        <v>6603</v>
      </c>
      <c r="H21" s="308">
        <v>7658</v>
      </c>
      <c r="I21" s="42">
        <v>-5614</v>
      </c>
      <c r="J21" s="160">
        <v>-2478</v>
      </c>
      <c r="K21" s="42">
        <v>-3136</v>
      </c>
      <c r="L21" s="382">
        <v>-7028</v>
      </c>
      <c r="M21" s="383">
        <v>-3123</v>
      </c>
      <c r="N21" s="382">
        <v>-3905</v>
      </c>
      <c r="O21" s="281">
        <v>1414</v>
      </c>
      <c r="P21" s="5">
        <v>645</v>
      </c>
      <c r="Q21" s="80">
        <v>769</v>
      </c>
      <c r="R21" s="168"/>
      <c r="S21" s="169"/>
    </row>
    <row r="22" spans="1:19" ht="13.5" customHeight="1">
      <c r="A22" s="171" t="s">
        <v>7</v>
      </c>
      <c r="B22" s="35" t="s">
        <v>131</v>
      </c>
      <c r="C22" s="381">
        <v>21014</v>
      </c>
      <c r="D22" s="383">
        <v>10016</v>
      </c>
      <c r="E22" s="382">
        <v>10998</v>
      </c>
      <c r="F22" s="383">
        <v>24610</v>
      </c>
      <c r="G22" s="382">
        <v>11946</v>
      </c>
      <c r="H22" s="383">
        <v>12664</v>
      </c>
      <c r="I22" s="42">
        <v>-3596</v>
      </c>
      <c r="J22" s="160">
        <v>-1930</v>
      </c>
      <c r="K22" s="42">
        <v>-1666</v>
      </c>
      <c r="L22" s="287">
        <v>-4132</v>
      </c>
      <c r="M22" s="308">
        <v>-2224</v>
      </c>
      <c r="N22" s="287">
        <v>-1908</v>
      </c>
      <c r="O22" s="281">
        <v>536</v>
      </c>
      <c r="P22" s="5">
        <v>294</v>
      </c>
      <c r="Q22" s="80">
        <v>242</v>
      </c>
      <c r="R22" s="168"/>
      <c r="S22" s="169"/>
    </row>
    <row r="23" spans="1:19" ht="13.5" customHeight="1">
      <c r="A23" s="171"/>
      <c r="B23" s="35" t="s">
        <v>132</v>
      </c>
      <c r="C23" s="381">
        <v>11528</v>
      </c>
      <c r="D23" s="308">
        <v>5367</v>
      </c>
      <c r="E23" s="287">
        <v>6161</v>
      </c>
      <c r="F23" s="308">
        <v>9606</v>
      </c>
      <c r="G23" s="287">
        <v>4763</v>
      </c>
      <c r="H23" s="308">
        <v>4843</v>
      </c>
      <c r="I23" s="42">
        <v>1922</v>
      </c>
      <c r="J23" s="160">
        <v>604</v>
      </c>
      <c r="K23" s="42">
        <v>1318</v>
      </c>
      <c r="L23" s="382">
        <v>2419</v>
      </c>
      <c r="M23" s="383">
        <v>797</v>
      </c>
      <c r="N23" s="382">
        <v>1622</v>
      </c>
      <c r="O23" s="281">
        <v>-497</v>
      </c>
      <c r="P23" s="5">
        <v>-193</v>
      </c>
      <c r="Q23" s="80">
        <v>-304</v>
      </c>
      <c r="R23" s="168"/>
      <c r="S23" s="169"/>
    </row>
    <row r="24" spans="1:19" ht="13.5" customHeight="1">
      <c r="A24" s="171"/>
      <c r="B24" s="35" t="s">
        <v>133</v>
      </c>
      <c r="C24" s="381">
        <v>9486</v>
      </c>
      <c r="D24" s="383">
        <v>4649</v>
      </c>
      <c r="E24" s="382">
        <v>4837</v>
      </c>
      <c r="F24" s="383">
        <v>15004</v>
      </c>
      <c r="G24" s="382">
        <v>7183</v>
      </c>
      <c r="H24" s="383">
        <v>7821</v>
      </c>
      <c r="I24" s="42">
        <v>-5518</v>
      </c>
      <c r="J24" s="160">
        <v>-2534</v>
      </c>
      <c r="K24" s="42">
        <v>-2984</v>
      </c>
      <c r="L24" s="382">
        <v>-6551</v>
      </c>
      <c r="M24" s="383">
        <v>-3021</v>
      </c>
      <c r="N24" s="382">
        <v>-3530</v>
      </c>
      <c r="O24" s="281">
        <v>1033</v>
      </c>
      <c r="P24" s="5">
        <v>487</v>
      </c>
      <c r="Q24" s="80">
        <v>546</v>
      </c>
      <c r="R24" s="168"/>
      <c r="S24" s="169"/>
    </row>
    <row r="25" spans="1:19" ht="13.5" customHeight="1">
      <c r="A25" s="171" t="s">
        <v>8</v>
      </c>
      <c r="B25" s="35" t="s">
        <v>131</v>
      </c>
      <c r="C25" s="381">
        <v>14219</v>
      </c>
      <c r="D25" s="308">
        <v>6961</v>
      </c>
      <c r="E25" s="287">
        <v>7258</v>
      </c>
      <c r="F25" s="308">
        <v>14309</v>
      </c>
      <c r="G25" s="287">
        <v>6932</v>
      </c>
      <c r="H25" s="308">
        <v>7377</v>
      </c>
      <c r="I25" s="42">
        <v>-90</v>
      </c>
      <c r="J25" s="160">
        <v>29</v>
      </c>
      <c r="K25" s="42">
        <v>-119</v>
      </c>
      <c r="L25" s="287">
        <v>-351</v>
      </c>
      <c r="M25" s="308">
        <v>-131</v>
      </c>
      <c r="N25" s="287">
        <v>-220</v>
      </c>
      <c r="O25" s="281">
        <v>261</v>
      </c>
      <c r="P25" s="5">
        <v>160</v>
      </c>
      <c r="Q25" s="80">
        <v>101</v>
      </c>
      <c r="R25" s="168"/>
      <c r="S25" s="169"/>
    </row>
    <row r="26" spans="1:19" ht="13.5" customHeight="1">
      <c r="A26" s="104"/>
      <c r="B26" s="35" t="s">
        <v>132</v>
      </c>
      <c r="C26" s="381">
        <v>8966</v>
      </c>
      <c r="D26" s="383">
        <v>4303</v>
      </c>
      <c r="E26" s="382">
        <v>4663</v>
      </c>
      <c r="F26" s="383">
        <v>7716</v>
      </c>
      <c r="G26" s="382">
        <v>3805</v>
      </c>
      <c r="H26" s="383">
        <v>3911</v>
      </c>
      <c r="I26" s="42">
        <v>1250</v>
      </c>
      <c r="J26" s="160">
        <v>498</v>
      </c>
      <c r="K26" s="42">
        <v>752</v>
      </c>
      <c r="L26" s="382">
        <v>1467</v>
      </c>
      <c r="M26" s="383">
        <v>534</v>
      </c>
      <c r="N26" s="382">
        <v>933</v>
      </c>
      <c r="O26" s="281">
        <v>-217</v>
      </c>
      <c r="P26" s="5">
        <v>-36</v>
      </c>
      <c r="Q26" s="80">
        <v>-181</v>
      </c>
      <c r="R26" s="168"/>
      <c r="S26" s="169"/>
    </row>
    <row r="27" spans="1:19" ht="13.5" customHeight="1">
      <c r="A27" s="104"/>
      <c r="B27" s="35" t="s">
        <v>133</v>
      </c>
      <c r="C27" s="381">
        <v>5253</v>
      </c>
      <c r="D27" s="383">
        <v>2658</v>
      </c>
      <c r="E27" s="382">
        <v>2595</v>
      </c>
      <c r="F27" s="383">
        <v>6593</v>
      </c>
      <c r="G27" s="382">
        <v>3127</v>
      </c>
      <c r="H27" s="383">
        <v>3466</v>
      </c>
      <c r="I27" s="42">
        <v>-1340</v>
      </c>
      <c r="J27" s="160">
        <v>-469</v>
      </c>
      <c r="K27" s="42">
        <v>-871</v>
      </c>
      <c r="L27" s="382">
        <v>-1818</v>
      </c>
      <c r="M27" s="383">
        <v>-665</v>
      </c>
      <c r="N27" s="382">
        <v>-1153</v>
      </c>
      <c r="O27" s="281">
        <v>478</v>
      </c>
      <c r="P27" s="5">
        <v>196</v>
      </c>
      <c r="Q27" s="80">
        <v>282</v>
      </c>
      <c r="R27" s="168"/>
      <c r="S27" s="169"/>
    </row>
    <row r="28" spans="1:19" ht="13.5" customHeight="1">
      <c r="A28" s="104" t="s">
        <v>9</v>
      </c>
      <c r="B28" s="35" t="s">
        <v>131</v>
      </c>
      <c r="C28" s="381">
        <v>22618</v>
      </c>
      <c r="D28" s="383">
        <v>10622</v>
      </c>
      <c r="E28" s="382">
        <v>11996</v>
      </c>
      <c r="F28" s="383">
        <v>24197</v>
      </c>
      <c r="G28" s="382">
        <v>11392</v>
      </c>
      <c r="H28" s="383">
        <v>12805</v>
      </c>
      <c r="I28" s="42">
        <v>-1579</v>
      </c>
      <c r="J28" s="160">
        <v>-770</v>
      </c>
      <c r="K28" s="42">
        <v>-809</v>
      </c>
      <c r="L28" s="287">
        <v>-1358</v>
      </c>
      <c r="M28" s="308">
        <v>-802</v>
      </c>
      <c r="N28" s="287">
        <v>-556</v>
      </c>
      <c r="O28" s="281">
        <v>-221</v>
      </c>
      <c r="P28" s="5">
        <v>32</v>
      </c>
      <c r="Q28" s="80">
        <v>-253</v>
      </c>
      <c r="R28" s="168"/>
      <c r="S28" s="169"/>
    </row>
    <row r="29" spans="1:19" ht="13.5" customHeight="1">
      <c r="A29" s="104"/>
      <c r="B29" s="35" t="s">
        <v>132</v>
      </c>
      <c r="C29" s="381">
        <v>13564</v>
      </c>
      <c r="D29" s="383">
        <v>6245</v>
      </c>
      <c r="E29" s="382">
        <v>7319</v>
      </c>
      <c r="F29" s="383">
        <v>13883</v>
      </c>
      <c r="G29" s="382">
        <v>6708</v>
      </c>
      <c r="H29" s="383">
        <v>7175</v>
      </c>
      <c r="I29" s="42">
        <v>-319</v>
      </c>
      <c r="J29" s="160">
        <v>-463</v>
      </c>
      <c r="K29" s="42">
        <v>144</v>
      </c>
      <c r="L29" s="382">
        <v>897</v>
      </c>
      <c r="M29" s="383">
        <v>-112</v>
      </c>
      <c r="N29" s="382">
        <v>1009</v>
      </c>
      <c r="O29" s="281">
        <v>-1216</v>
      </c>
      <c r="P29" s="5">
        <v>-351</v>
      </c>
      <c r="Q29" s="80">
        <v>-865</v>
      </c>
      <c r="R29" s="168"/>
      <c r="S29" s="169"/>
    </row>
    <row r="30" spans="1:19" ht="13.5" customHeight="1">
      <c r="A30" s="104"/>
      <c r="B30" s="35" t="s">
        <v>133</v>
      </c>
      <c r="C30" s="381">
        <v>9054</v>
      </c>
      <c r="D30" s="308">
        <v>4377</v>
      </c>
      <c r="E30" s="287">
        <v>4677</v>
      </c>
      <c r="F30" s="308">
        <v>10314</v>
      </c>
      <c r="G30" s="287">
        <v>4684</v>
      </c>
      <c r="H30" s="308">
        <v>5630</v>
      </c>
      <c r="I30" s="42">
        <v>-1260</v>
      </c>
      <c r="J30" s="160">
        <v>-307</v>
      </c>
      <c r="K30" s="42">
        <v>-953</v>
      </c>
      <c r="L30" s="382">
        <v>-2255</v>
      </c>
      <c r="M30" s="383">
        <v>-690</v>
      </c>
      <c r="N30" s="382">
        <v>-1565</v>
      </c>
      <c r="O30" s="281">
        <v>995</v>
      </c>
      <c r="P30" s="5">
        <v>383</v>
      </c>
      <c r="Q30" s="80">
        <v>612</v>
      </c>
      <c r="R30" s="168"/>
      <c r="S30" s="169"/>
    </row>
    <row r="31" spans="1:19" ht="13.5" customHeight="1">
      <c r="A31" s="171" t="s">
        <v>10</v>
      </c>
      <c r="B31" s="35" t="s">
        <v>131</v>
      </c>
      <c r="C31" s="381">
        <v>41325</v>
      </c>
      <c r="D31" s="383">
        <v>19331</v>
      </c>
      <c r="E31" s="382">
        <v>21994</v>
      </c>
      <c r="F31" s="383">
        <v>37306</v>
      </c>
      <c r="G31" s="382">
        <v>17380</v>
      </c>
      <c r="H31" s="383">
        <v>19926</v>
      </c>
      <c r="I31" s="42">
        <v>4019</v>
      </c>
      <c r="J31" s="160">
        <v>1951</v>
      </c>
      <c r="K31" s="42">
        <v>2068</v>
      </c>
      <c r="L31" s="287">
        <v>5013</v>
      </c>
      <c r="M31" s="308">
        <v>2496</v>
      </c>
      <c r="N31" s="287">
        <v>2517</v>
      </c>
      <c r="O31" s="281">
        <v>-994</v>
      </c>
      <c r="P31" s="5">
        <v>-545</v>
      </c>
      <c r="Q31" s="80">
        <v>-449</v>
      </c>
      <c r="R31" s="168"/>
      <c r="S31" s="169"/>
    </row>
    <row r="32" spans="1:19" ht="13.5" customHeight="1">
      <c r="A32" s="171"/>
      <c r="B32" s="35" t="s">
        <v>132</v>
      </c>
      <c r="C32" s="381">
        <v>25580</v>
      </c>
      <c r="D32" s="308">
        <v>12034</v>
      </c>
      <c r="E32" s="287">
        <v>13546</v>
      </c>
      <c r="F32" s="308">
        <v>18542</v>
      </c>
      <c r="G32" s="287">
        <v>8617</v>
      </c>
      <c r="H32" s="308">
        <v>9925</v>
      </c>
      <c r="I32" s="42">
        <v>7038</v>
      </c>
      <c r="J32" s="160">
        <v>3417</v>
      </c>
      <c r="K32" s="42">
        <v>3621</v>
      </c>
      <c r="L32" s="382">
        <v>8867</v>
      </c>
      <c r="M32" s="383">
        <v>4351</v>
      </c>
      <c r="N32" s="382">
        <v>4516</v>
      </c>
      <c r="O32" s="281">
        <v>-1829</v>
      </c>
      <c r="P32" s="5">
        <v>-934</v>
      </c>
      <c r="Q32" s="80">
        <v>-895</v>
      </c>
      <c r="R32" s="168"/>
      <c r="S32" s="169"/>
    </row>
    <row r="33" spans="1:19" ht="13.5" customHeight="1">
      <c r="A33" s="171"/>
      <c r="B33" s="35" t="s">
        <v>133</v>
      </c>
      <c r="C33" s="381">
        <v>15745</v>
      </c>
      <c r="D33" s="383">
        <v>7297</v>
      </c>
      <c r="E33" s="382">
        <v>8448</v>
      </c>
      <c r="F33" s="383">
        <v>18764</v>
      </c>
      <c r="G33" s="382">
        <v>8763</v>
      </c>
      <c r="H33" s="383">
        <v>10001</v>
      </c>
      <c r="I33" s="42">
        <v>-3019</v>
      </c>
      <c r="J33" s="160">
        <v>-1466</v>
      </c>
      <c r="K33" s="42">
        <v>-1553</v>
      </c>
      <c r="L33" s="382">
        <v>-3854</v>
      </c>
      <c r="M33" s="383">
        <v>-1855</v>
      </c>
      <c r="N33" s="382">
        <v>-1999</v>
      </c>
      <c r="O33" s="281">
        <v>835</v>
      </c>
      <c r="P33" s="5">
        <v>389</v>
      </c>
      <c r="Q33" s="80">
        <v>446</v>
      </c>
      <c r="R33" s="168"/>
      <c r="S33" s="169"/>
    </row>
    <row r="34" spans="1:19" ht="13.5" customHeight="1">
      <c r="A34" s="171" t="s">
        <v>11</v>
      </c>
      <c r="B34" s="35" t="s">
        <v>131</v>
      </c>
      <c r="C34" s="381">
        <v>56781</v>
      </c>
      <c r="D34" s="308">
        <v>27787</v>
      </c>
      <c r="E34" s="287">
        <v>28994</v>
      </c>
      <c r="F34" s="308">
        <v>48922</v>
      </c>
      <c r="G34" s="287">
        <v>23280</v>
      </c>
      <c r="H34" s="308">
        <v>25642</v>
      </c>
      <c r="I34" s="42">
        <v>7859</v>
      </c>
      <c r="J34" s="160">
        <v>4507</v>
      </c>
      <c r="K34" s="42">
        <v>3352</v>
      </c>
      <c r="L34" s="287">
        <v>7401</v>
      </c>
      <c r="M34" s="308">
        <v>4238</v>
      </c>
      <c r="N34" s="287">
        <v>3163</v>
      </c>
      <c r="O34" s="281">
        <v>458</v>
      </c>
      <c r="P34" s="5">
        <v>269</v>
      </c>
      <c r="Q34" s="80">
        <v>189</v>
      </c>
      <c r="R34" s="168"/>
      <c r="S34" s="169"/>
    </row>
    <row r="35" spans="1:19" ht="13.5" customHeight="1">
      <c r="A35" s="171"/>
      <c r="B35" s="35" t="s">
        <v>132</v>
      </c>
      <c r="C35" s="381">
        <v>41868</v>
      </c>
      <c r="D35" s="383">
        <v>20473</v>
      </c>
      <c r="E35" s="382">
        <v>21395</v>
      </c>
      <c r="F35" s="383">
        <v>30650</v>
      </c>
      <c r="G35" s="382">
        <v>14882</v>
      </c>
      <c r="H35" s="383">
        <v>15768</v>
      </c>
      <c r="I35" s="42">
        <v>11218</v>
      </c>
      <c r="J35" s="160">
        <v>5591</v>
      </c>
      <c r="K35" s="42">
        <v>5627</v>
      </c>
      <c r="L35" s="382">
        <v>11778</v>
      </c>
      <c r="M35" s="383">
        <v>5660</v>
      </c>
      <c r="N35" s="382">
        <v>6118</v>
      </c>
      <c r="O35" s="281">
        <v>-560</v>
      </c>
      <c r="P35" s="5">
        <v>-69</v>
      </c>
      <c r="Q35" s="80">
        <v>-491</v>
      </c>
      <c r="R35" s="168"/>
      <c r="S35" s="169"/>
    </row>
    <row r="36" spans="1:19" ht="13.5" customHeight="1">
      <c r="A36" s="171"/>
      <c r="B36" s="35" t="s">
        <v>133</v>
      </c>
      <c r="C36" s="381">
        <v>14913</v>
      </c>
      <c r="D36" s="383">
        <v>7314</v>
      </c>
      <c r="E36" s="382">
        <v>7599</v>
      </c>
      <c r="F36" s="383">
        <v>18272</v>
      </c>
      <c r="G36" s="382">
        <v>8398</v>
      </c>
      <c r="H36" s="383">
        <v>9874</v>
      </c>
      <c r="I36" s="42">
        <v>-3359</v>
      </c>
      <c r="J36" s="160">
        <v>-1084</v>
      </c>
      <c r="K36" s="42">
        <v>-2275</v>
      </c>
      <c r="L36" s="382">
        <v>-4377</v>
      </c>
      <c r="M36" s="383">
        <v>-1422</v>
      </c>
      <c r="N36" s="382">
        <v>-2955</v>
      </c>
      <c r="O36" s="281">
        <v>1018</v>
      </c>
      <c r="P36" s="5">
        <v>338</v>
      </c>
      <c r="Q36" s="80">
        <v>680</v>
      </c>
      <c r="R36" s="168"/>
      <c r="S36" s="169"/>
    </row>
    <row r="37" spans="1:19" ht="13.5" customHeight="1">
      <c r="A37" s="171" t="s">
        <v>12</v>
      </c>
      <c r="B37" s="35" t="s">
        <v>131</v>
      </c>
      <c r="C37" s="381">
        <v>12733</v>
      </c>
      <c r="D37" s="383">
        <v>6062</v>
      </c>
      <c r="E37" s="382">
        <v>6671</v>
      </c>
      <c r="F37" s="383">
        <v>12833</v>
      </c>
      <c r="G37" s="382">
        <v>6145</v>
      </c>
      <c r="H37" s="383">
        <v>6688</v>
      </c>
      <c r="I37" s="42">
        <v>-100</v>
      </c>
      <c r="J37" s="160">
        <v>-83</v>
      </c>
      <c r="K37" s="42">
        <v>-17</v>
      </c>
      <c r="L37" s="287">
        <v>-132</v>
      </c>
      <c r="M37" s="308">
        <v>-105</v>
      </c>
      <c r="N37" s="287">
        <v>-27</v>
      </c>
      <c r="O37" s="281">
        <v>32</v>
      </c>
      <c r="P37" s="5">
        <v>22</v>
      </c>
      <c r="Q37" s="80">
        <v>10</v>
      </c>
      <c r="R37" s="168"/>
      <c r="S37" s="169"/>
    </row>
    <row r="38" spans="1:19" ht="13.5" customHeight="1">
      <c r="A38" s="171"/>
      <c r="B38" s="35" t="s">
        <v>132</v>
      </c>
      <c r="C38" s="381">
        <v>7207</v>
      </c>
      <c r="D38" s="383">
        <v>3405</v>
      </c>
      <c r="E38" s="382">
        <v>3802</v>
      </c>
      <c r="F38" s="383">
        <v>6343</v>
      </c>
      <c r="G38" s="382">
        <v>3048</v>
      </c>
      <c r="H38" s="383">
        <v>3295</v>
      </c>
      <c r="I38" s="42">
        <v>864</v>
      </c>
      <c r="J38" s="160">
        <v>357</v>
      </c>
      <c r="K38" s="42">
        <v>507</v>
      </c>
      <c r="L38" s="382">
        <v>861</v>
      </c>
      <c r="M38" s="383">
        <v>325</v>
      </c>
      <c r="N38" s="382">
        <v>536</v>
      </c>
      <c r="O38" s="281">
        <v>3</v>
      </c>
      <c r="P38" s="5">
        <v>32</v>
      </c>
      <c r="Q38" s="80">
        <v>-29</v>
      </c>
      <c r="R38" s="168"/>
      <c r="S38" s="169"/>
    </row>
    <row r="39" spans="1:19" ht="13.5" customHeight="1">
      <c r="A39" s="171"/>
      <c r="B39" s="35" t="s">
        <v>133</v>
      </c>
      <c r="C39" s="381">
        <v>5526</v>
      </c>
      <c r="D39" s="308">
        <v>2657</v>
      </c>
      <c r="E39" s="287">
        <v>2869</v>
      </c>
      <c r="F39" s="308">
        <v>6490</v>
      </c>
      <c r="G39" s="287">
        <v>3097</v>
      </c>
      <c r="H39" s="308">
        <v>3393</v>
      </c>
      <c r="I39" s="42">
        <v>-964</v>
      </c>
      <c r="J39" s="160">
        <v>-440</v>
      </c>
      <c r="K39" s="42">
        <v>-524</v>
      </c>
      <c r="L39" s="382">
        <v>-993</v>
      </c>
      <c r="M39" s="383">
        <v>-430</v>
      </c>
      <c r="N39" s="382">
        <v>-563</v>
      </c>
      <c r="O39" s="281">
        <v>29</v>
      </c>
      <c r="P39" s="5">
        <v>-10</v>
      </c>
      <c r="Q39" s="80">
        <v>39</v>
      </c>
      <c r="R39" s="168"/>
      <c r="S39" s="169"/>
    </row>
    <row r="40" spans="1:19" ht="13.5" customHeight="1">
      <c r="A40" s="171" t="s">
        <v>13</v>
      </c>
      <c r="B40" s="35" t="s">
        <v>131</v>
      </c>
      <c r="C40" s="381">
        <v>24325</v>
      </c>
      <c r="D40" s="383">
        <v>11562</v>
      </c>
      <c r="E40" s="382">
        <v>12763</v>
      </c>
      <c r="F40" s="383">
        <v>25409</v>
      </c>
      <c r="G40" s="382">
        <v>12103</v>
      </c>
      <c r="H40" s="383">
        <v>13306</v>
      </c>
      <c r="I40" s="42">
        <v>-1084</v>
      </c>
      <c r="J40" s="160">
        <v>-541</v>
      </c>
      <c r="K40" s="42">
        <v>-543</v>
      </c>
      <c r="L40" s="287">
        <v>-1670</v>
      </c>
      <c r="M40" s="308">
        <v>-783</v>
      </c>
      <c r="N40" s="287">
        <v>-887</v>
      </c>
      <c r="O40" s="281">
        <v>586</v>
      </c>
      <c r="P40" s="5">
        <v>242</v>
      </c>
      <c r="Q40" s="80">
        <v>344</v>
      </c>
      <c r="R40" s="168"/>
      <c r="S40" s="169"/>
    </row>
    <row r="41" spans="1:19" ht="13.5" customHeight="1">
      <c r="A41" s="104"/>
      <c r="B41" s="35" t="s">
        <v>132</v>
      </c>
      <c r="C41" s="381">
        <v>15338</v>
      </c>
      <c r="D41" s="308">
        <v>7374</v>
      </c>
      <c r="E41" s="287">
        <v>7964</v>
      </c>
      <c r="F41" s="308">
        <v>10102</v>
      </c>
      <c r="G41" s="287">
        <v>4836</v>
      </c>
      <c r="H41" s="308">
        <v>5266</v>
      </c>
      <c r="I41" s="42">
        <v>5236</v>
      </c>
      <c r="J41" s="160">
        <v>2538</v>
      </c>
      <c r="K41" s="42">
        <v>2698</v>
      </c>
      <c r="L41" s="382">
        <v>5849</v>
      </c>
      <c r="M41" s="383">
        <v>2775</v>
      </c>
      <c r="N41" s="382">
        <v>3074</v>
      </c>
      <c r="O41" s="281">
        <v>-613</v>
      </c>
      <c r="P41" s="5">
        <v>-237</v>
      </c>
      <c r="Q41" s="80">
        <v>-376</v>
      </c>
      <c r="R41" s="168"/>
      <c r="S41" s="169"/>
    </row>
    <row r="42" spans="1:19" ht="13.5" customHeight="1">
      <c r="A42" s="104"/>
      <c r="B42" s="35" t="s">
        <v>133</v>
      </c>
      <c r="C42" s="381">
        <v>8987</v>
      </c>
      <c r="D42" s="383">
        <v>4188</v>
      </c>
      <c r="E42" s="382">
        <v>4799</v>
      </c>
      <c r="F42" s="383">
        <v>15307</v>
      </c>
      <c r="G42" s="382">
        <v>7267</v>
      </c>
      <c r="H42" s="383">
        <v>8040</v>
      </c>
      <c r="I42" s="42">
        <v>-6320</v>
      </c>
      <c r="J42" s="160">
        <v>-3079</v>
      </c>
      <c r="K42" s="42">
        <v>-3241</v>
      </c>
      <c r="L42" s="382">
        <v>-7519</v>
      </c>
      <c r="M42" s="383">
        <v>-3558</v>
      </c>
      <c r="N42" s="382">
        <v>-3961</v>
      </c>
      <c r="O42" s="281">
        <v>1199</v>
      </c>
      <c r="P42" s="5">
        <v>479</v>
      </c>
      <c r="Q42" s="80">
        <v>720</v>
      </c>
      <c r="R42" s="168"/>
      <c r="S42" s="169"/>
    </row>
    <row r="43" spans="1:19" ht="13.5" customHeight="1">
      <c r="A43" s="104" t="s">
        <v>14</v>
      </c>
      <c r="B43" s="35" t="s">
        <v>131</v>
      </c>
      <c r="C43" s="381">
        <v>13126</v>
      </c>
      <c r="D43" s="308">
        <v>6222</v>
      </c>
      <c r="E43" s="287">
        <v>6904</v>
      </c>
      <c r="F43" s="308">
        <v>14041</v>
      </c>
      <c r="G43" s="287">
        <v>6697</v>
      </c>
      <c r="H43" s="308">
        <v>7344</v>
      </c>
      <c r="I43" s="42">
        <v>-915</v>
      </c>
      <c r="J43" s="160">
        <v>-475</v>
      </c>
      <c r="K43" s="42">
        <v>-440</v>
      </c>
      <c r="L43" s="287">
        <v>-1231</v>
      </c>
      <c r="M43" s="308">
        <v>-593</v>
      </c>
      <c r="N43" s="287">
        <v>-638</v>
      </c>
      <c r="O43" s="281">
        <v>316</v>
      </c>
      <c r="P43" s="5">
        <v>118</v>
      </c>
      <c r="Q43" s="80">
        <v>198</v>
      </c>
      <c r="R43" s="168"/>
      <c r="S43" s="169"/>
    </row>
    <row r="44" spans="1:19" ht="13.5" customHeight="1">
      <c r="A44" s="104"/>
      <c r="B44" s="35" t="s">
        <v>132</v>
      </c>
      <c r="C44" s="381">
        <v>8170</v>
      </c>
      <c r="D44" s="383">
        <v>3658</v>
      </c>
      <c r="E44" s="382">
        <v>4512</v>
      </c>
      <c r="F44" s="383">
        <v>6468</v>
      </c>
      <c r="G44" s="382">
        <v>3126</v>
      </c>
      <c r="H44" s="383">
        <v>3342</v>
      </c>
      <c r="I44" s="42">
        <v>1702</v>
      </c>
      <c r="J44" s="160">
        <v>532</v>
      </c>
      <c r="K44" s="42">
        <v>1170</v>
      </c>
      <c r="L44" s="382">
        <v>1780</v>
      </c>
      <c r="M44" s="383">
        <v>536</v>
      </c>
      <c r="N44" s="382">
        <v>1244</v>
      </c>
      <c r="O44" s="281">
        <v>-78</v>
      </c>
      <c r="P44" s="5">
        <v>-4</v>
      </c>
      <c r="Q44" s="80">
        <v>-74</v>
      </c>
      <c r="R44" s="168"/>
      <c r="S44" s="169"/>
    </row>
    <row r="45" spans="1:19" ht="13.5" customHeight="1">
      <c r="A45" s="104"/>
      <c r="B45" s="35" t="s">
        <v>133</v>
      </c>
      <c r="C45" s="381">
        <v>4956</v>
      </c>
      <c r="D45" s="383">
        <v>2564</v>
      </c>
      <c r="E45" s="382">
        <v>2392</v>
      </c>
      <c r="F45" s="383">
        <v>7573</v>
      </c>
      <c r="G45" s="382">
        <v>3571</v>
      </c>
      <c r="H45" s="383">
        <v>4002</v>
      </c>
      <c r="I45" s="42">
        <v>-2617</v>
      </c>
      <c r="J45" s="160">
        <v>-1007</v>
      </c>
      <c r="K45" s="42">
        <v>-1610</v>
      </c>
      <c r="L45" s="382">
        <v>-3011</v>
      </c>
      <c r="M45" s="383">
        <v>-1129</v>
      </c>
      <c r="N45" s="382">
        <v>-1882</v>
      </c>
      <c r="O45" s="281">
        <v>394</v>
      </c>
      <c r="P45" s="5">
        <v>122</v>
      </c>
      <c r="Q45" s="80">
        <v>272</v>
      </c>
      <c r="R45" s="168"/>
      <c r="S45" s="169"/>
    </row>
    <row r="46" spans="1:19" ht="13.5" customHeight="1">
      <c r="A46" s="104" t="s">
        <v>15</v>
      </c>
      <c r="B46" s="35" t="s">
        <v>131</v>
      </c>
      <c r="C46" s="381">
        <v>23657</v>
      </c>
      <c r="D46" s="383">
        <v>11457</v>
      </c>
      <c r="E46" s="382">
        <v>12200</v>
      </c>
      <c r="F46" s="383">
        <v>21859</v>
      </c>
      <c r="G46" s="382">
        <v>10726</v>
      </c>
      <c r="H46" s="383">
        <v>11133</v>
      </c>
      <c r="I46" s="42">
        <v>1798</v>
      </c>
      <c r="J46" s="160">
        <v>731</v>
      </c>
      <c r="K46" s="42">
        <v>1067</v>
      </c>
      <c r="L46" s="287">
        <v>1965</v>
      </c>
      <c r="M46" s="308">
        <v>870</v>
      </c>
      <c r="N46" s="287">
        <v>1095</v>
      </c>
      <c r="O46" s="281">
        <v>-167</v>
      </c>
      <c r="P46" s="5">
        <v>-139</v>
      </c>
      <c r="Q46" s="80">
        <v>-28</v>
      </c>
      <c r="R46" s="168"/>
      <c r="S46" s="169"/>
    </row>
    <row r="47" spans="1:19" ht="13.5" customHeight="1">
      <c r="A47" s="104"/>
      <c r="B47" s="35" t="s">
        <v>132</v>
      </c>
      <c r="C47" s="381">
        <v>15621</v>
      </c>
      <c r="D47" s="383">
        <v>7485</v>
      </c>
      <c r="E47" s="382">
        <v>8136</v>
      </c>
      <c r="F47" s="383">
        <v>11780</v>
      </c>
      <c r="G47" s="382">
        <v>5902</v>
      </c>
      <c r="H47" s="383">
        <v>5878</v>
      </c>
      <c r="I47" s="42">
        <v>3841</v>
      </c>
      <c r="J47" s="160">
        <v>1583</v>
      </c>
      <c r="K47" s="42">
        <v>2258</v>
      </c>
      <c r="L47" s="382">
        <v>4874</v>
      </c>
      <c r="M47" s="383">
        <v>1899</v>
      </c>
      <c r="N47" s="382">
        <v>2975</v>
      </c>
      <c r="O47" s="281">
        <v>-1033</v>
      </c>
      <c r="P47" s="5">
        <v>-316</v>
      </c>
      <c r="Q47" s="80">
        <v>-717</v>
      </c>
      <c r="R47" s="168"/>
      <c r="S47" s="169"/>
    </row>
    <row r="48" spans="1:19" ht="13.5" customHeight="1">
      <c r="A48" s="104"/>
      <c r="B48" s="35" t="s">
        <v>133</v>
      </c>
      <c r="C48" s="381">
        <v>8036</v>
      </c>
      <c r="D48" s="308">
        <v>3972</v>
      </c>
      <c r="E48" s="287">
        <v>4064</v>
      </c>
      <c r="F48" s="308">
        <v>10079</v>
      </c>
      <c r="G48" s="287">
        <v>4824</v>
      </c>
      <c r="H48" s="308">
        <v>5255</v>
      </c>
      <c r="I48" s="42">
        <v>-2043</v>
      </c>
      <c r="J48" s="160">
        <v>-852</v>
      </c>
      <c r="K48" s="42">
        <v>-1191</v>
      </c>
      <c r="L48" s="382">
        <v>-2909</v>
      </c>
      <c r="M48" s="383">
        <v>-1029</v>
      </c>
      <c r="N48" s="382">
        <v>-1880</v>
      </c>
      <c r="O48" s="281">
        <v>866</v>
      </c>
      <c r="P48" s="5">
        <v>177</v>
      </c>
      <c r="Q48" s="80">
        <v>689</v>
      </c>
      <c r="R48" s="168"/>
      <c r="S48" s="169"/>
    </row>
    <row r="49" spans="1:19" ht="13.5" customHeight="1">
      <c r="A49" s="104" t="s">
        <v>16</v>
      </c>
      <c r="B49" s="35" t="s">
        <v>131</v>
      </c>
      <c r="C49" s="381">
        <v>46320</v>
      </c>
      <c r="D49" s="383">
        <v>22368</v>
      </c>
      <c r="E49" s="382">
        <v>23952</v>
      </c>
      <c r="F49" s="383">
        <v>50321</v>
      </c>
      <c r="G49" s="382">
        <v>24453</v>
      </c>
      <c r="H49" s="383">
        <v>25868</v>
      </c>
      <c r="I49" s="42">
        <v>-4001</v>
      </c>
      <c r="J49" s="160">
        <v>-2085</v>
      </c>
      <c r="K49" s="42">
        <v>-1916</v>
      </c>
      <c r="L49" s="287">
        <v>-4130</v>
      </c>
      <c r="M49" s="308">
        <v>-2078</v>
      </c>
      <c r="N49" s="287">
        <v>-2052</v>
      </c>
      <c r="O49" s="281">
        <v>129</v>
      </c>
      <c r="P49" s="5">
        <v>-7</v>
      </c>
      <c r="Q49" s="80">
        <v>136</v>
      </c>
      <c r="R49" s="168"/>
      <c r="S49" s="169"/>
    </row>
    <row r="50" spans="1:19" ht="13.5" customHeight="1">
      <c r="A50" s="104"/>
      <c r="B50" s="35" t="s">
        <v>132</v>
      </c>
      <c r="C50" s="381">
        <v>34371</v>
      </c>
      <c r="D50" s="308">
        <v>16445</v>
      </c>
      <c r="E50" s="287">
        <v>17926</v>
      </c>
      <c r="F50" s="308">
        <v>38089</v>
      </c>
      <c r="G50" s="287">
        <v>18599</v>
      </c>
      <c r="H50" s="308">
        <v>19490</v>
      </c>
      <c r="I50" s="42">
        <v>-3718</v>
      </c>
      <c r="J50" s="160">
        <v>-2154</v>
      </c>
      <c r="K50" s="42">
        <v>-1564</v>
      </c>
      <c r="L50" s="382">
        <v>-3157</v>
      </c>
      <c r="M50" s="383">
        <v>-1748</v>
      </c>
      <c r="N50" s="382">
        <v>-1409</v>
      </c>
      <c r="O50" s="281">
        <v>-561</v>
      </c>
      <c r="P50" s="5">
        <v>-406</v>
      </c>
      <c r="Q50" s="80">
        <v>-155</v>
      </c>
      <c r="R50" s="168"/>
      <c r="S50" s="169"/>
    </row>
    <row r="51" spans="1:19" ht="13.5" customHeight="1">
      <c r="A51" s="104"/>
      <c r="B51" s="35" t="s">
        <v>133</v>
      </c>
      <c r="C51" s="381">
        <v>11949</v>
      </c>
      <c r="D51" s="383">
        <v>5923</v>
      </c>
      <c r="E51" s="382">
        <v>6026</v>
      </c>
      <c r="F51" s="383">
        <v>12232</v>
      </c>
      <c r="G51" s="382">
        <v>5854</v>
      </c>
      <c r="H51" s="383">
        <v>6378</v>
      </c>
      <c r="I51" s="42">
        <v>-283</v>
      </c>
      <c r="J51" s="160">
        <v>69</v>
      </c>
      <c r="K51" s="42">
        <v>-352</v>
      </c>
      <c r="L51" s="382">
        <v>-973</v>
      </c>
      <c r="M51" s="383">
        <v>-330</v>
      </c>
      <c r="N51" s="382">
        <v>-643</v>
      </c>
      <c r="O51" s="281">
        <v>690</v>
      </c>
      <c r="P51" s="5">
        <v>399</v>
      </c>
      <c r="Q51" s="80">
        <v>291</v>
      </c>
      <c r="R51" s="168"/>
      <c r="S51" s="169"/>
    </row>
    <row r="52" spans="1:19" ht="13.5" customHeight="1">
      <c r="A52" s="104" t="s">
        <v>17</v>
      </c>
      <c r="B52" s="35" t="s">
        <v>131</v>
      </c>
      <c r="C52" s="381">
        <v>11788</v>
      </c>
      <c r="D52" s="438">
        <v>5516</v>
      </c>
      <c r="E52" s="432">
        <v>6272</v>
      </c>
      <c r="F52" s="438">
        <v>13365</v>
      </c>
      <c r="G52" s="432">
        <v>6305</v>
      </c>
      <c r="H52" s="438">
        <v>7060</v>
      </c>
      <c r="I52" s="160">
        <v>-1577</v>
      </c>
      <c r="J52" s="42">
        <v>-789</v>
      </c>
      <c r="K52" s="160">
        <v>-788</v>
      </c>
      <c r="L52" s="308">
        <v>-2076</v>
      </c>
      <c r="M52" s="308">
        <v>-988</v>
      </c>
      <c r="N52" s="287">
        <v>-1088</v>
      </c>
      <c r="O52" s="100">
        <v>499</v>
      </c>
      <c r="P52" s="2">
        <v>199</v>
      </c>
      <c r="Q52" s="100">
        <v>300</v>
      </c>
      <c r="R52" s="168"/>
      <c r="S52" s="169"/>
    </row>
    <row r="53" spans="1:19" ht="13.5" customHeight="1">
      <c r="A53" s="104"/>
      <c r="B53" s="35" t="s">
        <v>132</v>
      </c>
      <c r="C53" s="3">
        <v>5960</v>
      </c>
      <c r="D53" s="2">
        <v>2684</v>
      </c>
      <c r="E53" s="3">
        <v>3276</v>
      </c>
      <c r="F53" s="2">
        <v>5614</v>
      </c>
      <c r="G53" s="3">
        <v>2709</v>
      </c>
      <c r="H53" s="2">
        <v>2905</v>
      </c>
      <c r="I53" s="160">
        <v>346</v>
      </c>
      <c r="J53" s="42">
        <v>-25</v>
      </c>
      <c r="K53" s="160">
        <v>371</v>
      </c>
      <c r="L53" s="383">
        <v>354</v>
      </c>
      <c r="M53" s="383">
        <v>-24</v>
      </c>
      <c r="N53" s="382">
        <v>378</v>
      </c>
      <c r="O53" s="100">
        <v>-8</v>
      </c>
      <c r="P53" s="2">
        <v>-1</v>
      </c>
      <c r="Q53" s="100">
        <v>-7</v>
      </c>
      <c r="R53" s="168"/>
      <c r="S53" s="169"/>
    </row>
    <row r="54" spans="1:19" ht="13.5" customHeight="1">
      <c r="A54" s="104"/>
      <c r="B54" s="35" t="s">
        <v>133</v>
      </c>
      <c r="C54" s="3">
        <v>5828</v>
      </c>
      <c r="D54" s="2">
        <v>2832</v>
      </c>
      <c r="E54" s="3">
        <v>2996</v>
      </c>
      <c r="F54" s="2">
        <v>7751</v>
      </c>
      <c r="G54" s="3">
        <v>3596</v>
      </c>
      <c r="H54" s="2">
        <v>4155</v>
      </c>
      <c r="I54" s="160">
        <v>-1923</v>
      </c>
      <c r="J54" s="42">
        <v>-764</v>
      </c>
      <c r="K54" s="160">
        <v>-1159</v>
      </c>
      <c r="L54" s="383">
        <v>-2430</v>
      </c>
      <c r="M54" s="383">
        <v>-964</v>
      </c>
      <c r="N54" s="382">
        <v>-1466</v>
      </c>
      <c r="O54" s="100">
        <v>507</v>
      </c>
      <c r="P54" s="2">
        <v>200</v>
      </c>
      <c r="Q54" s="100">
        <v>307</v>
      </c>
      <c r="R54" s="168"/>
      <c r="S54" s="169"/>
    </row>
    <row r="55" spans="1:19" ht="13.5" customHeight="1">
      <c r="A55" s="104" t="s">
        <v>18</v>
      </c>
      <c r="B55" s="35" t="s">
        <v>131</v>
      </c>
      <c r="C55" s="381">
        <v>16954</v>
      </c>
      <c r="D55" s="438">
        <v>8014</v>
      </c>
      <c r="E55" s="432">
        <v>8940</v>
      </c>
      <c r="F55" s="438">
        <v>19340</v>
      </c>
      <c r="G55" s="432">
        <v>9142</v>
      </c>
      <c r="H55" s="438">
        <v>10198</v>
      </c>
      <c r="I55" s="160">
        <v>-2386</v>
      </c>
      <c r="J55" s="42">
        <v>-1128</v>
      </c>
      <c r="K55" s="160">
        <v>-1258</v>
      </c>
      <c r="L55" s="308">
        <v>-2882</v>
      </c>
      <c r="M55" s="308">
        <v>-1290</v>
      </c>
      <c r="N55" s="287">
        <v>-1592</v>
      </c>
      <c r="O55" s="100">
        <v>496</v>
      </c>
      <c r="P55" s="2">
        <v>162</v>
      </c>
      <c r="Q55" s="100">
        <v>334</v>
      </c>
      <c r="R55" s="168"/>
      <c r="S55" s="169"/>
    </row>
    <row r="56" spans="1:19" ht="13.5" customHeight="1">
      <c r="A56" s="104"/>
      <c r="B56" s="35" t="s">
        <v>132</v>
      </c>
      <c r="C56" s="3">
        <v>11554</v>
      </c>
      <c r="D56" s="2">
        <v>5432</v>
      </c>
      <c r="E56" s="3">
        <v>6122</v>
      </c>
      <c r="F56" s="2">
        <v>8301</v>
      </c>
      <c r="G56" s="3">
        <v>4065</v>
      </c>
      <c r="H56" s="2">
        <v>4236</v>
      </c>
      <c r="I56" s="160">
        <v>3253</v>
      </c>
      <c r="J56" s="42">
        <v>1367</v>
      </c>
      <c r="K56" s="160">
        <v>1886</v>
      </c>
      <c r="L56" s="383">
        <v>3731</v>
      </c>
      <c r="M56" s="383">
        <v>1699</v>
      </c>
      <c r="N56" s="382">
        <v>2032</v>
      </c>
      <c r="O56" s="100">
        <v>-478</v>
      </c>
      <c r="P56" s="2">
        <v>-332</v>
      </c>
      <c r="Q56" s="100">
        <v>-146</v>
      </c>
      <c r="R56" s="168"/>
      <c r="S56" s="169"/>
    </row>
    <row r="57" spans="1:19" ht="13.5" customHeight="1">
      <c r="A57" s="104"/>
      <c r="B57" s="35" t="s">
        <v>133</v>
      </c>
      <c r="C57" s="3">
        <v>5400</v>
      </c>
      <c r="D57" s="2">
        <v>2582</v>
      </c>
      <c r="E57" s="3">
        <v>2818</v>
      </c>
      <c r="F57" s="2">
        <v>11039</v>
      </c>
      <c r="G57" s="3">
        <v>5077</v>
      </c>
      <c r="H57" s="2">
        <v>5962</v>
      </c>
      <c r="I57" s="160">
        <v>-5639</v>
      </c>
      <c r="J57" s="42">
        <v>-2495</v>
      </c>
      <c r="K57" s="160">
        <v>-3144</v>
      </c>
      <c r="L57" s="383">
        <v>-6613</v>
      </c>
      <c r="M57" s="383">
        <v>-2989</v>
      </c>
      <c r="N57" s="382">
        <v>-3624</v>
      </c>
      <c r="O57" s="100">
        <v>974</v>
      </c>
      <c r="P57" s="2">
        <v>494</v>
      </c>
      <c r="Q57" s="100">
        <v>480</v>
      </c>
      <c r="R57" s="168"/>
      <c r="S57" s="169"/>
    </row>
    <row r="58" spans="1:19" ht="13.5" customHeight="1">
      <c r="A58" s="104" t="s">
        <v>19</v>
      </c>
      <c r="B58" s="35" t="s">
        <v>131</v>
      </c>
      <c r="C58" s="381">
        <v>38622</v>
      </c>
      <c r="D58" s="438">
        <v>18210</v>
      </c>
      <c r="E58" s="432">
        <v>20412</v>
      </c>
      <c r="F58" s="438">
        <v>37613</v>
      </c>
      <c r="G58" s="432">
        <v>17814</v>
      </c>
      <c r="H58" s="438">
        <v>19799</v>
      </c>
      <c r="I58" s="160">
        <v>1009</v>
      </c>
      <c r="J58" s="42">
        <v>396</v>
      </c>
      <c r="K58" s="160">
        <v>613</v>
      </c>
      <c r="L58" s="308">
        <v>921</v>
      </c>
      <c r="M58" s="308">
        <v>368</v>
      </c>
      <c r="N58" s="287">
        <v>553</v>
      </c>
      <c r="O58" s="100">
        <v>88</v>
      </c>
      <c r="P58" s="2">
        <v>28</v>
      </c>
      <c r="Q58" s="100">
        <v>60</v>
      </c>
      <c r="R58" s="168"/>
      <c r="S58" s="169"/>
    </row>
    <row r="59" spans="1:19" ht="13.5" customHeight="1">
      <c r="A59" s="104"/>
      <c r="B59" s="35" t="s">
        <v>132</v>
      </c>
      <c r="C59" s="3">
        <v>24205</v>
      </c>
      <c r="D59" s="2">
        <v>11326</v>
      </c>
      <c r="E59" s="3">
        <v>12879</v>
      </c>
      <c r="F59" s="2">
        <v>18402</v>
      </c>
      <c r="G59" s="3">
        <v>8754</v>
      </c>
      <c r="H59" s="2">
        <v>9648</v>
      </c>
      <c r="I59" s="160">
        <v>5803</v>
      </c>
      <c r="J59" s="42">
        <v>2572</v>
      </c>
      <c r="K59" s="160">
        <v>3231</v>
      </c>
      <c r="L59" s="383">
        <v>6737</v>
      </c>
      <c r="M59" s="383">
        <v>2878</v>
      </c>
      <c r="N59" s="382">
        <v>3859</v>
      </c>
      <c r="O59" s="100">
        <v>-934</v>
      </c>
      <c r="P59" s="2">
        <v>-306</v>
      </c>
      <c r="Q59" s="100">
        <v>-628</v>
      </c>
      <c r="R59" s="168"/>
      <c r="S59" s="169"/>
    </row>
    <row r="60" spans="1:19" ht="13.5" customHeight="1">
      <c r="A60" s="104"/>
      <c r="B60" s="35" t="s">
        <v>133</v>
      </c>
      <c r="C60" s="3">
        <v>14417</v>
      </c>
      <c r="D60" s="2">
        <v>6884</v>
      </c>
      <c r="E60" s="3">
        <v>7533</v>
      </c>
      <c r="F60" s="2">
        <v>19211</v>
      </c>
      <c r="G60" s="3">
        <v>9060</v>
      </c>
      <c r="H60" s="2">
        <v>10151</v>
      </c>
      <c r="I60" s="160">
        <v>-4794</v>
      </c>
      <c r="J60" s="42">
        <v>-2176</v>
      </c>
      <c r="K60" s="160">
        <v>-2618</v>
      </c>
      <c r="L60" s="383">
        <v>-5816</v>
      </c>
      <c r="M60" s="383">
        <v>-2510</v>
      </c>
      <c r="N60" s="382">
        <v>-3306</v>
      </c>
      <c r="O60" s="100">
        <v>1022</v>
      </c>
      <c r="P60" s="2">
        <v>334</v>
      </c>
      <c r="Q60" s="100">
        <v>688</v>
      </c>
      <c r="R60" s="168"/>
      <c r="S60" s="169"/>
    </row>
    <row r="61" spans="1:19" ht="13.5" customHeight="1">
      <c r="A61" s="171" t="s">
        <v>134</v>
      </c>
      <c r="B61" s="35" t="s">
        <v>131</v>
      </c>
      <c r="C61" s="381">
        <v>21341</v>
      </c>
      <c r="D61" s="438">
        <v>10365</v>
      </c>
      <c r="E61" s="432">
        <v>10976</v>
      </c>
      <c r="F61" s="438">
        <v>21593</v>
      </c>
      <c r="G61" s="432">
        <v>10594</v>
      </c>
      <c r="H61" s="438">
        <v>10999</v>
      </c>
      <c r="I61" s="160">
        <v>-252</v>
      </c>
      <c r="J61" s="42">
        <v>-229</v>
      </c>
      <c r="K61" s="160">
        <v>-23</v>
      </c>
      <c r="L61" s="308">
        <v>-12</v>
      </c>
      <c r="M61" s="308">
        <v>-94</v>
      </c>
      <c r="N61" s="287">
        <v>82</v>
      </c>
      <c r="O61" s="100">
        <v>-240</v>
      </c>
      <c r="P61" s="2">
        <v>-135</v>
      </c>
      <c r="Q61" s="100">
        <v>-105</v>
      </c>
      <c r="R61" s="168"/>
      <c r="S61" s="169"/>
    </row>
    <row r="62" spans="1:19" ht="13.5" customHeight="1">
      <c r="A62" s="171"/>
      <c r="B62" s="35" t="s">
        <v>132</v>
      </c>
      <c r="C62" s="3">
        <v>15466</v>
      </c>
      <c r="D62" s="2">
        <v>7554</v>
      </c>
      <c r="E62" s="3">
        <v>7912</v>
      </c>
      <c r="F62" s="2">
        <v>11867</v>
      </c>
      <c r="G62" s="3">
        <v>5900</v>
      </c>
      <c r="H62" s="2">
        <v>5967</v>
      </c>
      <c r="I62" s="160">
        <v>3599</v>
      </c>
      <c r="J62" s="42">
        <v>1654</v>
      </c>
      <c r="K62" s="160">
        <v>1945</v>
      </c>
      <c r="L62" s="383">
        <v>4556</v>
      </c>
      <c r="M62" s="383">
        <v>2015</v>
      </c>
      <c r="N62" s="382">
        <v>2541</v>
      </c>
      <c r="O62" s="100">
        <v>-957</v>
      </c>
      <c r="P62" s="2">
        <v>-361</v>
      </c>
      <c r="Q62" s="100">
        <v>-596</v>
      </c>
      <c r="R62" s="168"/>
      <c r="S62" s="169"/>
    </row>
    <row r="63" spans="1:19" ht="13.5" customHeight="1">
      <c r="A63" s="171"/>
      <c r="B63" s="35" t="s">
        <v>133</v>
      </c>
      <c r="C63" s="3">
        <v>5875</v>
      </c>
      <c r="D63" s="2">
        <v>2811</v>
      </c>
      <c r="E63" s="3">
        <v>3064</v>
      </c>
      <c r="F63" s="2">
        <v>9726</v>
      </c>
      <c r="G63" s="3">
        <v>4694</v>
      </c>
      <c r="H63" s="2">
        <v>5032</v>
      </c>
      <c r="I63" s="160">
        <v>-3851</v>
      </c>
      <c r="J63" s="42">
        <v>-1883</v>
      </c>
      <c r="K63" s="160">
        <v>-1968</v>
      </c>
      <c r="L63" s="383">
        <v>-4568</v>
      </c>
      <c r="M63" s="383">
        <v>-2109</v>
      </c>
      <c r="N63" s="382">
        <v>-2459</v>
      </c>
      <c r="O63" s="100">
        <v>717</v>
      </c>
      <c r="P63" s="2">
        <v>226</v>
      </c>
      <c r="Q63" s="100">
        <v>491</v>
      </c>
      <c r="R63" s="168"/>
      <c r="S63" s="169"/>
    </row>
    <row r="64" spans="1:19">
      <c r="I64" s="432"/>
      <c r="J64" s="432"/>
      <c r="K64" s="432"/>
      <c r="L64" s="80"/>
      <c r="M64" s="80"/>
      <c r="N64" s="80"/>
      <c r="O64" s="80"/>
      <c r="P64" s="80"/>
      <c r="Q64" s="80"/>
    </row>
    <row r="68" spans="9:17">
      <c r="I68" s="432"/>
      <c r="J68" s="432"/>
      <c r="K68" s="432"/>
      <c r="L68" s="80"/>
      <c r="M68" s="80"/>
      <c r="N68" s="80"/>
      <c r="O68" s="80"/>
      <c r="P68" s="80"/>
      <c r="Q68" s="80"/>
    </row>
    <row r="72" spans="9:17">
      <c r="I72" s="432"/>
      <c r="J72" s="432"/>
      <c r="K72" s="432"/>
      <c r="L72" s="80"/>
      <c r="M72" s="80"/>
      <c r="N72" s="80"/>
      <c r="O72" s="80"/>
      <c r="P72" s="80"/>
      <c r="Q72" s="80"/>
    </row>
    <row r="76" spans="9:17">
      <c r="I76" s="432"/>
      <c r="J76" s="432"/>
      <c r="K76" s="432"/>
      <c r="L76" s="80"/>
      <c r="M76" s="80"/>
      <c r="N76" s="80"/>
      <c r="O76" s="80"/>
      <c r="P76" s="80"/>
      <c r="Q76" s="80"/>
    </row>
  </sheetData>
  <mergeCells count="20">
    <mergeCell ref="O7:Q8"/>
    <mergeCell ref="O9:O11"/>
    <mergeCell ref="P9:P11"/>
    <mergeCell ref="Q9:Q11"/>
    <mergeCell ref="A7:B11"/>
    <mergeCell ref="C7:E8"/>
    <mergeCell ref="F7:H8"/>
    <mergeCell ref="K9:K10"/>
    <mergeCell ref="L9:L10"/>
    <mergeCell ref="I7:N8"/>
    <mergeCell ref="C9:C10"/>
    <mergeCell ref="D9:D10"/>
    <mergeCell ref="E9:E10"/>
    <mergeCell ref="F9:F10"/>
    <mergeCell ref="G9:G10"/>
    <mergeCell ref="J9:J10"/>
    <mergeCell ref="H9:H10"/>
    <mergeCell ref="I9:I10"/>
    <mergeCell ref="M9:M10"/>
    <mergeCell ref="N9:N10"/>
  </mergeCells>
  <hyperlinks>
    <hyperlink ref="A5" location="' Spis tablic  List of tables'!A1" display="Powrót do spisu tablic " xr:uid="{00000000-0004-0000-1000-000000000000}"/>
    <hyperlink ref="A6" location="' Spis tablic  List of tables'!A1" display="Return to list of tables" xr:uid="{00000000-0004-0000-1000-000001000000}"/>
  </hyperlinks>
  <pageMargins left="1.1023622047244095" right="0.70866141732283472" top="0.27559055118110237" bottom="0.27559055118110237" header="0.31496062992125984" footer="0.31496062992125984"/>
  <pageSetup paperSize="9" scale="49" orientation="portrait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W103"/>
  <sheetViews>
    <sheetView workbookViewId="0">
      <pane ySplit="10" topLeftCell="A11" activePane="bottomLeft" state="frozen"/>
      <selection pane="bottomLeft"/>
    </sheetView>
  </sheetViews>
  <sheetFormatPr defaultColWidth="9" defaultRowHeight="12.75"/>
  <cols>
    <col min="1" max="1" width="20.875" style="109" customWidth="1"/>
    <col min="2" max="2" width="6.25" style="109" bestFit="1" customWidth="1"/>
    <col min="3" max="3" width="6.75" style="109" customWidth="1"/>
    <col min="4" max="4" width="7" style="109" customWidth="1"/>
    <col min="5" max="5" width="6.25" style="109" bestFit="1" customWidth="1"/>
    <col min="6" max="6" width="6.75" style="109" customWidth="1"/>
    <col min="7" max="7" width="7.125" style="109" customWidth="1"/>
    <col min="8" max="9" width="6.75" style="109" customWidth="1"/>
    <col min="10" max="10" width="7.25" style="109" customWidth="1"/>
    <col min="11" max="16384" width="9" style="109"/>
  </cols>
  <sheetData>
    <row r="1" spans="1:49">
      <c r="A1" s="107" t="s">
        <v>700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49">
      <c r="A2" s="107" t="s">
        <v>677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49">
      <c r="A3" s="108" t="s">
        <v>674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49">
      <c r="A4" s="351" t="s">
        <v>675</v>
      </c>
      <c r="B4" s="108"/>
      <c r="C4" s="108"/>
      <c r="D4" s="108"/>
      <c r="E4" s="108"/>
      <c r="F4" s="108"/>
      <c r="G4" s="108"/>
      <c r="H4" s="108"/>
      <c r="I4" s="108"/>
      <c r="J4" s="108"/>
    </row>
    <row r="5" spans="1:49">
      <c r="A5" s="351" t="s">
        <v>678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49">
      <c r="A6" s="417" t="s">
        <v>526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49">
      <c r="A7" s="413" t="s">
        <v>463</v>
      </c>
      <c r="C7" s="108"/>
      <c r="D7" s="108"/>
      <c r="E7" s="108"/>
      <c r="F7" s="108"/>
      <c r="G7" s="108"/>
      <c r="H7" s="108"/>
      <c r="I7" s="108"/>
      <c r="J7" s="108"/>
    </row>
    <row r="8" spans="1:49">
      <c r="A8" s="413" t="s">
        <v>464</v>
      </c>
      <c r="C8" s="108"/>
      <c r="D8" s="108"/>
      <c r="E8" s="108"/>
      <c r="F8" s="108"/>
      <c r="G8" s="108"/>
      <c r="H8" s="108"/>
      <c r="I8" s="108"/>
      <c r="J8" s="108"/>
    </row>
    <row r="9" spans="1:49" ht="76.5" customHeight="1">
      <c r="A9" s="499" t="s">
        <v>367</v>
      </c>
      <c r="B9" s="462" t="s">
        <v>414</v>
      </c>
      <c r="C9" s="462"/>
      <c r="D9" s="467"/>
      <c r="E9" s="461" t="s">
        <v>427</v>
      </c>
      <c r="F9" s="462"/>
      <c r="G9" s="467"/>
      <c r="H9" s="461" t="s">
        <v>428</v>
      </c>
      <c r="I9" s="462"/>
      <c r="J9" s="462"/>
    </row>
    <row r="10" spans="1:49" ht="38.25">
      <c r="A10" s="500"/>
      <c r="B10" s="68" t="s">
        <v>416</v>
      </c>
      <c r="C10" s="69" t="s">
        <v>417</v>
      </c>
      <c r="D10" s="69" t="s">
        <v>418</v>
      </c>
      <c r="E10" s="69" t="s">
        <v>320</v>
      </c>
      <c r="F10" s="69" t="s">
        <v>417</v>
      </c>
      <c r="G10" s="69" t="s">
        <v>339</v>
      </c>
      <c r="H10" s="69" t="s">
        <v>320</v>
      </c>
      <c r="I10" s="69" t="s">
        <v>417</v>
      </c>
      <c r="J10" s="70" t="s">
        <v>429</v>
      </c>
      <c r="K10" s="352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2"/>
      <c r="W10" s="352"/>
      <c r="X10" s="352"/>
      <c r="Y10" s="352"/>
      <c r="Z10" s="352"/>
      <c r="AA10" s="352"/>
      <c r="AB10" s="352"/>
      <c r="AC10" s="352"/>
      <c r="AD10" s="352"/>
      <c r="AE10" s="352"/>
      <c r="AF10" s="352"/>
      <c r="AG10" s="352"/>
      <c r="AH10" s="352"/>
      <c r="AI10" s="352"/>
      <c r="AJ10" s="352"/>
      <c r="AK10" s="352"/>
      <c r="AL10" s="352"/>
      <c r="AM10" s="352"/>
      <c r="AN10" s="352"/>
      <c r="AO10" s="352"/>
      <c r="AP10" s="352"/>
      <c r="AQ10" s="352"/>
      <c r="AR10" s="352"/>
      <c r="AS10" s="352"/>
      <c r="AT10" s="352"/>
      <c r="AU10" s="352"/>
      <c r="AV10" s="352"/>
      <c r="AW10" s="352"/>
    </row>
    <row r="11" spans="1:49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352"/>
    </row>
    <row r="12" spans="1:49">
      <c r="A12" s="155" t="s">
        <v>274</v>
      </c>
      <c r="B12" s="379">
        <v>422540</v>
      </c>
      <c r="C12" s="4">
        <v>201713</v>
      </c>
      <c r="D12" s="380">
        <v>220827</v>
      </c>
      <c r="E12" s="4">
        <v>422540</v>
      </c>
      <c r="F12" s="380">
        <v>201713</v>
      </c>
      <c r="G12" s="4">
        <v>220827</v>
      </c>
      <c r="H12" s="306" t="s">
        <v>0</v>
      </c>
      <c r="I12" s="306" t="s">
        <v>0</v>
      </c>
      <c r="J12" s="303" t="s">
        <v>0</v>
      </c>
    </row>
    <row r="13" spans="1:49">
      <c r="A13" s="354" t="s">
        <v>271</v>
      </c>
      <c r="B13" s="304"/>
      <c r="C13" s="304"/>
      <c r="D13" s="304"/>
      <c r="E13" s="304"/>
      <c r="F13" s="304"/>
      <c r="G13" s="304"/>
      <c r="H13" s="304"/>
      <c r="I13" s="304"/>
      <c r="J13" s="302"/>
    </row>
    <row r="14" spans="1:49">
      <c r="A14" s="155" t="s">
        <v>247</v>
      </c>
      <c r="B14" s="379">
        <v>33427</v>
      </c>
      <c r="C14" s="4">
        <v>15869</v>
      </c>
      <c r="D14" s="380">
        <v>17558</v>
      </c>
      <c r="E14" s="4">
        <v>31768</v>
      </c>
      <c r="F14" s="380">
        <v>15049</v>
      </c>
      <c r="G14" s="4">
        <v>16719</v>
      </c>
      <c r="H14" s="380">
        <v>1659</v>
      </c>
      <c r="I14" s="4">
        <v>820</v>
      </c>
      <c r="J14" s="380">
        <v>839</v>
      </c>
    </row>
    <row r="15" spans="1:49">
      <c r="A15" s="156" t="s">
        <v>248</v>
      </c>
      <c r="B15" s="381">
        <v>6932</v>
      </c>
      <c r="C15" s="308">
        <v>3313</v>
      </c>
      <c r="D15" s="287">
        <v>3619</v>
      </c>
      <c r="E15" s="308">
        <v>7548</v>
      </c>
      <c r="F15" s="287">
        <v>3567</v>
      </c>
      <c r="G15" s="308">
        <v>3981</v>
      </c>
      <c r="H15" s="287">
        <v>-616</v>
      </c>
      <c r="I15" s="308">
        <v>-254</v>
      </c>
      <c r="J15" s="287">
        <v>-362</v>
      </c>
    </row>
    <row r="16" spans="1:49">
      <c r="A16" s="156" t="s">
        <v>249</v>
      </c>
      <c r="B16" s="381">
        <v>5468</v>
      </c>
      <c r="C16" s="308">
        <v>2685</v>
      </c>
      <c r="D16" s="287">
        <v>2783</v>
      </c>
      <c r="E16" s="308">
        <v>5803</v>
      </c>
      <c r="F16" s="287">
        <v>2709</v>
      </c>
      <c r="G16" s="308">
        <v>3094</v>
      </c>
      <c r="H16" s="287">
        <v>-335</v>
      </c>
      <c r="I16" s="308">
        <v>-24</v>
      </c>
      <c r="J16" s="287">
        <v>-311</v>
      </c>
    </row>
    <row r="17" spans="1:10">
      <c r="A17" s="156" t="s">
        <v>250</v>
      </c>
      <c r="B17" s="381">
        <v>5690</v>
      </c>
      <c r="C17" s="308">
        <v>2753</v>
      </c>
      <c r="D17" s="287">
        <v>2937</v>
      </c>
      <c r="E17" s="308">
        <v>6686</v>
      </c>
      <c r="F17" s="287">
        <v>3252</v>
      </c>
      <c r="G17" s="308">
        <v>3434</v>
      </c>
      <c r="H17" s="287">
        <v>-996</v>
      </c>
      <c r="I17" s="308">
        <v>-499</v>
      </c>
      <c r="J17" s="287">
        <v>-497</v>
      </c>
    </row>
    <row r="18" spans="1:10">
      <c r="A18" s="156" t="s">
        <v>251</v>
      </c>
      <c r="B18" s="381">
        <v>5750</v>
      </c>
      <c r="C18" s="308">
        <v>2695</v>
      </c>
      <c r="D18" s="287">
        <v>3055</v>
      </c>
      <c r="E18" s="308">
        <v>5704</v>
      </c>
      <c r="F18" s="287">
        <v>2667</v>
      </c>
      <c r="G18" s="308">
        <v>3037</v>
      </c>
      <c r="H18" s="287">
        <v>46</v>
      </c>
      <c r="I18" s="308">
        <v>28</v>
      </c>
      <c r="J18" s="287">
        <v>18</v>
      </c>
    </row>
    <row r="19" spans="1:10">
      <c r="A19" s="156" t="s">
        <v>252</v>
      </c>
      <c r="B19" s="381">
        <v>9587</v>
      </c>
      <c r="C19" s="308">
        <v>4423</v>
      </c>
      <c r="D19" s="287">
        <v>5164</v>
      </c>
      <c r="E19" s="308">
        <v>6027</v>
      </c>
      <c r="F19" s="287">
        <v>2854</v>
      </c>
      <c r="G19" s="308">
        <v>3173</v>
      </c>
      <c r="H19" s="287">
        <v>3560</v>
      </c>
      <c r="I19" s="308">
        <v>1569</v>
      </c>
      <c r="J19" s="287">
        <v>1991</v>
      </c>
    </row>
    <row r="20" spans="1:10">
      <c r="A20" s="155" t="s">
        <v>6</v>
      </c>
      <c r="B20" s="379">
        <v>24290</v>
      </c>
      <c r="C20" s="4">
        <v>11351</v>
      </c>
      <c r="D20" s="380">
        <v>12939</v>
      </c>
      <c r="E20" s="4">
        <v>25054</v>
      </c>
      <c r="F20" s="380">
        <v>11755</v>
      </c>
      <c r="G20" s="4">
        <v>13299</v>
      </c>
      <c r="H20" s="380">
        <v>-764</v>
      </c>
      <c r="I20" s="4">
        <v>-404</v>
      </c>
      <c r="J20" s="380">
        <v>-360</v>
      </c>
    </row>
    <row r="21" spans="1:10">
      <c r="A21" s="156" t="s">
        <v>253</v>
      </c>
      <c r="B21" s="381">
        <v>8234</v>
      </c>
      <c r="C21" s="308">
        <v>3768</v>
      </c>
      <c r="D21" s="287">
        <v>4466</v>
      </c>
      <c r="E21" s="308">
        <v>6250</v>
      </c>
      <c r="F21" s="287">
        <v>3043</v>
      </c>
      <c r="G21" s="308">
        <v>3207</v>
      </c>
      <c r="H21" s="287">
        <v>1984</v>
      </c>
      <c r="I21" s="308">
        <v>725</v>
      </c>
      <c r="J21" s="287">
        <v>1259</v>
      </c>
    </row>
    <row r="22" spans="1:10">
      <c r="A22" s="156" t="s">
        <v>254</v>
      </c>
      <c r="B22" s="381">
        <v>6036</v>
      </c>
      <c r="C22" s="308">
        <v>2846</v>
      </c>
      <c r="D22" s="287">
        <v>3190</v>
      </c>
      <c r="E22" s="308">
        <v>6593</v>
      </c>
      <c r="F22" s="287">
        <v>3092</v>
      </c>
      <c r="G22" s="308">
        <v>3501</v>
      </c>
      <c r="H22" s="287">
        <v>-557</v>
      </c>
      <c r="I22" s="308">
        <v>-246</v>
      </c>
      <c r="J22" s="287">
        <v>-311</v>
      </c>
    </row>
    <row r="23" spans="1:10">
      <c r="A23" s="156" t="s">
        <v>255</v>
      </c>
      <c r="B23" s="381">
        <v>3857</v>
      </c>
      <c r="C23" s="308">
        <v>1761</v>
      </c>
      <c r="D23" s="287">
        <v>2096</v>
      </c>
      <c r="E23" s="308">
        <v>4709</v>
      </c>
      <c r="F23" s="287">
        <v>2195</v>
      </c>
      <c r="G23" s="308">
        <v>2514</v>
      </c>
      <c r="H23" s="287">
        <v>-852</v>
      </c>
      <c r="I23" s="308">
        <v>-434</v>
      </c>
      <c r="J23" s="287">
        <v>-418</v>
      </c>
    </row>
    <row r="24" spans="1:10">
      <c r="A24" s="156" t="s">
        <v>256</v>
      </c>
      <c r="B24" s="381">
        <v>2844</v>
      </c>
      <c r="C24" s="308">
        <v>1426</v>
      </c>
      <c r="D24" s="287">
        <v>1418</v>
      </c>
      <c r="E24" s="308">
        <v>3340</v>
      </c>
      <c r="F24" s="287">
        <v>1530</v>
      </c>
      <c r="G24" s="308">
        <v>1810</v>
      </c>
      <c r="H24" s="287">
        <v>-496</v>
      </c>
      <c r="I24" s="308">
        <v>-104</v>
      </c>
      <c r="J24" s="287">
        <v>-392</v>
      </c>
    </row>
    <row r="25" spans="1:10">
      <c r="A25" s="156" t="s">
        <v>257</v>
      </c>
      <c r="B25" s="381">
        <v>3319</v>
      </c>
      <c r="C25" s="308">
        <v>1550</v>
      </c>
      <c r="D25" s="287">
        <v>1769</v>
      </c>
      <c r="E25" s="308">
        <v>4162</v>
      </c>
      <c r="F25" s="287">
        <v>1895</v>
      </c>
      <c r="G25" s="308">
        <v>2267</v>
      </c>
      <c r="H25" s="287">
        <v>-843</v>
      </c>
      <c r="I25" s="308">
        <v>-345</v>
      </c>
      <c r="J25" s="287">
        <v>-498</v>
      </c>
    </row>
    <row r="26" spans="1:10">
      <c r="A26" s="155" t="s">
        <v>258</v>
      </c>
      <c r="B26" s="379">
        <v>21014</v>
      </c>
      <c r="C26" s="4">
        <v>10016</v>
      </c>
      <c r="D26" s="380">
        <v>10998</v>
      </c>
      <c r="E26" s="4">
        <v>24610</v>
      </c>
      <c r="F26" s="380">
        <v>11946</v>
      </c>
      <c r="G26" s="4">
        <v>12664</v>
      </c>
      <c r="H26" s="380">
        <v>-3596</v>
      </c>
      <c r="I26" s="4">
        <v>-1930</v>
      </c>
      <c r="J26" s="380">
        <v>-1666</v>
      </c>
    </row>
    <row r="27" spans="1:10">
      <c r="A27" s="156" t="s">
        <v>259</v>
      </c>
      <c r="B27" s="381">
        <v>3770</v>
      </c>
      <c r="C27" s="308">
        <v>1874</v>
      </c>
      <c r="D27" s="287">
        <v>1896</v>
      </c>
      <c r="E27" s="308">
        <v>4448</v>
      </c>
      <c r="F27" s="287">
        <v>2207</v>
      </c>
      <c r="G27" s="308">
        <v>2241</v>
      </c>
      <c r="H27" s="287">
        <v>-678</v>
      </c>
      <c r="I27" s="308">
        <v>-333</v>
      </c>
      <c r="J27" s="287">
        <v>-345</v>
      </c>
    </row>
    <row r="28" spans="1:10">
      <c r="A28" s="156" t="s">
        <v>179</v>
      </c>
      <c r="B28" s="308">
        <v>6660</v>
      </c>
      <c r="C28" s="308">
        <v>3246</v>
      </c>
      <c r="D28" s="287">
        <v>3414</v>
      </c>
      <c r="E28" s="308">
        <v>8084</v>
      </c>
      <c r="F28" s="287">
        <v>3906</v>
      </c>
      <c r="G28" s="308">
        <v>4178</v>
      </c>
      <c r="H28" s="287">
        <v>-1424</v>
      </c>
      <c r="I28" s="308">
        <v>-660</v>
      </c>
      <c r="J28" s="287">
        <v>-764</v>
      </c>
    </row>
    <row r="29" spans="1:10">
      <c r="A29" s="156" t="s">
        <v>180</v>
      </c>
      <c r="B29" s="381">
        <v>5774</v>
      </c>
      <c r="C29" s="308">
        <v>2569</v>
      </c>
      <c r="D29" s="287">
        <v>3205</v>
      </c>
      <c r="E29" s="308">
        <v>6305</v>
      </c>
      <c r="F29" s="287">
        <v>3043</v>
      </c>
      <c r="G29" s="308">
        <v>3262</v>
      </c>
      <c r="H29" s="287">
        <v>-531</v>
      </c>
      <c r="I29" s="308">
        <v>-474</v>
      </c>
      <c r="J29" s="287">
        <v>-57</v>
      </c>
    </row>
    <row r="30" spans="1:10">
      <c r="A30" s="156" t="s">
        <v>181</v>
      </c>
      <c r="B30" s="381">
        <v>4810</v>
      </c>
      <c r="C30" s="308">
        <v>2327</v>
      </c>
      <c r="D30" s="287">
        <v>2483</v>
      </c>
      <c r="E30" s="308">
        <v>5773</v>
      </c>
      <c r="F30" s="287">
        <v>2790</v>
      </c>
      <c r="G30" s="308">
        <v>2983</v>
      </c>
      <c r="H30" s="287">
        <v>-963</v>
      </c>
      <c r="I30" s="308">
        <v>-463</v>
      </c>
      <c r="J30" s="287">
        <v>-500</v>
      </c>
    </row>
    <row r="31" spans="1:10">
      <c r="A31" s="155" t="s">
        <v>182</v>
      </c>
      <c r="B31" s="379">
        <v>14219</v>
      </c>
      <c r="C31" s="4">
        <v>6961</v>
      </c>
      <c r="D31" s="380">
        <v>7258</v>
      </c>
      <c r="E31" s="4">
        <v>14309</v>
      </c>
      <c r="F31" s="380">
        <v>6932</v>
      </c>
      <c r="G31" s="4">
        <v>7377</v>
      </c>
      <c r="H31" s="380">
        <v>-90</v>
      </c>
      <c r="I31" s="4">
        <v>29</v>
      </c>
      <c r="J31" s="380">
        <v>-119</v>
      </c>
    </row>
    <row r="32" spans="1:10">
      <c r="A32" s="156" t="s">
        <v>183</v>
      </c>
      <c r="B32" s="381">
        <v>5727</v>
      </c>
      <c r="C32" s="308">
        <v>2840</v>
      </c>
      <c r="D32" s="287">
        <v>2887</v>
      </c>
      <c r="E32" s="308">
        <v>5426</v>
      </c>
      <c r="F32" s="287">
        <v>2664</v>
      </c>
      <c r="G32" s="308">
        <v>2762</v>
      </c>
      <c r="H32" s="287">
        <v>301</v>
      </c>
      <c r="I32" s="308">
        <v>176</v>
      </c>
      <c r="J32" s="287">
        <v>125</v>
      </c>
    </row>
    <row r="33" spans="1:10">
      <c r="A33" s="156" t="s">
        <v>184</v>
      </c>
      <c r="B33" s="381">
        <v>8492</v>
      </c>
      <c r="C33" s="308">
        <v>4121</v>
      </c>
      <c r="D33" s="287">
        <v>4371</v>
      </c>
      <c r="E33" s="308">
        <v>8883</v>
      </c>
      <c r="F33" s="287">
        <v>4268</v>
      </c>
      <c r="G33" s="308">
        <v>4615</v>
      </c>
      <c r="H33" s="287">
        <v>-391</v>
      </c>
      <c r="I33" s="308">
        <v>-147</v>
      </c>
      <c r="J33" s="287">
        <v>-244</v>
      </c>
    </row>
    <row r="34" spans="1:10">
      <c r="A34" s="155" t="s">
        <v>185</v>
      </c>
      <c r="B34" s="379">
        <v>22618</v>
      </c>
      <c r="C34" s="4">
        <v>10622</v>
      </c>
      <c r="D34" s="380">
        <v>11996</v>
      </c>
      <c r="E34" s="4">
        <v>24197</v>
      </c>
      <c r="F34" s="380">
        <v>11392</v>
      </c>
      <c r="G34" s="4">
        <v>12805</v>
      </c>
      <c r="H34" s="380">
        <v>-1579</v>
      </c>
      <c r="I34" s="4">
        <v>-770</v>
      </c>
      <c r="J34" s="380">
        <v>-809</v>
      </c>
    </row>
    <row r="35" spans="1:10">
      <c r="A35" s="156" t="s">
        <v>186</v>
      </c>
      <c r="B35" s="381">
        <v>3337</v>
      </c>
      <c r="C35" s="308">
        <v>1610</v>
      </c>
      <c r="D35" s="287">
        <v>1727</v>
      </c>
      <c r="E35" s="308">
        <v>2851</v>
      </c>
      <c r="F35" s="287">
        <v>1338</v>
      </c>
      <c r="G35" s="308">
        <v>1513</v>
      </c>
      <c r="H35" s="287">
        <v>486</v>
      </c>
      <c r="I35" s="308">
        <v>272</v>
      </c>
      <c r="J35" s="287">
        <v>214</v>
      </c>
    </row>
    <row r="36" spans="1:10">
      <c r="A36" s="156" t="s">
        <v>187</v>
      </c>
      <c r="B36" s="381">
        <v>5391</v>
      </c>
      <c r="C36" s="308">
        <v>2551</v>
      </c>
      <c r="D36" s="287">
        <v>2840</v>
      </c>
      <c r="E36" s="308">
        <v>6391</v>
      </c>
      <c r="F36" s="287">
        <v>2945</v>
      </c>
      <c r="G36" s="308">
        <v>3446</v>
      </c>
      <c r="H36" s="287">
        <v>-1000</v>
      </c>
      <c r="I36" s="308">
        <v>-394</v>
      </c>
      <c r="J36" s="287">
        <v>-606</v>
      </c>
    </row>
    <row r="37" spans="1:10">
      <c r="A37" s="156" t="s">
        <v>188</v>
      </c>
      <c r="B37" s="381">
        <v>4680</v>
      </c>
      <c r="C37" s="308">
        <v>2202</v>
      </c>
      <c r="D37" s="287">
        <v>2478</v>
      </c>
      <c r="E37" s="308">
        <v>5097</v>
      </c>
      <c r="F37" s="287">
        <v>2425</v>
      </c>
      <c r="G37" s="308">
        <v>2672</v>
      </c>
      <c r="H37" s="287">
        <v>-417</v>
      </c>
      <c r="I37" s="308">
        <v>-223</v>
      </c>
      <c r="J37" s="287">
        <v>-194</v>
      </c>
    </row>
    <row r="38" spans="1:10">
      <c r="A38" s="156" t="s">
        <v>189</v>
      </c>
      <c r="B38" s="381">
        <v>3518</v>
      </c>
      <c r="C38" s="308">
        <v>1616</v>
      </c>
      <c r="D38" s="287">
        <v>1902</v>
      </c>
      <c r="E38" s="308">
        <v>3888</v>
      </c>
      <c r="F38" s="287">
        <v>1779</v>
      </c>
      <c r="G38" s="308">
        <v>2109</v>
      </c>
      <c r="H38" s="287">
        <v>-370</v>
      </c>
      <c r="I38" s="308">
        <v>-163</v>
      </c>
      <c r="J38" s="287">
        <v>-207</v>
      </c>
    </row>
    <row r="39" spans="1:10">
      <c r="A39" s="156" t="s">
        <v>190</v>
      </c>
      <c r="B39" s="381">
        <v>5692</v>
      </c>
      <c r="C39" s="308">
        <v>2643</v>
      </c>
      <c r="D39" s="287">
        <v>3049</v>
      </c>
      <c r="E39" s="308">
        <v>5970</v>
      </c>
      <c r="F39" s="287">
        <v>2905</v>
      </c>
      <c r="G39" s="308">
        <v>3065</v>
      </c>
      <c r="H39" s="287">
        <v>-278</v>
      </c>
      <c r="I39" s="308">
        <v>-262</v>
      </c>
      <c r="J39" s="287">
        <v>-16</v>
      </c>
    </row>
    <row r="40" spans="1:10">
      <c r="A40" s="155" t="s">
        <v>191</v>
      </c>
      <c r="B40" s="379">
        <v>41325</v>
      </c>
      <c r="C40" s="4">
        <v>19331</v>
      </c>
      <c r="D40" s="380">
        <v>21994</v>
      </c>
      <c r="E40" s="4">
        <v>37306</v>
      </c>
      <c r="F40" s="380">
        <v>17380</v>
      </c>
      <c r="G40" s="4">
        <v>19926</v>
      </c>
      <c r="H40" s="380">
        <v>4019</v>
      </c>
      <c r="I40" s="4">
        <v>1951</v>
      </c>
      <c r="J40" s="380">
        <v>2068</v>
      </c>
    </row>
    <row r="41" spans="1:10">
      <c r="A41" s="156" t="s">
        <v>192</v>
      </c>
      <c r="B41" s="381">
        <v>7992</v>
      </c>
      <c r="C41" s="308">
        <v>3574</v>
      </c>
      <c r="D41" s="287">
        <v>4418</v>
      </c>
      <c r="E41" s="308">
        <v>7610</v>
      </c>
      <c r="F41" s="287">
        <v>3522</v>
      </c>
      <c r="G41" s="308">
        <v>4088</v>
      </c>
      <c r="H41" s="287">
        <v>382</v>
      </c>
      <c r="I41" s="297">
        <v>52</v>
      </c>
      <c r="J41" s="287">
        <v>330</v>
      </c>
    </row>
    <row r="42" spans="1:10">
      <c r="A42" s="156" t="s">
        <v>193</v>
      </c>
      <c r="B42" s="381">
        <v>5848</v>
      </c>
      <c r="C42" s="308">
        <v>2650</v>
      </c>
      <c r="D42" s="287">
        <v>3198</v>
      </c>
      <c r="E42" s="308">
        <v>6661</v>
      </c>
      <c r="F42" s="287">
        <v>3209</v>
      </c>
      <c r="G42" s="308">
        <v>3452</v>
      </c>
      <c r="H42" s="287">
        <v>-813</v>
      </c>
      <c r="I42" s="308">
        <v>-559</v>
      </c>
      <c r="J42" s="287">
        <v>-254</v>
      </c>
    </row>
    <row r="43" spans="1:10">
      <c r="A43" s="156" t="s">
        <v>194</v>
      </c>
      <c r="B43" s="381">
        <v>3194</v>
      </c>
      <c r="C43" s="308">
        <v>1441</v>
      </c>
      <c r="D43" s="287">
        <v>1753</v>
      </c>
      <c r="E43" s="308">
        <v>4121</v>
      </c>
      <c r="F43" s="287">
        <v>1876</v>
      </c>
      <c r="G43" s="308">
        <v>2245</v>
      </c>
      <c r="H43" s="287">
        <v>-927</v>
      </c>
      <c r="I43" s="308">
        <v>-435</v>
      </c>
      <c r="J43" s="287">
        <v>-492</v>
      </c>
    </row>
    <row r="44" spans="1:10">
      <c r="A44" s="156" t="s">
        <v>195</v>
      </c>
      <c r="B44" s="381">
        <v>5067</v>
      </c>
      <c r="C44" s="308">
        <v>2378</v>
      </c>
      <c r="D44" s="287">
        <v>2689</v>
      </c>
      <c r="E44" s="308">
        <v>6196</v>
      </c>
      <c r="F44" s="287">
        <v>2937</v>
      </c>
      <c r="G44" s="308">
        <v>3259</v>
      </c>
      <c r="H44" s="287">
        <v>-1129</v>
      </c>
      <c r="I44" s="308">
        <v>-559</v>
      </c>
      <c r="J44" s="287">
        <v>-570</v>
      </c>
    </row>
    <row r="45" spans="1:10">
      <c r="A45" s="156" t="s">
        <v>196</v>
      </c>
      <c r="B45" s="381">
        <v>4637</v>
      </c>
      <c r="C45" s="308">
        <v>2252</v>
      </c>
      <c r="D45" s="287">
        <v>2385</v>
      </c>
      <c r="E45" s="308">
        <v>4950</v>
      </c>
      <c r="F45" s="287">
        <v>2325</v>
      </c>
      <c r="G45" s="308">
        <v>2625</v>
      </c>
      <c r="H45" s="287">
        <v>-313</v>
      </c>
      <c r="I45" s="308">
        <v>-73</v>
      </c>
      <c r="J45" s="287">
        <v>-240</v>
      </c>
    </row>
    <row r="46" spans="1:10">
      <c r="A46" s="156" t="s">
        <v>197</v>
      </c>
      <c r="B46" s="381">
        <v>14587</v>
      </c>
      <c r="C46" s="308">
        <v>7036</v>
      </c>
      <c r="D46" s="287">
        <v>7551</v>
      </c>
      <c r="E46" s="308">
        <v>7768</v>
      </c>
      <c r="F46" s="287">
        <v>3511</v>
      </c>
      <c r="G46" s="308">
        <v>4257</v>
      </c>
      <c r="H46" s="287">
        <v>6819</v>
      </c>
      <c r="I46" s="308">
        <v>3525</v>
      </c>
      <c r="J46" s="287">
        <v>3294</v>
      </c>
    </row>
    <row r="47" spans="1:10">
      <c r="A47" s="155" t="s">
        <v>260</v>
      </c>
      <c r="B47" s="379">
        <v>12733</v>
      </c>
      <c r="C47" s="4">
        <v>6062</v>
      </c>
      <c r="D47" s="380">
        <v>6671</v>
      </c>
      <c r="E47" s="4">
        <v>12833</v>
      </c>
      <c r="F47" s="380">
        <v>6145</v>
      </c>
      <c r="G47" s="4">
        <v>6688</v>
      </c>
      <c r="H47" s="380">
        <v>-100</v>
      </c>
      <c r="I47" s="4">
        <v>-83</v>
      </c>
      <c r="J47" s="380">
        <v>-17</v>
      </c>
    </row>
    <row r="48" spans="1:10">
      <c r="A48" s="156" t="s">
        <v>203</v>
      </c>
      <c r="B48" s="381">
        <v>4701</v>
      </c>
      <c r="C48" s="308">
        <v>2240</v>
      </c>
      <c r="D48" s="287">
        <v>2461</v>
      </c>
      <c r="E48" s="308">
        <v>5323</v>
      </c>
      <c r="F48" s="287">
        <v>2563</v>
      </c>
      <c r="G48" s="308">
        <v>2760</v>
      </c>
      <c r="H48" s="287">
        <v>-622</v>
      </c>
      <c r="I48" s="308">
        <v>-323</v>
      </c>
      <c r="J48" s="287">
        <v>-299</v>
      </c>
    </row>
    <row r="49" spans="1:10">
      <c r="A49" s="156" t="s">
        <v>204</v>
      </c>
      <c r="B49" s="381">
        <v>8032</v>
      </c>
      <c r="C49" s="308">
        <v>3822</v>
      </c>
      <c r="D49" s="287">
        <v>4210</v>
      </c>
      <c r="E49" s="308">
        <v>7510</v>
      </c>
      <c r="F49" s="287">
        <v>3582</v>
      </c>
      <c r="G49" s="308">
        <v>3928</v>
      </c>
      <c r="H49" s="287">
        <v>522</v>
      </c>
      <c r="I49" s="308">
        <v>240</v>
      </c>
      <c r="J49" s="287">
        <v>282</v>
      </c>
    </row>
    <row r="50" spans="1:10">
      <c r="A50" s="155" t="s">
        <v>205</v>
      </c>
      <c r="B50" s="379">
        <v>24325</v>
      </c>
      <c r="C50" s="4">
        <v>11562</v>
      </c>
      <c r="D50" s="380">
        <v>12763</v>
      </c>
      <c r="E50" s="4">
        <v>25409</v>
      </c>
      <c r="F50" s="380">
        <v>12103</v>
      </c>
      <c r="G50" s="4">
        <v>13306</v>
      </c>
      <c r="H50" s="380">
        <v>-1084</v>
      </c>
      <c r="I50" s="4">
        <v>-541</v>
      </c>
      <c r="J50" s="380">
        <v>-543</v>
      </c>
    </row>
    <row r="51" spans="1:10">
      <c r="A51" s="156" t="s">
        <v>206</v>
      </c>
      <c r="B51" s="381">
        <v>5526</v>
      </c>
      <c r="C51" s="308">
        <v>2654</v>
      </c>
      <c r="D51" s="287">
        <v>2872</v>
      </c>
      <c r="E51" s="308">
        <v>6852</v>
      </c>
      <c r="F51" s="287">
        <v>3273</v>
      </c>
      <c r="G51" s="308">
        <v>3579</v>
      </c>
      <c r="H51" s="287">
        <v>-1326</v>
      </c>
      <c r="I51" s="308">
        <v>-619</v>
      </c>
      <c r="J51" s="287">
        <v>-707</v>
      </c>
    </row>
    <row r="52" spans="1:10">
      <c r="A52" s="156" t="s">
        <v>207</v>
      </c>
      <c r="B52" s="381">
        <v>3755</v>
      </c>
      <c r="C52" s="308">
        <v>1758</v>
      </c>
      <c r="D52" s="287">
        <v>1997</v>
      </c>
      <c r="E52" s="308">
        <v>5770</v>
      </c>
      <c r="F52" s="287">
        <v>2748</v>
      </c>
      <c r="G52" s="308">
        <v>3022</v>
      </c>
      <c r="H52" s="287">
        <v>-2015</v>
      </c>
      <c r="I52" s="308">
        <v>-990</v>
      </c>
      <c r="J52" s="287">
        <v>-1025</v>
      </c>
    </row>
    <row r="53" spans="1:10">
      <c r="A53" s="156" t="s">
        <v>208</v>
      </c>
      <c r="B53" s="381">
        <v>10755</v>
      </c>
      <c r="C53" s="308">
        <v>5194</v>
      </c>
      <c r="D53" s="287">
        <v>5561</v>
      </c>
      <c r="E53" s="308">
        <v>6408</v>
      </c>
      <c r="F53" s="287">
        <v>3077</v>
      </c>
      <c r="G53" s="308">
        <v>3331</v>
      </c>
      <c r="H53" s="287">
        <v>4347</v>
      </c>
      <c r="I53" s="308">
        <v>2117</v>
      </c>
      <c r="J53" s="287">
        <v>2230</v>
      </c>
    </row>
    <row r="54" spans="1:10">
      <c r="A54" s="156" t="s">
        <v>209</v>
      </c>
      <c r="B54" s="381">
        <v>4289</v>
      </c>
      <c r="C54" s="308">
        <v>1956</v>
      </c>
      <c r="D54" s="287">
        <v>2333</v>
      </c>
      <c r="E54" s="308">
        <v>6379</v>
      </c>
      <c r="F54" s="287">
        <v>3005</v>
      </c>
      <c r="G54" s="308">
        <v>3374</v>
      </c>
      <c r="H54" s="287">
        <v>-2090</v>
      </c>
      <c r="I54" s="308">
        <v>-1049</v>
      </c>
      <c r="J54" s="287">
        <v>-1041</v>
      </c>
    </row>
    <row r="55" spans="1:10">
      <c r="A55" s="155" t="s">
        <v>210</v>
      </c>
      <c r="B55" s="379">
        <v>13126</v>
      </c>
      <c r="C55" s="4">
        <v>6222</v>
      </c>
      <c r="D55" s="380">
        <v>6904</v>
      </c>
      <c r="E55" s="4">
        <v>14041</v>
      </c>
      <c r="F55" s="380">
        <v>6697</v>
      </c>
      <c r="G55" s="4">
        <v>7344</v>
      </c>
      <c r="H55" s="380">
        <v>-915</v>
      </c>
      <c r="I55" s="4">
        <v>-475</v>
      </c>
      <c r="J55" s="380">
        <v>-440</v>
      </c>
    </row>
    <row r="56" spans="1:10">
      <c r="A56" s="156" t="s">
        <v>211</v>
      </c>
      <c r="B56" s="381">
        <v>4969</v>
      </c>
      <c r="C56" s="308">
        <v>2419</v>
      </c>
      <c r="D56" s="287">
        <v>2550</v>
      </c>
      <c r="E56" s="308">
        <v>4126</v>
      </c>
      <c r="F56" s="287">
        <v>1968</v>
      </c>
      <c r="G56" s="308">
        <v>2158</v>
      </c>
      <c r="H56" s="287">
        <v>843</v>
      </c>
      <c r="I56" s="308">
        <v>451</v>
      </c>
      <c r="J56" s="287">
        <v>392</v>
      </c>
    </row>
    <row r="57" spans="1:10">
      <c r="A57" s="156" t="s">
        <v>212</v>
      </c>
      <c r="B57" s="381">
        <v>4846</v>
      </c>
      <c r="C57" s="308">
        <v>2333</v>
      </c>
      <c r="D57" s="287">
        <v>2513</v>
      </c>
      <c r="E57" s="308">
        <v>5618</v>
      </c>
      <c r="F57" s="287">
        <v>2734</v>
      </c>
      <c r="G57" s="308">
        <v>2884</v>
      </c>
      <c r="H57" s="287">
        <v>-772</v>
      </c>
      <c r="I57" s="308">
        <v>-401</v>
      </c>
      <c r="J57" s="287">
        <v>-371</v>
      </c>
    </row>
    <row r="58" spans="1:10">
      <c r="A58" s="156" t="s">
        <v>213</v>
      </c>
      <c r="B58" s="381">
        <v>3311</v>
      </c>
      <c r="C58" s="308">
        <v>1470</v>
      </c>
      <c r="D58" s="287">
        <v>1841</v>
      </c>
      <c r="E58" s="308">
        <v>4297</v>
      </c>
      <c r="F58" s="287">
        <v>1995</v>
      </c>
      <c r="G58" s="308">
        <v>2302</v>
      </c>
      <c r="H58" s="287">
        <v>-986</v>
      </c>
      <c r="I58" s="308">
        <v>-525</v>
      </c>
      <c r="J58" s="287">
        <v>-461</v>
      </c>
    </row>
    <row r="59" spans="1:10">
      <c r="A59" s="155" t="s">
        <v>214</v>
      </c>
      <c r="B59" s="379">
        <v>23657</v>
      </c>
      <c r="C59" s="4">
        <v>11457</v>
      </c>
      <c r="D59" s="380">
        <v>12200</v>
      </c>
      <c r="E59" s="4">
        <v>21859</v>
      </c>
      <c r="F59" s="380">
        <v>10726</v>
      </c>
      <c r="G59" s="4">
        <v>11133</v>
      </c>
      <c r="H59" s="380">
        <v>1798</v>
      </c>
      <c r="I59" s="4">
        <v>731</v>
      </c>
      <c r="J59" s="380">
        <v>1067</v>
      </c>
    </row>
    <row r="60" spans="1:10">
      <c r="A60" s="156" t="s">
        <v>215</v>
      </c>
      <c r="B60" s="381">
        <v>2473</v>
      </c>
      <c r="C60" s="308">
        <v>1304</v>
      </c>
      <c r="D60" s="287">
        <v>1169</v>
      </c>
      <c r="E60" s="308">
        <v>2706</v>
      </c>
      <c r="F60" s="287">
        <v>1331</v>
      </c>
      <c r="G60" s="308">
        <v>1375</v>
      </c>
      <c r="H60" s="287">
        <v>-233</v>
      </c>
      <c r="I60" s="308">
        <v>-27</v>
      </c>
      <c r="J60" s="287">
        <v>-206</v>
      </c>
    </row>
    <row r="61" spans="1:10">
      <c r="A61" s="156" t="s">
        <v>216</v>
      </c>
      <c r="B61" s="381">
        <v>5350</v>
      </c>
      <c r="C61" s="308">
        <v>2561</v>
      </c>
      <c r="D61" s="287">
        <v>2789</v>
      </c>
      <c r="E61" s="308">
        <v>5312</v>
      </c>
      <c r="F61" s="287">
        <v>2581</v>
      </c>
      <c r="G61" s="308">
        <v>2731</v>
      </c>
      <c r="H61" s="287">
        <v>38</v>
      </c>
      <c r="I61" s="308">
        <v>-20</v>
      </c>
      <c r="J61" s="287">
        <v>58</v>
      </c>
    </row>
    <row r="62" spans="1:10">
      <c r="A62" s="156" t="s">
        <v>217</v>
      </c>
      <c r="B62" s="381">
        <v>3604</v>
      </c>
      <c r="C62" s="308">
        <v>1761</v>
      </c>
      <c r="D62" s="287">
        <v>1843</v>
      </c>
      <c r="E62" s="308">
        <v>3962</v>
      </c>
      <c r="F62" s="287">
        <v>1882</v>
      </c>
      <c r="G62" s="308">
        <v>2080</v>
      </c>
      <c r="H62" s="287">
        <v>-358</v>
      </c>
      <c r="I62" s="308">
        <v>-121</v>
      </c>
      <c r="J62" s="287">
        <v>-237</v>
      </c>
    </row>
    <row r="63" spans="1:10">
      <c r="A63" s="156" t="s">
        <v>218</v>
      </c>
      <c r="B63" s="381">
        <v>4810</v>
      </c>
      <c r="C63" s="308">
        <v>2389</v>
      </c>
      <c r="D63" s="287">
        <v>2421</v>
      </c>
      <c r="E63" s="308">
        <v>4991</v>
      </c>
      <c r="F63" s="287">
        <v>2451</v>
      </c>
      <c r="G63" s="308">
        <v>2540</v>
      </c>
      <c r="H63" s="287">
        <v>-181</v>
      </c>
      <c r="I63" s="308">
        <v>-62</v>
      </c>
      <c r="J63" s="287">
        <v>-119</v>
      </c>
    </row>
    <row r="64" spans="1:10">
      <c r="A64" s="156" t="s">
        <v>219</v>
      </c>
      <c r="B64" s="381">
        <v>7420</v>
      </c>
      <c r="C64" s="308">
        <v>3442</v>
      </c>
      <c r="D64" s="287">
        <v>3978</v>
      </c>
      <c r="E64" s="308">
        <v>4888</v>
      </c>
      <c r="F64" s="287">
        <v>2481</v>
      </c>
      <c r="G64" s="308">
        <v>2407</v>
      </c>
      <c r="H64" s="287">
        <v>2532</v>
      </c>
      <c r="I64" s="308">
        <v>961</v>
      </c>
      <c r="J64" s="287">
        <v>1571</v>
      </c>
    </row>
    <row r="65" spans="1:10">
      <c r="A65" s="155" t="s">
        <v>220</v>
      </c>
      <c r="B65" s="379">
        <v>46320</v>
      </c>
      <c r="C65" s="4">
        <v>22368</v>
      </c>
      <c r="D65" s="380">
        <v>23952</v>
      </c>
      <c r="E65" s="4">
        <v>50321</v>
      </c>
      <c r="F65" s="380">
        <v>24453</v>
      </c>
      <c r="G65" s="4">
        <v>25868</v>
      </c>
      <c r="H65" s="380">
        <v>-4001</v>
      </c>
      <c r="I65" s="4">
        <v>-2085</v>
      </c>
      <c r="J65" s="380">
        <v>-1916</v>
      </c>
    </row>
    <row r="66" spans="1:10">
      <c r="A66" s="156" t="s">
        <v>221</v>
      </c>
      <c r="B66" s="381">
        <v>9327</v>
      </c>
      <c r="C66" s="308">
        <v>4306</v>
      </c>
      <c r="D66" s="287">
        <v>5021</v>
      </c>
      <c r="E66" s="308">
        <v>8131</v>
      </c>
      <c r="F66" s="287">
        <v>3833</v>
      </c>
      <c r="G66" s="308">
        <v>4298</v>
      </c>
      <c r="H66" s="287">
        <v>1196</v>
      </c>
      <c r="I66" s="308">
        <v>473</v>
      </c>
      <c r="J66" s="287">
        <v>723</v>
      </c>
    </row>
    <row r="67" spans="1:10">
      <c r="A67" s="156" t="s">
        <v>222</v>
      </c>
      <c r="B67" s="381">
        <v>5008</v>
      </c>
      <c r="C67" s="308">
        <v>2514</v>
      </c>
      <c r="D67" s="287">
        <v>2494</v>
      </c>
      <c r="E67" s="308">
        <v>4844</v>
      </c>
      <c r="F67" s="287">
        <v>2412</v>
      </c>
      <c r="G67" s="308">
        <v>2432</v>
      </c>
      <c r="H67" s="287">
        <v>164</v>
      </c>
      <c r="I67" s="308">
        <v>102</v>
      </c>
      <c r="J67" s="287">
        <v>62</v>
      </c>
    </row>
    <row r="68" spans="1:10">
      <c r="A68" s="156" t="s">
        <v>223</v>
      </c>
      <c r="B68" s="381">
        <v>4190</v>
      </c>
      <c r="C68" s="308">
        <v>1992</v>
      </c>
      <c r="D68" s="287">
        <v>2198</v>
      </c>
      <c r="E68" s="308">
        <v>4711</v>
      </c>
      <c r="F68" s="287">
        <v>2303</v>
      </c>
      <c r="G68" s="308">
        <v>2408</v>
      </c>
      <c r="H68" s="287">
        <v>-521</v>
      </c>
      <c r="I68" s="308">
        <v>-311</v>
      </c>
      <c r="J68" s="287">
        <v>-210</v>
      </c>
    </row>
    <row r="69" spans="1:10">
      <c r="A69" s="156" t="s">
        <v>224</v>
      </c>
      <c r="B69" s="381">
        <v>5632</v>
      </c>
      <c r="C69" s="308">
        <v>3079</v>
      </c>
      <c r="D69" s="287">
        <v>2553</v>
      </c>
      <c r="E69" s="308">
        <v>4775</v>
      </c>
      <c r="F69" s="287">
        <v>2366</v>
      </c>
      <c r="G69" s="308">
        <v>2409</v>
      </c>
      <c r="H69" s="287">
        <v>857</v>
      </c>
      <c r="I69" s="308">
        <v>713</v>
      </c>
      <c r="J69" s="287">
        <v>144</v>
      </c>
    </row>
    <row r="70" spans="1:10">
      <c r="A70" s="156" t="s">
        <v>225</v>
      </c>
      <c r="B70" s="381">
        <v>6963</v>
      </c>
      <c r="C70" s="308">
        <v>3282</v>
      </c>
      <c r="D70" s="287">
        <v>3681</v>
      </c>
      <c r="E70" s="308">
        <v>8857</v>
      </c>
      <c r="F70" s="287">
        <v>4248</v>
      </c>
      <c r="G70" s="308">
        <v>4609</v>
      </c>
      <c r="H70" s="287">
        <v>-1894</v>
      </c>
      <c r="I70" s="308">
        <v>-966</v>
      </c>
      <c r="J70" s="287">
        <v>-928</v>
      </c>
    </row>
    <row r="71" spans="1:10">
      <c r="A71" s="156" t="s">
        <v>226</v>
      </c>
      <c r="B71" s="381">
        <v>5996</v>
      </c>
      <c r="C71" s="308">
        <v>2887</v>
      </c>
      <c r="D71" s="287">
        <v>3109</v>
      </c>
      <c r="E71" s="308">
        <v>6981</v>
      </c>
      <c r="F71" s="287">
        <v>3456</v>
      </c>
      <c r="G71" s="308">
        <v>3525</v>
      </c>
      <c r="H71" s="287">
        <v>-985</v>
      </c>
      <c r="I71" s="308">
        <v>-569</v>
      </c>
      <c r="J71" s="287">
        <v>-416</v>
      </c>
    </row>
    <row r="72" spans="1:10">
      <c r="A72" s="156" t="s">
        <v>227</v>
      </c>
      <c r="B72" s="381">
        <v>5413</v>
      </c>
      <c r="C72" s="308">
        <v>2554</v>
      </c>
      <c r="D72" s="287">
        <v>2859</v>
      </c>
      <c r="E72" s="308">
        <v>7659</v>
      </c>
      <c r="F72" s="287">
        <v>3711</v>
      </c>
      <c r="G72" s="308">
        <v>3948</v>
      </c>
      <c r="H72" s="287">
        <v>-2246</v>
      </c>
      <c r="I72" s="308">
        <v>-1157</v>
      </c>
      <c r="J72" s="287">
        <v>-1089</v>
      </c>
    </row>
    <row r="73" spans="1:10">
      <c r="A73" s="156" t="s">
        <v>228</v>
      </c>
      <c r="B73" s="381">
        <v>3791</v>
      </c>
      <c r="C73" s="308">
        <v>1754</v>
      </c>
      <c r="D73" s="287">
        <v>2037</v>
      </c>
      <c r="E73" s="308">
        <v>4363</v>
      </c>
      <c r="F73" s="287">
        <v>2124</v>
      </c>
      <c r="G73" s="308">
        <v>2239</v>
      </c>
      <c r="H73" s="287">
        <v>-572</v>
      </c>
      <c r="I73" s="308">
        <v>-370</v>
      </c>
      <c r="J73" s="287">
        <v>-202</v>
      </c>
    </row>
    <row r="74" spans="1:10">
      <c r="A74" s="155" t="s">
        <v>229</v>
      </c>
      <c r="B74" s="379">
        <v>11788</v>
      </c>
      <c r="C74" s="4">
        <v>5516</v>
      </c>
      <c r="D74" s="380">
        <v>6272</v>
      </c>
      <c r="E74" s="4">
        <v>13365</v>
      </c>
      <c r="F74" s="380">
        <v>6305</v>
      </c>
      <c r="G74" s="4">
        <v>7060</v>
      </c>
      <c r="H74" s="380">
        <v>-1577</v>
      </c>
      <c r="I74" s="4">
        <v>-789</v>
      </c>
      <c r="J74" s="380">
        <v>-788</v>
      </c>
    </row>
    <row r="75" spans="1:10">
      <c r="A75" s="156" t="s">
        <v>230</v>
      </c>
      <c r="B75" s="381">
        <v>6904</v>
      </c>
      <c r="C75" s="308">
        <v>3258</v>
      </c>
      <c r="D75" s="287">
        <v>3646</v>
      </c>
      <c r="E75" s="308">
        <v>7502</v>
      </c>
      <c r="F75" s="287">
        <v>3607</v>
      </c>
      <c r="G75" s="308">
        <v>3895</v>
      </c>
      <c r="H75" s="287">
        <v>-598</v>
      </c>
      <c r="I75" s="308">
        <v>-349</v>
      </c>
      <c r="J75" s="287">
        <v>-249</v>
      </c>
    </row>
    <row r="76" spans="1:10">
      <c r="A76" s="156" t="s">
        <v>231</v>
      </c>
      <c r="B76" s="381">
        <v>4884</v>
      </c>
      <c r="C76" s="308">
        <v>2258</v>
      </c>
      <c r="D76" s="287">
        <v>2626</v>
      </c>
      <c r="E76" s="308">
        <v>5863</v>
      </c>
      <c r="F76" s="287">
        <v>2698</v>
      </c>
      <c r="G76" s="308">
        <v>3165</v>
      </c>
      <c r="H76" s="287">
        <v>-979</v>
      </c>
      <c r="I76" s="308">
        <v>-440</v>
      </c>
      <c r="J76" s="287">
        <v>-539</v>
      </c>
    </row>
    <row r="77" spans="1:10">
      <c r="A77" s="155" t="s">
        <v>18</v>
      </c>
      <c r="B77" s="379">
        <v>16954</v>
      </c>
      <c r="C77" s="4">
        <v>8014</v>
      </c>
      <c r="D77" s="380">
        <v>8940</v>
      </c>
      <c r="E77" s="4">
        <v>19340</v>
      </c>
      <c r="F77" s="380">
        <v>9142</v>
      </c>
      <c r="G77" s="4">
        <v>10198</v>
      </c>
      <c r="H77" s="380">
        <v>-2386</v>
      </c>
      <c r="I77" s="4">
        <v>-1128</v>
      </c>
      <c r="J77" s="380">
        <v>-1258</v>
      </c>
    </row>
    <row r="78" spans="1:10">
      <c r="A78" s="156" t="s">
        <v>232</v>
      </c>
      <c r="B78" s="381">
        <v>5078</v>
      </c>
      <c r="C78" s="308">
        <v>2371</v>
      </c>
      <c r="D78" s="287">
        <v>2707</v>
      </c>
      <c r="E78" s="308">
        <v>6699</v>
      </c>
      <c r="F78" s="287">
        <v>3064</v>
      </c>
      <c r="G78" s="308">
        <v>3635</v>
      </c>
      <c r="H78" s="287">
        <v>-1621</v>
      </c>
      <c r="I78" s="308">
        <v>-693</v>
      </c>
      <c r="J78" s="287">
        <v>-928</v>
      </c>
    </row>
    <row r="79" spans="1:10">
      <c r="A79" s="156" t="s">
        <v>233</v>
      </c>
      <c r="B79" s="381">
        <v>4416</v>
      </c>
      <c r="C79" s="308">
        <v>2110</v>
      </c>
      <c r="D79" s="287">
        <v>2306</v>
      </c>
      <c r="E79" s="308">
        <v>4566</v>
      </c>
      <c r="F79" s="287">
        <v>2133</v>
      </c>
      <c r="G79" s="308">
        <v>2433</v>
      </c>
      <c r="H79" s="287">
        <v>-150</v>
      </c>
      <c r="I79" s="308">
        <v>-23</v>
      </c>
      <c r="J79" s="287">
        <v>-127</v>
      </c>
    </row>
    <row r="80" spans="1:10">
      <c r="A80" s="156" t="s">
        <v>234</v>
      </c>
      <c r="B80" s="381">
        <v>7460</v>
      </c>
      <c r="C80" s="308">
        <v>3533</v>
      </c>
      <c r="D80" s="287">
        <v>3927</v>
      </c>
      <c r="E80" s="308">
        <v>8075</v>
      </c>
      <c r="F80" s="287">
        <v>3945</v>
      </c>
      <c r="G80" s="308">
        <v>4130</v>
      </c>
      <c r="H80" s="287">
        <v>-615</v>
      </c>
      <c r="I80" s="308">
        <v>-412</v>
      </c>
      <c r="J80" s="287">
        <v>-203</v>
      </c>
    </row>
    <row r="81" spans="1:10">
      <c r="A81" s="155" t="s">
        <v>235</v>
      </c>
      <c r="B81" s="379">
        <v>38622</v>
      </c>
      <c r="C81" s="4">
        <v>18210</v>
      </c>
      <c r="D81" s="380">
        <v>20412</v>
      </c>
      <c r="E81" s="4">
        <v>37613</v>
      </c>
      <c r="F81" s="380">
        <v>17814</v>
      </c>
      <c r="G81" s="4">
        <v>19799</v>
      </c>
      <c r="H81" s="380">
        <v>1009</v>
      </c>
      <c r="I81" s="4">
        <v>396</v>
      </c>
      <c r="J81" s="380">
        <v>613</v>
      </c>
    </row>
    <row r="82" spans="1:10">
      <c r="A82" s="156" t="s">
        <v>236</v>
      </c>
      <c r="B82" s="381">
        <v>6030</v>
      </c>
      <c r="C82" s="308">
        <v>2835</v>
      </c>
      <c r="D82" s="287">
        <v>3195</v>
      </c>
      <c r="E82" s="308">
        <v>6339</v>
      </c>
      <c r="F82" s="287">
        <v>3062</v>
      </c>
      <c r="G82" s="308">
        <v>3277</v>
      </c>
      <c r="H82" s="287">
        <v>-309</v>
      </c>
      <c r="I82" s="308">
        <v>-227</v>
      </c>
      <c r="J82" s="287">
        <v>-82</v>
      </c>
    </row>
    <row r="83" spans="1:10">
      <c r="A83" s="156" t="s">
        <v>237</v>
      </c>
      <c r="B83" s="381">
        <v>6812</v>
      </c>
      <c r="C83" s="308">
        <v>3076</v>
      </c>
      <c r="D83" s="287">
        <v>3736</v>
      </c>
      <c r="E83" s="308">
        <v>7720</v>
      </c>
      <c r="F83" s="287">
        <v>3618</v>
      </c>
      <c r="G83" s="308">
        <v>4102</v>
      </c>
      <c r="H83" s="287">
        <v>-908</v>
      </c>
      <c r="I83" s="308">
        <v>-542</v>
      </c>
      <c r="J83" s="287">
        <v>-366</v>
      </c>
    </row>
    <row r="84" spans="1:10">
      <c r="A84" s="156" t="s">
        <v>238</v>
      </c>
      <c r="B84" s="381">
        <v>6475</v>
      </c>
      <c r="C84" s="308">
        <v>3076</v>
      </c>
      <c r="D84" s="287">
        <v>3399</v>
      </c>
      <c r="E84" s="308">
        <v>6662</v>
      </c>
      <c r="F84" s="287">
        <v>3233</v>
      </c>
      <c r="G84" s="308">
        <v>3429</v>
      </c>
      <c r="H84" s="287">
        <v>-187</v>
      </c>
      <c r="I84" s="308">
        <v>-157</v>
      </c>
      <c r="J84" s="287">
        <v>-30</v>
      </c>
    </row>
    <row r="85" spans="1:10">
      <c r="A85" s="156" t="s">
        <v>239</v>
      </c>
      <c r="B85" s="381">
        <v>4938</v>
      </c>
      <c r="C85" s="308">
        <v>2339</v>
      </c>
      <c r="D85" s="287">
        <v>2599</v>
      </c>
      <c r="E85" s="308">
        <v>5494</v>
      </c>
      <c r="F85" s="287">
        <v>2630</v>
      </c>
      <c r="G85" s="308">
        <v>2864</v>
      </c>
      <c r="H85" s="287">
        <v>-556</v>
      </c>
      <c r="I85" s="308">
        <v>-291</v>
      </c>
      <c r="J85" s="287">
        <v>-265</v>
      </c>
    </row>
    <row r="86" spans="1:10">
      <c r="A86" s="156" t="s">
        <v>240</v>
      </c>
      <c r="B86" s="381">
        <v>6368</v>
      </c>
      <c r="C86" s="308">
        <v>2991</v>
      </c>
      <c r="D86" s="287">
        <v>3377</v>
      </c>
      <c r="E86" s="308">
        <v>6091</v>
      </c>
      <c r="F86" s="287">
        <v>2777</v>
      </c>
      <c r="G86" s="308">
        <v>3314</v>
      </c>
      <c r="H86" s="287">
        <v>277</v>
      </c>
      <c r="I86" s="308">
        <v>214</v>
      </c>
      <c r="J86" s="287">
        <v>63</v>
      </c>
    </row>
    <row r="87" spans="1:10">
      <c r="A87" s="156" t="s">
        <v>241</v>
      </c>
      <c r="B87" s="381">
        <v>7999</v>
      </c>
      <c r="C87" s="308">
        <v>3893</v>
      </c>
      <c r="D87" s="287">
        <v>4106</v>
      </c>
      <c r="E87" s="308">
        <v>5307</v>
      </c>
      <c r="F87" s="287">
        <v>2494</v>
      </c>
      <c r="G87" s="308">
        <v>2813</v>
      </c>
      <c r="H87" s="287">
        <v>2692</v>
      </c>
      <c r="I87" s="308">
        <v>1399</v>
      </c>
      <c r="J87" s="287">
        <v>1293</v>
      </c>
    </row>
    <row r="88" spans="1:10">
      <c r="A88" s="155" t="s">
        <v>242</v>
      </c>
      <c r="B88" s="4">
        <v>21341</v>
      </c>
      <c r="C88" s="4">
        <v>10365</v>
      </c>
      <c r="D88" s="380">
        <v>10976</v>
      </c>
      <c r="E88" s="4">
        <v>21593</v>
      </c>
      <c r="F88" s="380">
        <v>10594</v>
      </c>
      <c r="G88" s="4">
        <v>10999</v>
      </c>
      <c r="H88" s="380">
        <v>-252</v>
      </c>
      <c r="I88" s="4">
        <v>-229</v>
      </c>
      <c r="J88" s="380">
        <v>-23</v>
      </c>
    </row>
    <row r="89" spans="1:10">
      <c r="A89" s="156" t="s">
        <v>243</v>
      </c>
      <c r="B89" s="308">
        <v>4946</v>
      </c>
      <c r="C89" s="308">
        <v>2360</v>
      </c>
      <c r="D89" s="287">
        <v>2586</v>
      </c>
      <c r="E89" s="308">
        <v>4934</v>
      </c>
      <c r="F89" s="287">
        <v>2419</v>
      </c>
      <c r="G89" s="308">
        <v>2515</v>
      </c>
      <c r="H89" s="287">
        <v>12</v>
      </c>
      <c r="I89" s="308">
        <v>-59</v>
      </c>
      <c r="J89" s="287">
        <v>71</v>
      </c>
    </row>
    <row r="90" spans="1:10">
      <c r="A90" s="156" t="s">
        <v>244</v>
      </c>
      <c r="B90" s="308">
        <v>5724</v>
      </c>
      <c r="C90" s="308">
        <v>2849</v>
      </c>
      <c r="D90" s="287">
        <v>2875</v>
      </c>
      <c r="E90" s="308">
        <v>7773</v>
      </c>
      <c r="F90" s="287">
        <v>3840</v>
      </c>
      <c r="G90" s="308">
        <v>3933</v>
      </c>
      <c r="H90" s="287">
        <v>-2049</v>
      </c>
      <c r="I90" s="308">
        <v>-991</v>
      </c>
      <c r="J90" s="287">
        <v>-1058</v>
      </c>
    </row>
    <row r="91" spans="1:10">
      <c r="A91" s="156" t="s">
        <v>245</v>
      </c>
      <c r="B91" s="308">
        <v>5124</v>
      </c>
      <c r="C91" s="308">
        <v>2494</v>
      </c>
      <c r="D91" s="287">
        <v>2630</v>
      </c>
      <c r="E91" s="308">
        <v>6481</v>
      </c>
      <c r="F91" s="287">
        <v>3180</v>
      </c>
      <c r="G91" s="308">
        <v>3301</v>
      </c>
      <c r="H91" s="287">
        <v>-1357</v>
      </c>
      <c r="I91" s="308">
        <v>-686</v>
      </c>
      <c r="J91" s="287">
        <v>-671</v>
      </c>
    </row>
    <row r="92" spans="1:10">
      <c r="A92" s="156" t="s">
        <v>246</v>
      </c>
      <c r="B92" s="308">
        <v>5547</v>
      </c>
      <c r="C92" s="308">
        <v>2662</v>
      </c>
      <c r="D92" s="287">
        <v>2885</v>
      </c>
      <c r="E92" s="308">
        <v>2405</v>
      </c>
      <c r="F92" s="287">
        <v>1155</v>
      </c>
      <c r="G92" s="308">
        <v>1250</v>
      </c>
      <c r="H92" s="287">
        <v>3142</v>
      </c>
      <c r="I92" s="308">
        <v>1507</v>
      </c>
      <c r="J92" s="287">
        <v>1635</v>
      </c>
    </row>
    <row r="93" spans="1:10">
      <c r="A93" s="326" t="s">
        <v>304</v>
      </c>
      <c r="B93" s="195">
        <f>B94+B95+B96</f>
        <v>36406</v>
      </c>
      <c r="C93" s="195">
        <f t="shared" ref="C93:J93" si="0">C94+C95+C96</f>
        <v>18161</v>
      </c>
      <c r="D93" s="195">
        <f t="shared" si="0"/>
        <v>18245</v>
      </c>
      <c r="E93" s="195">
        <f t="shared" si="0"/>
        <v>26940</v>
      </c>
      <c r="F93" s="195">
        <f t="shared" si="0"/>
        <v>12955</v>
      </c>
      <c r="G93" s="195">
        <f t="shared" si="0"/>
        <v>13985</v>
      </c>
      <c r="H93" s="195">
        <f t="shared" si="0"/>
        <v>9466</v>
      </c>
      <c r="I93" s="195">
        <f t="shared" si="0"/>
        <v>5206</v>
      </c>
      <c r="J93" s="195">
        <f t="shared" si="0"/>
        <v>4260</v>
      </c>
    </row>
    <row r="94" spans="1:10">
      <c r="A94" s="327" t="s">
        <v>314</v>
      </c>
      <c r="B94" s="308">
        <v>4930</v>
      </c>
      <c r="C94" s="308">
        <v>2328</v>
      </c>
      <c r="D94" s="287">
        <v>2602</v>
      </c>
      <c r="E94" s="308">
        <v>4334</v>
      </c>
      <c r="F94" s="287">
        <v>2058</v>
      </c>
      <c r="G94" s="308">
        <v>2276</v>
      </c>
      <c r="H94" s="287">
        <v>596</v>
      </c>
      <c r="I94" s="308">
        <v>270</v>
      </c>
      <c r="J94" s="287">
        <v>326</v>
      </c>
    </row>
    <row r="95" spans="1:10">
      <c r="A95" s="327" t="s">
        <v>261</v>
      </c>
      <c r="B95" s="308">
        <v>5774</v>
      </c>
      <c r="C95" s="308">
        <v>2682</v>
      </c>
      <c r="D95" s="287">
        <v>3092</v>
      </c>
      <c r="E95" s="308">
        <v>5252</v>
      </c>
      <c r="F95" s="287">
        <v>2464</v>
      </c>
      <c r="G95" s="308">
        <v>2788</v>
      </c>
      <c r="H95" s="287">
        <v>522</v>
      </c>
      <c r="I95" s="308">
        <v>218</v>
      </c>
      <c r="J95" s="287">
        <v>304</v>
      </c>
    </row>
    <row r="96" spans="1:10">
      <c r="A96" s="327" t="s">
        <v>315</v>
      </c>
      <c r="B96" s="439">
        <v>25702</v>
      </c>
      <c r="C96" s="440">
        <v>13151</v>
      </c>
      <c r="D96" s="440">
        <v>12551</v>
      </c>
      <c r="E96" s="440">
        <v>17354</v>
      </c>
      <c r="F96" s="440">
        <v>8433</v>
      </c>
      <c r="G96" s="440">
        <v>8921</v>
      </c>
      <c r="H96" s="440">
        <v>8348</v>
      </c>
      <c r="I96" s="440">
        <v>4718</v>
      </c>
      <c r="J96" s="440">
        <v>3630</v>
      </c>
    </row>
    <row r="97" spans="1:10">
      <c r="A97" s="326" t="s">
        <v>316</v>
      </c>
      <c r="B97" s="386">
        <f>B98+B99+B100+B101+B102+B103</f>
        <v>20375</v>
      </c>
      <c r="C97" s="386">
        <f t="shared" ref="C97:J97" si="1">C98+C99+C100+C101+C102+C103</f>
        <v>9626</v>
      </c>
      <c r="D97" s="386">
        <f t="shared" si="1"/>
        <v>10749</v>
      </c>
      <c r="E97" s="386">
        <f t="shared" si="1"/>
        <v>21982</v>
      </c>
      <c r="F97" s="386">
        <f t="shared" si="1"/>
        <v>10325</v>
      </c>
      <c r="G97" s="386">
        <f t="shared" si="1"/>
        <v>11657</v>
      </c>
      <c r="H97" s="386">
        <f t="shared" si="1"/>
        <v>-1607</v>
      </c>
      <c r="I97" s="386">
        <f t="shared" si="1"/>
        <v>-699</v>
      </c>
      <c r="J97" s="386">
        <f t="shared" si="1"/>
        <v>-908</v>
      </c>
    </row>
    <row r="98" spans="1:10">
      <c r="A98" s="327" t="s">
        <v>198</v>
      </c>
      <c r="B98" s="381">
        <v>2951</v>
      </c>
      <c r="C98" s="308">
        <v>1425</v>
      </c>
      <c r="D98" s="287">
        <v>1526</v>
      </c>
      <c r="E98" s="308">
        <v>3328</v>
      </c>
      <c r="F98" s="287">
        <v>1596</v>
      </c>
      <c r="G98" s="308">
        <v>1732</v>
      </c>
      <c r="H98" s="287">
        <v>-377</v>
      </c>
      <c r="I98" s="308">
        <v>-171</v>
      </c>
      <c r="J98" s="287">
        <v>-206</v>
      </c>
    </row>
    <row r="99" spans="1:10">
      <c r="A99" s="327" t="s">
        <v>199</v>
      </c>
      <c r="B99" s="381">
        <v>3855</v>
      </c>
      <c r="C99" s="308">
        <v>1886</v>
      </c>
      <c r="D99" s="287">
        <v>1969</v>
      </c>
      <c r="E99" s="308">
        <v>4054</v>
      </c>
      <c r="F99" s="287">
        <v>1906</v>
      </c>
      <c r="G99" s="308">
        <v>2148</v>
      </c>
      <c r="H99" s="287">
        <v>-199</v>
      </c>
      <c r="I99" s="308">
        <v>-20</v>
      </c>
      <c r="J99" s="287">
        <v>-179</v>
      </c>
    </row>
    <row r="100" spans="1:10">
      <c r="A100" s="327" t="s">
        <v>200</v>
      </c>
      <c r="B100" s="381">
        <v>3735</v>
      </c>
      <c r="C100" s="308">
        <v>1685</v>
      </c>
      <c r="D100" s="287">
        <v>2050</v>
      </c>
      <c r="E100" s="308">
        <v>3589</v>
      </c>
      <c r="F100" s="287">
        <v>1614</v>
      </c>
      <c r="G100" s="308">
        <v>1975</v>
      </c>
      <c r="H100" s="287">
        <v>146</v>
      </c>
      <c r="I100" s="308">
        <v>71</v>
      </c>
      <c r="J100" s="287">
        <v>75</v>
      </c>
    </row>
    <row r="101" spans="1:10">
      <c r="A101" s="327" t="s">
        <v>201</v>
      </c>
      <c r="B101" s="381">
        <v>3824</v>
      </c>
      <c r="C101" s="308">
        <v>1852</v>
      </c>
      <c r="D101" s="287">
        <v>1972</v>
      </c>
      <c r="E101" s="308">
        <v>4731</v>
      </c>
      <c r="F101" s="287">
        <v>2311</v>
      </c>
      <c r="G101" s="308">
        <v>2420</v>
      </c>
      <c r="H101" s="287">
        <v>-907</v>
      </c>
      <c r="I101" s="308">
        <v>-459</v>
      </c>
      <c r="J101" s="287">
        <v>-448</v>
      </c>
    </row>
    <row r="102" spans="1:10">
      <c r="A102" s="327" t="s">
        <v>202</v>
      </c>
      <c r="B102" s="381">
        <v>3923</v>
      </c>
      <c r="C102" s="308">
        <v>1828</v>
      </c>
      <c r="D102" s="287">
        <v>2095</v>
      </c>
      <c r="E102" s="308">
        <v>4051</v>
      </c>
      <c r="F102" s="287">
        <v>1891</v>
      </c>
      <c r="G102" s="308">
        <v>2160</v>
      </c>
      <c r="H102" s="287">
        <v>-128</v>
      </c>
      <c r="I102" s="308">
        <v>-63</v>
      </c>
      <c r="J102" s="287">
        <v>-65</v>
      </c>
    </row>
    <row r="103" spans="1:10">
      <c r="A103" s="327" t="s">
        <v>317</v>
      </c>
      <c r="B103" s="381">
        <v>2087</v>
      </c>
      <c r="C103" s="308">
        <v>950</v>
      </c>
      <c r="D103" s="287">
        <v>1137</v>
      </c>
      <c r="E103" s="308">
        <v>2229</v>
      </c>
      <c r="F103" s="287">
        <v>1007</v>
      </c>
      <c r="G103" s="308">
        <v>1222</v>
      </c>
      <c r="H103" s="287">
        <v>-142</v>
      </c>
      <c r="I103" s="308">
        <v>-57</v>
      </c>
      <c r="J103" s="287">
        <v>-85</v>
      </c>
    </row>
  </sheetData>
  <mergeCells count="4">
    <mergeCell ref="A9:A10"/>
    <mergeCell ref="B9:D9"/>
    <mergeCell ref="E9:G9"/>
    <mergeCell ref="H9:J9"/>
  </mergeCells>
  <hyperlinks>
    <hyperlink ref="A7" location="' Spis tablic  List of tables'!A1" display="Powrót do spisu tablic " xr:uid="{00000000-0004-0000-1100-000000000000}"/>
    <hyperlink ref="A8" location="' Spis tablic  List of tables'!A1" display="Return to list of tables" xr:uid="{00000000-0004-0000-1100-000001000000}"/>
  </hyperlinks>
  <pageMargins left="0.70866141732283472" right="0.70866141732283472" top="0.74803149606299213" bottom="0.35433070866141736" header="0.31496062992125984" footer="0.31496062992125984"/>
  <pageSetup paperSize="9" scale="98" fitToHeight="0" orientation="portrait" verticalDpi="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Y62"/>
  <sheetViews>
    <sheetView topLeftCell="I1" zoomScaleNormal="100" workbookViewId="0">
      <pane ySplit="8" topLeftCell="A9" activePane="bottomLeft" state="frozen"/>
      <selection pane="bottomLeft"/>
    </sheetView>
  </sheetViews>
  <sheetFormatPr defaultColWidth="9" defaultRowHeight="12.75"/>
  <cols>
    <col min="1" max="8" width="9" style="64" hidden="1" customWidth="1"/>
    <col min="9" max="9" width="21.25" style="64" customWidth="1"/>
    <col min="10" max="10" width="6.875" style="64" customWidth="1"/>
    <col min="11" max="11" width="7.375" style="64" customWidth="1"/>
    <col min="12" max="17" width="6.875" style="64" customWidth="1"/>
    <col min="18" max="18" width="6.625" style="64" customWidth="1"/>
    <col min="19" max="19" width="5.75" style="64" customWidth="1"/>
    <col min="20" max="20" width="6.25" style="64" customWidth="1"/>
    <col min="21" max="27" width="6.625" style="64" customWidth="1"/>
    <col min="28" max="28" width="7.875" style="82" customWidth="1"/>
    <col min="29" max="16384" width="9" style="64"/>
  </cols>
  <sheetData>
    <row r="1" spans="1:28" s="130" customFormat="1" ht="13.5">
      <c r="A1" s="10"/>
      <c r="I1" s="330" t="s">
        <v>573</v>
      </c>
      <c r="J1" s="131"/>
      <c r="K1" s="131"/>
      <c r="L1" s="131"/>
      <c r="M1" s="131"/>
      <c r="N1" s="131"/>
      <c r="O1" s="131"/>
      <c r="P1" s="131"/>
      <c r="Q1" s="131"/>
      <c r="R1" s="132"/>
      <c r="S1" s="10"/>
      <c r="T1" s="132"/>
      <c r="U1" s="65"/>
      <c r="V1" s="65"/>
      <c r="W1" s="65"/>
      <c r="X1" s="65"/>
      <c r="Y1" s="65"/>
      <c r="Z1" s="65"/>
      <c r="AA1" s="65"/>
      <c r="AB1" s="65"/>
    </row>
    <row r="2" spans="1:28" s="130" customFormat="1" ht="13.5">
      <c r="I2" s="330" t="s">
        <v>674</v>
      </c>
      <c r="J2" s="131"/>
      <c r="K2" s="131"/>
      <c r="L2" s="131"/>
      <c r="M2" s="131"/>
      <c r="N2" s="131"/>
      <c r="O2" s="131"/>
      <c r="P2" s="131"/>
      <c r="Q2" s="131"/>
      <c r="R2" s="132"/>
      <c r="S2" s="10"/>
      <c r="T2" s="132"/>
      <c r="U2" s="65"/>
      <c r="V2" s="65"/>
      <c r="W2" s="65"/>
      <c r="X2" s="65"/>
      <c r="Y2" s="65"/>
      <c r="Z2" s="65"/>
      <c r="AA2" s="65"/>
      <c r="AB2" s="65"/>
    </row>
    <row r="3" spans="1:28" s="130" customFormat="1" ht="13.5">
      <c r="I3" s="335" t="s">
        <v>679</v>
      </c>
      <c r="J3" s="131"/>
      <c r="K3" s="131"/>
      <c r="L3" s="131"/>
      <c r="M3" s="131"/>
      <c r="N3" s="131"/>
      <c r="O3" s="131"/>
      <c r="P3" s="131"/>
      <c r="Q3" s="131"/>
      <c r="R3" s="132"/>
      <c r="S3" s="10"/>
      <c r="T3" s="131"/>
      <c r="U3" s="131"/>
      <c r="V3" s="132"/>
      <c r="W3" s="131"/>
      <c r="X3" s="131"/>
      <c r="Y3" s="131"/>
      <c r="Z3" s="131"/>
      <c r="AA3" s="131"/>
      <c r="AB3" s="34"/>
    </row>
    <row r="4" spans="1:28" ht="12.75" customHeight="1">
      <c r="A4" s="133" t="s">
        <v>165</v>
      </c>
      <c r="B4" s="134"/>
      <c r="C4" s="134"/>
      <c r="D4" s="134"/>
      <c r="E4" s="134"/>
      <c r="F4" s="134"/>
      <c r="G4" s="134"/>
      <c r="H4" s="130"/>
      <c r="I4" s="417" t="s">
        <v>526</v>
      </c>
      <c r="J4" s="34"/>
      <c r="K4" s="12"/>
      <c r="L4" s="12"/>
      <c r="M4" s="12"/>
      <c r="N4" s="1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12"/>
    </row>
    <row r="5" spans="1:28" ht="12.75" customHeight="1">
      <c r="A5" s="133"/>
      <c r="B5" s="134"/>
      <c r="C5" s="134"/>
      <c r="D5" s="134"/>
      <c r="E5" s="134"/>
      <c r="F5" s="134"/>
      <c r="G5" s="134"/>
      <c r="H5" s="130"/>
      <c r="I5" s="413" t="s">
        <v>463</v>
      </c>
      <c r="K5" s="12"/>
      <c r="L5" s="12"/>
      <c r="M5" s="12"/>
      <c r="N5" s="12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12"/>
    </row>
    <row r="6" spans="1:28" ht="15.75" customHeight="1">
      <c r="A6" s="135" t="s">
        <v>166</v>
      </c>
      <c r="B6" s="136"/>
      <c r="C6" s="136"/>
      <c r="D6" s="136"/>
      <c r="E6" s="136"/>
      <c r="F6" s="136"/>
      <c r="G6" s="136"/>
      <c r="H6" s="136"/>
      <c r="I6" s="413" t="s">
        <v>464</v>
      </c>
      <c r="K6" s="12"/>
      <c r="L6" s="12"/>
      <c r="M6" s="12"/>
      <c r="N6" s="12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12"/>
    </row>
    <row r="7" spans="1:28" ht="17.25" customHeight="1">
      <c r="I7" s="456" t="s">
        <v>430</v>
      </c>
      <c r="J7" s="465" t="s">
        <v>431</v>
      </c>
      <c r="K7" s="137" t="s">
        <v>129</v>
      </c>
      <c r="L7" s="138"/>
      <c r="M7" s="138"/>
      <c r="N7" s="138"/>
      <c r="O7" s="138"/>
      <c r="P7" s="138"/>
      <c r="Q7" s="138"/>
      <c r="R7" s="501" t="s">
        <v>432</v>
      </c>
      <c r="S7" s="501"/>
      <c r="T7" s="501"/>
      <c r="U7" s="501"/>
      <c r="V7" s="138"/>
      <c r="W7" s="138"/>
      <c r="X7" s="138"/>
      <c r="Y7" s="138"/>
      <c r="Z7" s="138"/>
      <c r="AA7" s="138"/>
      <c r="AB7" s="138"/>
    </row>
    <row r="8" spans="1:28" ht="51">
      <c r="I8" s="460"/>
      <c r="J8" s="483"/>
      <c r="K8" s="69" t="s">
        <v>495</v>
      </c>
      <c r="L8" s="139" t="s">
        <v>496</v>
      </c>
      <c r="M8" s="139" t="s">
        <v>465</v>
      </c>
      <c r="N8" s="140" t="s">
        <v>479</v>
      </c>
      <c r="O8" s="140" t="s">
        <v>466</v>
      </c>
      <c r="P8" s="140" t="s">
        <v>467</v>
      </c>
      <c r="Q8" s="140" t="s">
        <v>468</v>
      </c>
      <c r="R8" s="140" t="s">
        <v>469</v>
      </c>
      <c r="S8" s="140" t="s">
        <v>470</v>
      </c>
      <c r="T8" s="140" t="s">
        <v>471</v>
      </c>
      <c r="U8" s="140" t="s">
        <v>472</v>
      </c>
      <c r="V8" s="140" t="s">
        <v>473</v>
      </c>
      <c r="W8" s="140" t="s">
        <v>474</v>
      </c>
      <c r="X8" s="140" t="s">
        <v>475</v>
      </c>
      <c r="Y8" s="140" t="s">
        <v>476</v>
      </c>
      <c r="Z8" s="140" t="s">
        <v>477</v>
      </c>
      <c r="AA8" s="140" t="s">
        <v>478</v>
      </c>
      <c r="AB8" s="70" t="s">
        <v>457</v>
      </c>
    </row>
    <row r="9" spans="1:28">
      <c r="I9" s="420"/>
      <c r="J9" s="419"/>
      <c r="K9" s="21"/>
      <c r="L9" s="262"/>
      <c r="M9" s="262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1"/>
    </row>
    <row r="10" spans="1:28" s="13" customFormat="1" ht="20.25" customHeight="1">
      <c r="I10" s="429"/>
      <c r="J10" s="504" t="s">
        <v>275</v>
      </c>
      <c r="K10" s="504"/>
      <c r="L10" s="504"/>
      <c r="M10" s="504"/>
      <c r="N10" s="504"/>
      <c r="O10" s="504"/>
      <c r="P10" s="504"/>
      <c r="Q10" s="504"/>
      <c r="R10" s="503" t="s">
        <v>276</v>
      </c>
      <c r="S10" s="503"/>
      <c r="T10" s="503"/>
      <c r="U10" s="503"/>
      <c r="V10" s="503"/>
      <c r="W10" s="503"/>
      <c r="X10" s="503"/>
      <c r="Y10" s="503"/>
      <c r="Z10" s="503"/>
      <c r="AA10" s="503"/>
      <c r="AB10" s="503"/>
    </row>
    <row r="11" spans="1:28" ht="12.75" customHeight="1">
      <c r="I11" s="141">
        <v>2019</v>
      </c>
      <c r="J11" s="66"/>
      <c r="K11" s="142"/>
      <c r="L11" s="142"/>
      <c r="M11" s="142"/>
      <c r="N11" s="142"/>
      <c r="O11" s="143"/>
      <c r="P11" s="142"/>
      <c r="Q11" s="142"/>
      <c r="R11" s="143"/>
      <c r="S11" s="142"/>
      <c r="T11" s="142"/>
      <c r="U11" s="142"/>
      <c r="V11" s="143"/>
      <c r="W11" s="143"/>
      <c r="X11" s="142"/>
      <c r="Y11" s="143"/>
      <c r="Z11" s="142"/>
      <c r="AA11" s="142"/>
      <c r="AB11" s="143"/>
    </row>
    <row r="12" spans="1:28" s="126" customFormat="1" ht="12.75" customHeight="1">
      <c r="I12" s="48" t="s">
        <v>375</v>
      </c>
      <c r="J12" s="387">
        <v>485077</v>
      </c>
      <c r="K12" s="93">
        <v>23753</v>
      </c>
      <c r="L12" s="388">
        <v>29779</v>
      </c>
      <c r="M12" s="93">
        <v>29872</v>
      </c>
      <c r="N12" s="388">
        <v>78052</v>
      </c>
      <c r="O12" s="93">
        <v>40567</v>
      </c>
      <c r="P12" s="388">
        <v>39476</v>
      </c>
      <c r="Q12" s="93">
        <v>43843</v>
      </c>
      <c r="R12" s="99">
        <v>44753</v>
      </c>
      <c r="S12" s="93">
        <v>36351</v>
      </c>
      <c r="T12" s="79">
        <v>25989</v>
      </c>
      <c r="U12" s="7">
        <v>18600</v>
      </c>
      <c r="V12" s="79">
        <v>17129</v>
      </c>
      <c r="W12" s="7">
        <v>16665</v>
      </c>
      <c r="X12" s="79">
        <v>14009</v>
      </c>
      <c r="Y12" s="7">
        <v>9492</v>
      </c>
      <c r="Z12" s="79">
        <v>5345</v>
      </c>
      <c r="AA12" s="7">
        <v>4840</v>
      </c>
      <c r="AB12" s="79">
        <v>6562</v>
      </c>
    </row>
    <row r="13" spans="1:28" ht="12.75" customHeight="1">
      <c r="C13" s="3"/>
      <c r="I13" s="81" t="s">
        <v>394</v>
      </c>
      <c r="J13" s="127">
        <v>323312</v>
      </c>
      <c r="K13" s="149">
        <v>16592</v>
      </c>
      <c r="L13" s="300">
        <v>19540</v>
      </c>
      <c r="M13" s="149">
        <v>19011</v>
      </c>
      <c r="N13" s="300">
        <v>60053</v>
      </c>
      <c r="O13" s="149">
        <v>31586</v>
      </c>
      <c r="P13" s="300">
        <v>27382</v>
      </c>
      <c r="Q13" s="149">
        <v>29916</v>
      </c>
      <c r="R13" s="150">
        <v>29888</v>
      </c>
      <c r="S13" s="149">
        <v>23706</v>
      </c>
      <c r="T13" s="80">
        <v>16184</v>
      </c>
      <c r="U13" s="5">
        <v>11001</v>
      </c>
      <c r="V13" s="80">
        <v>9296</v>
      </c>
      <c r="W13" s="5">
        <v>8458</v>
      </c>
      <c r="X13" s="80">
        <v>6974</v>
      </c>
      <c r="Y13" s="5">
        <v>4631</v>
      </c>
      <c r="Z13" s="80">
        <v>2702</v>
      </c>
      <c r="AA13" s="5">
        <v>2597</v>
      </c>
      <c r="AB13" s="80">
        <v>3795</v>
      </c>
    </row>
    <row r="14" spans="1:28" ht="12.75" customHeight="1">
      <c r="I14" s="81" t="s">
        <v>433</v>
      </c>
      <c r="J14" s="127">
        <v>151916</v>
      </c>
      <c r="K14" s="149">
        <v>8567</v>
      </c>
      <c r="L14" s="300">
        <v>10181</v>
      </c>
      <c r="M14" s="149">
        <v>9877</v>
      </c>
      <c r="N14" s="300">
        <v>28646</v>
      </c>
      <c r="O14" s="149">
        <v>14742</v>
      </c>
      <c r="P14" s="300">
        <v>11237</v>
      </c>
      <c r="Q14" s="149">
        <v>12597</v>
      </c>
      <c r="R14" s="150">
        <v>13071</v>
      </c>
      <c r="S14" s="149">
        <v>11122</v>
      </c>
      <c r="T14" s="80">
        <v>8247</v>
      </c>
      <c r="U14" s="5">
        <v>5833</v>
      </c>
      <c r="V14" s="80">
        <v>4829</v>
      </c>
      <c r="W14" s="5">
        <v>4649</v>
      </c>
      <c r="X14" s="80">
        <v>3543</v>
      </c>
      <c r="Y14" s="5">
        <v>2205</v>
      </c>
      <c r="Z14" s="80">
        <v>1058</v>
      </c>
      <c r="AA14" s="5">
        <v>749</v>
      </c>
      <c r="AB14" s="80">
        <v>763</v>
      </c>
    </row>
    <row r="15" spans="1:28" ht="12.75" customHeight="1">
      <c r="I15" s="81" t="s">
        <v>434</v>
      </c>
      <c r="J15" s="127">
        <v>171396</v>
      </c>
      <c r="K15" s="149">
        <v>8025</v>
      </c>
      <c r="L15" s="300">
        <v>9359</v>
      </c>
      <c r="M15" s="149">
        <v>9134</v>
      </c>
      <c r="N15" s="300">
        <v>31407</v>
      </c>
      <c r="O15" s="149">
        <v>16844</v>
      </c>
      <c r="P15" s="300">
        <v>16145</v>
      </c>
      <c r="Q15" s="149">
        <v>17319</v>
      </c>
      <c r="R15" s="150">
        <v>16817</v>
      </c>
      <c r="S15" s="149">
        <v>12584</v>
      </c>
      <c r="T15" s="80">
        <v>7937</v>
      </c>
      <c r="U15" s="5">
        <v>5168</v>
      </c>
      <c r="V15" s="80">
        <v>4467</v>
      </c>
      <c r="W15" s="5">
        <v>3809</v>
      </c>
      <c r="X15" s="80">
        <v>3431</v>
      </c>
      <c r="Y15" s="5">
        <v>2426</v>
      </c>
      <c r="Z15" s="80">
        <v>1644</v>
      </c>
      <c r="AA15" s="5">
        <v>1848</v>
      </c>
      <c r="AB15" s="80">
        <v>3032</v>
      </c>
    </row>
    <row r="16" spans="1:28" ht="12.75" customHeight="1">
      <c r="I16" s="81" t="s">
        <v>398</v>
      </c>
      <c r="J16" s="127">
        <v>161765</v>
      </c>
      <c r="K16" s="149">
        <v>7161</v>
      </c>
      <c r="L16" s="300">
        <v>10239</v>
      </c>
      <c r="M16" s="149">
        <v>10861</v>
      </c>
      <c r="N16" s="300">
        <v>17999</v>
      </c>
      <c r="O16" s="149">
        <v>8981</v>
      </c>
      <c r="P16" s="300">
        <v>12094</v>
      </c>
      <c r="Q16" s="149">
        <v>13927</v>
      </c>
      <c r="R16" s="150">
        <v>14865</v>
      </c>
      <c r="S16" s="149">
        <v>12645</v>
      </c>
      <c r="T16" s="80">
        <v>9805</v>
      </c>
      <c r="U16" s="5">
        <v>7599</v>
      </c>
      <c r="V16" s="80">
        <v>7833</v>
      </c>
      <c r="W16" s="5">
        <v>8207</v>
      </c>
      <c r="X16" s="80">
        <v>7035</v>
      </c>
      <c r="Y16" s="5">
        <v>4861</v>
      </c>
      <c r="Z16" s="80">
        <v>2643</v>
      </c>
      <c r="AA16" s="5">
        <v>2243</v>
      </c>
      <c r="AB16" s="80">
        <v>2767</v>
      </c>
    </row>
    <row r="17" spans="9:51" ht="12.75" customHeight="1">
      <c r="I17" s="81" t="s">
        <v>433</v>
      </c>
      <c r="J17" s="127">
        <v>78132</v>
      </c>
      <c r="K17" s="149">
        <v>3600</v>
      </c>
      <c r="L17" s="300">
        <v>5255</v>
      </c>
      <c r="M17" s="149">
        <v>5614</v>
      </c>
      <c r="N17" s="300">
        <v>9283</v>
      </c>
      <c r="O17" s="149">
        <v>3706</v>
      </c>
      <c r="P17" s="300">
        <v>4723</v>
      </c>
      <c r="Q17" s="149">
        <v>6078</v>
      </c>
      <c r="R17" s="150">
        <v>6988</v>
      </c>
      <c r="S17" s="149">
        <v>6163</v>
      </c>
      <c r="T17" s="80">
        <v>5020</v>
      </c>
      <c r="U17" s="5">
        <v>4035</v>
      </c>
      <c r="V17" s="80">
        <v>4238</v>
      </c>
      <c r="W17" s="5">
        <v>4507</v>
      </c>
      <c r="X17" s="80">
        <v>3710</v>
      </c>
      <c r="Y17" s="5">
        <v>2566</v>
      </c>
      <c r="Z17" s="80">
        <v>1235</v>
      </c>
      <c r="AA17" s="5">
        <v>851</v>
      </c>
      <c r="AB17" s="80">
        <v>560</v>
      </c>
    </row>
    <row r="18" spans="9:51" ht="12.75" customHeight="1">
      <c r="I18" s="81" t="s">
        <v>434</v>
      </c>
      <c r="J18" s="127">
        <v>83633</v>
      </c>
      <c r="K18" s="149">
        <v>3561</v>
      </c>
      <c r="L18" s="300">
        <v>4984</v>
      </c>
      <c r="M18" s="149">
        <v>5247</v>
      </c>
      <c r="N18" s="300">
        <v>8716</v>
      </c>
      <c r="O18" s="149">
        <v>5275</v>
      </c>
      <c r="P18" s="300">
        <v>7371</v>
      </c>
      <c r="Q18" s="149">
        <v>7849</v>
      </c>
      <c r="R18" s="150">
        <v>7877</v>
      </c>
      <c r="S18" s="149">
        <v>6482</v>
      </c>
      <c r="T18" s="80">
        <v>4785</v>
      </c>
      <c r="U18" s="5">
        <v>3564</v>
      </c>
      <c r="V18" s="80">
        <v>3595</v>
      </c>
      <c r="W18" s="5">
        <v>3700</v>
      </c>
      <c r="X18" s="80">
        <v>3325</v>
      </c>
      <c r="Y18" s="5">
        <v>2295</v>
      </c>
      <c r="Z18" s="80">
        <v>1408</v>
      </c>
      <c r="AA18" s="5">
        <v>1392</v>
      </c>
      <c r="AB18" s="80">
        <v>2207</v>
      </c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</row>
    <row r="19" spans="9:51" s="145" customFormat="1" ht="12.75" customHeight="1">
      <c r="I19" s="146">
        <v>2020</v>
      </c>
      <c r="J19" s="283"/>
      <c r="K19" s="142"/>
      <c r="L19" s="142"/>
      <c r="M19" s="142"/>
      <c r="N19" s="142"/>
      <c r="O19" s="143"/>
      <c r="P19" s="142"/>
      <c r="Q19" s="142"/>
      <c r="R19" s="143"/>
      <c r="S19" s="142"/>
      <c r="T19" s="142"/>
      <c r="U19" s="142"/>
      <c r="V19" s="143"/>
      <c r="W19" s="143"/>
      <c r="X19" s="142"/>
      <c r="Y19" s="143"/>
      <c r="Z19" s="142"/>
      <c r="AA19" s="142"/>
      <c r="AB19" s="143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</row>
    <row r="20" spans="9:51" s="53" customFormat="1" ht="12.75" customHeight="1">
      <c r="I20" s="48" t="s">
        <v>375</v>
      </c>
      <c r="J20" s="10">
        <v>422540</v>
      </c>
      <c r="K20" s="142">
        <v>20365</v>
      </c>
      <c r="L20" s="142">
        <v>24757</v>
      </c>
      <c r="M20" s="142">
        <v>26462</v>
      </c>
      <c r="N20" s="142">
        <v>67906</v>
      </c>
      <c r="O20" s="143">
        <v>29887</v>
      </c>
      <c r="P20" s="142">
        <v>33876</v>
      </c>
      <c r="Q20" s="142">
        <v>37933</v>
      </c>
      <c r="R20" s="143">
        <v>39481</v>
      </c>
      <c r="S20" s="142">
        <v>33042</v>
      </c>
      <c r="T20" s="142">
        <v>25039</v>
      </c>
      <c r="U20" s="142">
        <v>17398</v>
      </c>
      <c r="V20" s="143">
        <v>15300</v>
      </c>
      <c r="W20" s="143">
        <v>14949</v>
      </c>
      <c r="X20" s="142">
        <v>12762</v>
      </c>
      <c r="Y20" s="143">
        <v>9367</v>
      </c>
      <c r="Z20" s="142">
        <v>4687</v>
      </c>
      <c r="AA20" s="142">
        <v>4102</v>
      </c>
      <c r="AB20" s="10">
        <v>5227</v>
      </c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</row>
    <row r="21" spans="9:51" ht="12.75" customHeight="1">
      <c r="I21" s="81" t="s">
        <v>394</v>
      </c>
      <c r="J21" s="3">
        <v>278603</v>
      </c>
      <c r="K21" s="142">
        <v>14246</v>
      </c>
      <c r="L21" s="142">
        <v>16076</v>
      </c>
      <c r="M21" s="142">
        <v>16756</v>
      </c>
      <c r="N21" s="142">
        <v>51375</v>
      </c>
      <c r="O21" s="143">
        <v>22093</v>
      </c>
      <c r="P21" s="142">
        <v>23717</v>
      </c>
      <c r="Q21" s="142">
        <v>25986</v>
      </c>
      <c r="R21" s="143">
        <v>26484</v>
      </c>
      <c r="S21" s="142">
        <v>21502</v>
      </c>
      <c r="T21" s="142">
        <v>15679</v>
      </c>
      <c r="U21" s="142">
        <v>10328</v>
      </c>
      <c r="V21" s="143">
        <v>8391</v>
      </c>
      <c r="W21" s="143">
        <v>7658</v>
      </c>
      <c r="X21" s="142">
        <v>6301</v>
      </c>
      <c r="Y21" s="143">
        <v>4534</v>
      </c>
      <c r="Z21" s="142">
        <v>2340</v>
      </c>
      <c r="AA21" s="142">
        <v>2147</v>
      </c>
      <c r="AB21" s="12">
        <v>2990</v>
      </c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</row>
    <row r="22" spans="9:51" ht="12.75" customHeight="1">
      <c r="I22" s="81" t="s">
        <v>435</v>
      </c>
      <c r="J22" s="3">
        <v>132133</v>
      </c>
      <c r="K22" s="142">
        <v>7391</v>
      </c>
      <c r="L22" s="142">
        <v>8223</v>
      </c>
      <c r="M22" s="142">
        <v>8751</v>
      </c>
      <c r="N22" s="142">
        <v>24780</v>
      </c>
      <c r="O22" s="143">
        <v>10454</v>
      </c>
      <c r="P22" s="142">
        <v>9882</v>
      </c>
      <c r="Q22" s="142">
        <v>11076</v>
      </c>
      <c r="R22" s="143">
        <v>11725</v>
      </c>
      <c r="S22" s="142">
        <v>10123</v>
      </c>
      <c r="T22" s="142">
        <v>7931</v>
      </c>
      <c r="U22" s="142">
        <v>5475</v>
      </c>
      <c r="V22" s="143">
        <v>4346</v>
      </c>
      <c r="W22" s="143">
        <v>4269</v>
      </c>
      <c r="X22" s="142">
        <v>3292</v>
      </c>
      <c r="Y22" s="143">
        <v>2178</v>
      </c>
      <c r="Z22" s="142">
        <v>976</v>
      </c>
      <c r="AA22" s="142">
        <v>647</v>
      </c>
      <c r="AB22" s="12">
        <v>614</v>
      </c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</row>
    <row r="23" spans="9:51" ht="12.75" customHeight="1">
      <c r="I23" s="81" t="s">
        <v>436</v>
      </c>
      <c r="J23" s="3">
        <v>146470</v>
      </c>
      <c r="K23" s="142">
        <v>6855</v>
      </c>
      <c r="L23" s="142">
        <v>7853</v>
      </c>
      <c r="M23" s="142">
        <v>8005</v>
      </c>
      <c r="N23" s="142">
        <v>26595</v>
      </c>
      <c r="O23" s="143">
        <v>11639</v>
      </c>
      <c r="P23" s="142">
        <v>13835</v>
      </c>
      <c r="Q23" s="142">
        <v>14910</v>
      </c>
      <c r="R23" s="143">
        <v>14759</v>
      </c>
      <c r="S23" s="142">
        <v>11379</v>
      </c>
      <c r="T23" s="142">
        <v>7748</v>
      </c>
      <c r="U23" s="142">
        <v>4853</v>
      </c>
      <c r="V23" s="143">
        <v>4045</v>
      </c>
      <c r="W23" s="143">
        <v>3389</v>
      </c>
      <c r="X23" s="142">
        <v>3009</v>
      </c>
      <c r="Y23" s="143">
        <v>2356</v>
      </c>
      <c r="Z23" s="142">
        <v>1364</v>
      </c>
      <c r="AA23" s="142">
        <v>1500</v>
      </c>
      <c r="AB23" s="12">
        <v>2376</v>
      </c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</row>
    <row r="24" spans="9:51" ht="12.75" customHeight="1">
      <c r="I24" s="81" t="s">
        <v>398</v>
      </c>
      <c r="J24" s="3">
        <v>143937</v>
      </c>
      <c r="K24" s="142">
        <v>6119</v>
      </c>
      <c r="L24" s="142">
        <v>8681</v>
      </c>
      <c r="M24" s="142">
        <v>9706</v>
      </c>
      <c r="N24" s="142">
        <v>16531</v>
      </c>
      <c r="O24" s="143">
        <v>7794</v>
      </c>
      <c r="P24" s="142">
        <v>10159</v>
      </c>
      <c r="Q24" s="142">
        <v>11947</v>
      </c>
      <c r="R24" s="143">
        <v>12997</v>
      </c>
      <c r="S24" s="142">
        <v>11540</v>
      </c>
      <c r="T24" s="142">
        <v>9360</v>
      </c>
      <c r="U24" s="142">
        <v>7070</v>
      </c>
      <c r="V24" s="143">
        <v>6909</v>
      </c>
      <c r="W24" s="143">
        <v>7291</v>
      </c>
      <c r="X24" s="142">
        <v>6461</v>
      </c>
      <c r="Y24" s="143">
        <v>4833</v>
      </c>
      <c r="Z24" s="142">
        <v>2347</v>
      </c>
      <c r="AA24" s="142">
        <v>1955</v>
      </c>
      <c r="AB24" s="12">
        <v>2237</v>
      </c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</row>
    <row r="25" spans="9:51" ht="12.75" customHeight="1">
      <c r="I25" s="81" t="s">
        <v>433</v>
      </c>
      <c r="J25" s="3">
        <v>69580</v>
      </c>
      <c r="K25" s="142">
        <v>3108</v>
      </c>
      <c r="L25" s="142">
        <v>4317</v>
      </c>
      <c r="M25" s="142">
        <v>5054</v>
      </c>
      <c r="N25" s="142">
        <v>8558</v>
      </c>
      <c r="O25" s="143">
        <v>3239</v>
      </c>
      <c r="P25" s="142">
        <v>3945</v>
      </c>
      <c r="Q25" s="142">
        <v>5145</v>
      </c>
      <c r="R25" s="143">
        <v>6048</v>
      </c>
      <c r="S25" s="142">
        <v>5653</v>
      </c>
      <c r="T25" s="142">
        <v>4814</v>
      </c>
      <c r="U25" s="142">
        <v>3687</v>
      </c>
      <c r="V25" s="143">
        <v>3696</v>
      </c>
      <c r="W25" s="143">
        <v>4009</v>
      </c>
      <c r="X25" s="142">
        <v>3493</v>
      </c>
      <c r="Y25" s="143">
        <v>2554</v>
      </c>
      <c r="Z25" s="142">
        <v>1089</v>
      </c>
      <c r="AA25" s="142">
        <v>694</v>
      </c>
      <c r="AB25" s="12">
        <v>477</v>
      </c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</row>
    <row r="26" spans="9:51" ht="12.75" customHeight="1">
      <c r="I26" s="81" t="s">
        <v>434</v>
      </c>
      <c r="J26" s="3">
        <v>74357</v>
      </c>
      <c r="K26" s="142">
        <v>3011</v>
      </c>
      <c r="L26" s="142">
        <v>4364</v>
      </c>
      <c r="M26" s="142">
        <v>4652</v>
      </c>
      <c r="N26" s="142">
        <v>7973</v>
      </c>
      <c r="O26" s="143">
        <v>4555</v>
      </c>
      <c r="P26" s="142">
        <v>6214</v>
      </c>
      <c r="Q26" s="142">
        <v>6802</v>
      </c>
      <c r="R26" s="143">
        <v>6949</v>
      </c>
      <c r="S26" s="142">
        <v>5887</v>
      </c>
      <c r="T26" s="142">
        <v>4546</v>
      </c>
      <c r="U26" s="142">
        <v>3383</v>
      </c>
      <c r="V26" s="143">
        <v>3213</v>
      </c>
      <c r="W26" s="143">
        <v>3282</v>
      </c>
      <c r="X26" s="142">
        <v>2968</v>
      </c>
      <c r="Y26" s="143">
        <v>2279</v>
      </c>
      <c r="Z26" s="142">
        <v>1258</v>
      </c>
      <c r="AA26" s="142">
        <v>1261</v>
      </c>
      <c r="AB26" s="12">
        <v>1760</v>
      </c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</row>
    <row r="27" spans="9:51" ht="12.75" customHeight="1">
      <c r="I27" s="98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</row>
    <row r="28" spans="9:51" s="13" customFormat="1">
      <c r="I28" s="98"/>
      <c r="J28" s="504" t="s">
        <v>296</v>
      </c>
      <c r="K28" s="504"/>
      <c r="L28" s="504"/>
      <c r="M28" s="504"/>
      <c r="N28" s="504"/>
      <c r="O28" s="504"/>
      <c r="P28" s="504"/>
      <c r="Q28" s="504"/>
      <c r="R28" s="503" t="s">
        <v>297</v>
      </c>
      <c r="S28" s="503"/>
      <c r="T28" s="503"/>
      <c r="U28" s="503"/>
      <c r="V28" s="503"/>
      <c r="W28" s="503"/>
      <c r="X28" s="503"/>
      <c r="Y28" s="503"/>
      <c r="Z28" s="503"/>
      <c r="AA28" s="503"/>
      <c r="AB28" s="503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</row>
    <row r="29" spans="9:51" s="145" customFormat="1" ht="13.5" customHeight="1">
      <c r="I29" s="141">
        <v>2019</v>
      </c>
      <c r="J29" s="153"/>
      <c r="K29" s="142"/>
      <c r="L29" s="142"/>
      <c r="M29" s="143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3"/>
      <c r="Y29" s="142"/>
      <c r="Z29" s="143"/>
      <c r="AA29" s="142"/>
      <c r="AB29" s="143"/>
    </row>
    <row r="30" spans="9:51" s="53" customFormat="1" ht="12.75" customHeight="1">
      <c r="I30" s="48" t="s">
        <v>375</v>
      </c>
      <c r="J30" s="389">
        <v>485077</v>
      </c>
      <c r="K30" s="292">
        <v>23753</v>
      </c>
      <c r="L30" s="390">
        <v>29779</v>
      </c>
      <c r="M30" s="292">
        <v>29872</v>
      </c>
      <c r="N30" s="390">
        <v>78052</v>
      </c>
      <c r="O30" s="292">
        <v>40567</v>
      </c>
      <c r="P30" s="390">
        <v>39476</v>
      </c>
      <c r="Q30" s="292">
        <v>43843</v>
      </c>
      <c r="R30" s="388">
        <v>44753</v>
      </c>
      <c r="S30" s="93">
        <v>36351</v>
      </c>
      <c r="T30" s="79">
        <v>25989</v>
      </c>
      <c r="U30" s="7">
        <v>18600</v>
      </c>
      <c r="V30" s="79">
        <v>17129</v>
      </c>
      <c r="W30" s="7">
        <v>16665</v>
      </c>
      <c r="X30" s="79">
        <v>14009</v>
      </c>
      <c r="Y30" s="7">
        <v>9492</v>
      </c>
      <c r="Z30" s="79">
        <v>5345</v>
      </c>
      <c r="AA30" s="7">
        <v>4840</v>
      </c>
      <c r="AB30" s="79">
        <v>6562</v>
      </c>
    </row>
    <row r="31" spans="9:51" ht="12.75" customHeight="1">
      <c r="I31" s="81" t="s">
        <v>394</v>
      </c>
      <c r="J31" s="391">
        <v>260052</v>
      </c>
      <c r="K31" s="293">
        <v>11351</v>
      </c>
      <c r="L31" s="392">
        <v>13856</v>
      </c>
      <c r="M31" s="293">
        <v>14524</v>
      </c>
      <c r="N31" s="392">
        <v>29051</v>
      </c>
      <c r="O31" s="293">
        <v>19513</v>
      </c>
      <c r="P31" s="392">
        <v>20547</v>
      </c>
      <c r="Q31" s="293">
        <v>23784</v>
      </c>
      <c r="R31" s="393">
        <v>25581</v>
      </c>
      <c r="S31" s="294">
        <v>21660</v>
      </c>
      <c r="T31" s="296">
        <v>15922</v>
      </c>
      <c r="U31" s="295">
        <v>12015</v>
      </c>
      <c r="V31" s="296">
        <v>11553</v>
      </c>
      <c r="W31" s="295">
        <v>11920</v>
      </c>
      <c r="X31" s="296">
        <v>10477</v>
      </c>
      <c r="Y31" s="295">
        <v>7226</v>
      </c>
      <c r="Z31" s="296">
        <v>3864</v>
      </c>
      <c r="AA31" s="295">
        <v>3258</v>
      </c>
      <c r="AB31" s="296">
        <v>3950</v>
      </c>
    </row>
    <row r="32" spans="9:51" ht="12.75" customHeight="1">
      <c r="I32" s="81" t="s">
        <v>435</v>
      </c>
      <c r="J32" s="391">
        <v>125198</v>
      </c>
      <c r="K32" s="293">
        <v>5851</v>
      </c>
      <c r="L32" s="392">
        <v>7202</v>
      </c>
      <c r="M32" s="293">
        <v>7644</v>
      </c>
      <c r="N32" s="392">
        <v>14704</v>
      </c>
      <c r="O32" s="293">
        <v>9263</v>
      </c>
      <c r="P32" s="392">
        <v>8693</v>
      </c>
      <c r="Q32" s="293">
        <v>10449</v>
      </c>
      <c r="R32" s="393">
        <v>11787</v>
      </c>
      <c r="S32" s="294">
        <v>10449</v>
      </c>
      <c r="T32" s="296">
        <v>8074</v>
      </c>
      <c r="U32" s="295">
        <v>6275</v>
      </c>
      <c r="V32" s="296">
        <v>5911</v>
      </c>
      <c r="W32" s="295">
        <v>6327</v>
      </c>
      <c r="X32" s="296">
        <v>5260</v>
      </c>
      <c r="Y32" s="295">
        <v>3635</v>
      </c>
      <c r="Z32" s="296">
        <v>1690</v>
      </c>
      <c r="AA32" s="295">
        <v>1123</v>
      </c>
      <c r="AB32" s="296">
        <v>861</v>
      </c>
    </row>
    <row r="33" spans="9:51" ht="12.75" customHeight="1">
      <c r="I33" s="81" t="s">
        <v>436</v>
      </c>
      <c r="J33" s="391">
        <v>134854</v>
      </c>
      <c r="K33" s="293">
        <v>5500</v>
      </c>
      <c r="L33" s="392">
        <v>6654</v>
      </c>
      <c r="M33" s="293">
        <v>6880</v>
      </c>
      <c r="N33" s="392">
        <v>14347</v>
      </c>
      <c r="O33" s="293">
        <v>10250</v>
      </c>
      <c r="P33" s="392">
        <v>11854</v>
      </c>
      <c r="Q33" s="293">
        <v>13335</v>
      </c>
      <c r="R33" s="393">
        <v>13794</v>
      </c>
      <c r="S33" s="294">
        <v>11211</v>
      </c>
      <c r="T33" s="296">
        <v>7848</v>
      </c>
      <c r="U33" s="295">
        <v>5740</v>
      </c>
      <c r="V33" s="296">
        <v>5642</v>
      </c>
      <c r="W33" s="295">
        <v>5593</v>
      </c>
      <c r="X33" s="296">
        <v>5217</v>
      </c>
      <c r="Y33" s="295">
        <v>3591</v>
      </c>
      <c r="Z33" s="296">
        <v>2174</v>
      </c>
      <c r="AA33" s="295">
        <v>2135</v>
      </c>
      <c r="AB33" s="296">
        <v>3089</v>
      </c>
    </row>
    <row r="34" spans="9:51" ht="12.75" customHeight="1">
      <c r="I34" s="81" t="s">
        <v>398</v>
      </c>
      <c r="J34" s="391">
        <v>225025</v>
      </c>
      <c r="K34" s="293">
        <v>12402</v>
      </c>
      <c r="L34" s="392">
        <v>15923</v>
      </c>
      <c r="M34" s="293">
        <v>15348</v>
      </c>
      <c r="N34" s="392">
        <v>49001</v>
      </c>
      <c r="O34" s="293">
        <v>21054</v>
      </c>
      <c r="P34" s="392">
        <v>18929</v>
      </c>
      <c r="Q34" s="293">
        <v>20059</v>
      </c>
      <c r="R34" s="393">
        <v>19172</v>
      </c>
      <c r="S34" s="294">
        <v>14691</v>
      </c>
      <c r="T34" s="296">
        <v>10067</v>
      </c>
      <c r="U34" s="295">
        <v>6585</v>
      </c>
      <c r="V34" s="296">
        <v>5576</v>
      </c>
      <c r="W34" s="295">
        <v>4745</v>
      </c>
      <c r="X34" s="296">
        <v>3532</v>
      </c>
      <c r="Y34" s="295">
        <v>2266</v>
      </c>
      <c r="Z34" s="296">
        <v>1481</v>
      </c>
      <c r="AA34" s="295">
        <v>1582</v>
      </c>
      <c r="AB34" s="296">
        <v>2612</v>
      </c>
    </row>
    <row r="35" spans="9:51" ht="12.75" customHeight="1">
      <c r="I35" s="81" t="s">
        <v>433</v>
      </c>
      <c r="J35" s="391">
        <v>104850</v>
      </c>
      <c r="K35" s="293">
        <v>6316</v>
      </c>
      <c r="L35" s="392">
        <v>8234</v>
      </c>
      <c r="M35" s="293">
        <v>7847</v>
      </c>
      <c r="N35" s="392">
        <v>23225</v>
      </c>
      <c r="O35" s="293">
        <v>9185</v>
      </c>
      <c r="P35" s="392">
        <v>7267</v>
      </c>
      <c r="Q35" s="293">
        <v>8226</v>
      </c>
      <c r="R35" s="393">
        <v>8272</v>
      </c>
      <c r="S35" s="294">
        <v>6836</v>
      </c>
      <c r="T35" s="296">
        <v>5193</v>
      </c>
      <c r="U35" s="295">
        <v>3593</v>
      </c>
      <c r="V35" s="296">
        <v>3156</v>
      </c>
      <c r="W35" s="295">
        <v>2829</v>
      </c>
      <c r="X35" s="296">
        <v>1993</v>
      </c>
      <c r="Y35" s="295">
        <v>1136</v>
      </c>
      <c r="Z35" s="296">
        <v>603</v>
      </c>
      <c r="AA35" s="295">
        <v>477</v>
      </c>
      <c r="AB35" s="296">
        <v>462</v>
      </c>
    </row>
    <row r="36" spans="9:51" ht="12.75" customHeight="1">
      <c r="I36" s="81" t="s">
        <v>434</v>
      </c>
      <c r="J36" s="391">
        <v>120175</v>
      </c>
      <c r="K36" s="293">
        <v>6086</v>
      </c>
      <c r="L36" s="392">
        <v>7689</v>
      </c>
      <c r="M36" s="293">
        <v>7501</v>
      </c>
      <c r="N36" s="392">
        <v>25776</v>
      </c>
      <c r="O36" s="293">
        <v>11869</v>
      </c>
      <c r="P36" s="392">
        <v>11662</v>
      </c>
      <c r="Q36" s="293">
        <v>11833</v>
      </c>
      <c r="R36" s="393">
        <v>10900</v>
      </c>
      <c r="S36" s="294">
        <v>7855</v>
      </c>
      <c r="T36" s="296">
        <v>4874</v>
      </c>
      <c r="U36" s="295">
        <v>2992</v>
      </c>
      <c r="V36" s="296">
        <v>2420</v>
      </c>
      <c r="W36" s="295">
        <v>1916</v>
      </c>
      <c r="X36" s="296">
        <v>1539</v>
      </c>
      <c r="Y36" s="295">
        <v>1130</v>
      </c>
      <c r="Z36" s="296">
        <v>878</v>
      </c>
      <c r="AA36" s="295">
        <v>1105</v>
      </c>
      <c r="AB36" s="296">
        <v>2150</v>
      </c>
    </row>
    <row r="37" spans="9:51" ht="13.5" customHeight="1">
      <c r="I37" s="63">
        <v>2020</v>
      </c>
      <c r="J37" s="293"/>
      <c r="K37" s="142"/>
      <c r="L37" s="142"/>
      <c r="M37" s="143"/>
      <c r="N37" s="142"/>
      <c r="O37" s="142"/>
      <c r="P37" s="142"/>
      <c r="Q37" s="142"/>
      <c r="R37" s="142"/>
      <c r="S37" s="143"/>
      <c r="T37" s="142"/>
      <c r="U37" s="142"/>
      <c r="V37" s="142"/>
      <c r="W37" s="142"/>
      <c r="X37" s="143"/>
      <c r="Y37" s="142"/>
      <c r="Z37" s="143"/>
      <c r="AA37" s="142"/>
      <c r="AB37" s="143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</row>
    <row r="38" spans="9:51" ht="12.75" customHeight="1">
      <c r="I38" s="48" t="s">
        <v>375</v>
      </c>
      <c r="J38" s="389">
        <v>422540</v>
      </c>
      <c r="K38" s="292">
        <v>20365</v>
      </c>
      <c r="L38" s="390">
        <v>24757</v>
      </c>
      <c r="M38" s="292">
        <v>26462</v>
      </c>
      <c r="N38" s="390">
        <v>67906</v>
      </c>
      <c r="O38" s="292">
        <v>29887</v>
      </c>
      <c r="P38" s="390">
        <v>33876</v>
      </c>
      <c r="Q38" s="292">
        <v>37933</v>
      </c>
      <c r="R38" s="388">
        <v>39481</v>
      </c>
      <c r="S38" s="93">
        <v>33042</v>
      </c>
      <c r="T38" s="79">
        <v>25039</v>
      </c>
      <c r="U38" s="7">
        <v>17398</v>
      </c>
      <c r="V38" s="79">
        <v>15300</v>
      </c>
      <c r="W38" s="7">
        <v>14949</v>
      </c>
      <c r="X38" s="79">
        <v>12762</v>
      </c>
      <c r="Y38" s="7">
        <v>9367</v>
      </c>
      <c r="Z38" s="79">
        <v>4687</v>
      </c>
      <c r="AA38" s="7">
        <v>4102</v>
      </c>
      <c r="AB38" s="79">
        <v>5227</v>
      </c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</row>
    <row r="39" spans="9:51" ht="12.75" customHeight="1">
      <c r="I39" s="81" t="s">
        <v>394</v>
      </c>
      <c r="J39" s="391">
        <v>227879</v>
      </c>
      <c r="K39" s="293">
        <v>9988</v>
      </c>
      <c r="L39" s="392">
        <v>11371</v>
      </c>
      <c r="M39" s="293">
        <v>12755</v>
      </c>
      <c r="N39" s="392">
        <v>24828</v>
      </c>
      <c r="O39" s="293">
        <v>14482</v>
      </c>
      <c r="P39" s="392">
        <v>17711</v>
      </c>
      <c r="Q39" s="293">
        <v>20606</v>
      </c>
      <c r="R39" s="393">
        <v>22707</v>
      </c>
      <c r="S39" s="294">
        <v>19802</v>
      </c>
      <c r="T39" s="296">
        <v>15394</v>
      </c>
      <c r="U39" s="295">
        <v>11136</v>
      </c>
      <c r="V39" s="296">
        <v>10296</v>
      </c>
      <c r="W39" s="295">
        <v>10656</v>
      </c>
      <c r="X39" s="296">
        <v>9555</v>
      </c>
      <c r="Y39" s="295">
        <v>7150</v>
      </c>
      <c r="Z39" s="296">
        <v>3454</v>
      </c>
      <c r="AA39" s="295">
        <v>2784</v>
      </c>
      <c r="AB39" s="296">
        <v>3204</v>
      </c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</row>
    <row r="40" spans="9:51" ht="12.75" customHeight="1">
      <c r="I40" s="81" t="s">
        <v>435</v>
      </c>
      <c r="J40" s="391">
        <v>110418</v>
      </c>
      <c r="K40" s="293">
        <v>5210</v>
      </c>
      <c r="L40" s="392">
        <v>5777</v>
      </c>
      <c r="M40" s="293">
        <v>6805</v>
      </c>
      <c r="N40" s="392">
        <v>12656</v>
      </c>
      <c r="O40" s="293">
        <v>6929</v>
      </c>
      <c r="P40" s="392">
        <v>7554</v>
      </c>
      <c r="Q40" s="293">
        <v>9046</v>
      </c>
      <c r="R40" s="393">
        <v>10466</v>
      </c>
      <c r="S40" s="294">
        <v>9643</v>
      </c>
      <c r="T40" s="296">
        <v>7837</v>
      </c>
      <c r="U40" s="295">
        <v>5750</v>
      </c>
      <c r="V40" s="296">
        <v>5243</v>
      </c>
      <c r="W40" s="295">
        <v>5699</v>
      </c>
      <c r="X40" s="296">
        <v>4940</v>
      </c>
      <c r="Y40" s="295">
        <v>3614</v>
      </c>
      <c r="Z40" s="296">
        <v>1566</v>
      </c>
      <c r="AA40" s="295">
        <v>953</v>
      </c>
      <c r="AB40" s="296">
        <v>730</v>
      </c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</row>
    <row r="41" spans="9:51" ht="12.75" customHeight="1">
      <c r="I41" s="81" t="s">
        <v>436</v>
      </c>
      <c r="J41" s="391">
        <v>117461</v>
      </c>
      <c r="K41" s="293">
        <v>4778</v>
      </c>
      <c r="L41" s="392">
        <v>5594</v>
      </c>
      <c r="M41" s="293">
        <v>5950</v>
      </c>
      <c r="N41" s="392">
        <v>12172</v>
      </c>
      <c r="O41" s="293">
        <v>7553</v>
      </c>
      <c r="P41" s="392">
        <v>10157</v>
      </c>
      <c r="Q41" s="293">
        <v>11560</v>
      </c>
      <c r="R41" s="393">
        <v>12241</v>
      </c>
      <c r="S41" s="294">
        <v>10159</v>
      </c>
      <c r="T41" s="296">
        <v>7557</v>
      </c>
      <c r="U41" s="295">
        <v>5386</v>
      </c>
      <c r="V41" s="296">
        <v>5053</v>
      </c>
      <c r="W41" s="295">
        <v>4957</v>
      </c>
      <c r="X41" s="296">
        <v>4615</v>
      </c>
      <c r="Y41" s="295">
        <v>3536</v>
      </c>
      <c r="Z41" s="296">
        <v>1888</v>
      </c>
      <c r="AA41" s="295">
        <v>1831</v>
      </c>
      <c r="AB41" s="296">
        <v>2474</v>
      </c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</row>
    <row r="42" spans="9:51" ht="12.75" customHeight="1">
      <c r="I42" s="81" t="s">
        <v>398</v>
      </c>
      <c r="J42" s="391">
        <v>194661</v>
      </c>
      <c r="K42" s="293">
        <v>10377</v>
      </c>
      <c r="L42" s="392">
        <v>13386</v>
      </c>
      <c r="M42" s="293">
        <v>13707</v>
      </c>
      <c r="N42" s="392">
        <v>43078</v>
      </c>
      <c r="O42" s="293">
        <v>15405</v>
      </c>
      <c r="P42" s="392">
        <v>16165</v>
      </c>
      <c r="Q42" s="293">
        <v>17327</v>
      </c>
      <c r="R42" s="393">
        <v>16774</v>
      </c>
      <c r="S42" s="294">
        <v>13240</v>
      </c>
      <c r="T42" s="296">
        <v>9645</v>
      </c>
      <c r="U42" s="295">
        <v>6262</v>
      </c>
      <c r="V42" s="296">
        <v>5004</v>
      </c>
      <c r="W42" s="295">
        <v>4293</v>
      </c>
      <c r="X42" s="296">
        <v>3207</v>
      </c>
      <c r="Y42" s="295">
        <v>2217</v>
      </c>
      <c r="Z42" s="296">
        <v>1233</v>
      </c>
      <c r="AA42" s="295">
        <v>1318</v>
      </c>
      <c r="AB42" s="296">
        <v>2023</v>
      </c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</row>
    <row r="43" spans="9:51" ht="12.75" customHeight="1">
      <c r="I43" s="81" t="s">
        <v>433</v>
      </c>
      <c r="J43" s="391">
        <v>91295</v>
      </c>
      <c r="K43" s="293">
        <v>5289</v>
      </c>
      <c r="L43" s="392">
        <v>6763</v>
      </c>
      <c r="M43" s="293">
        <v>7000</v>
      </c>
      <c r="N43" s="392">
        <v>20682</v>
      </c>
      <c r="O43" s="293">
        <v>6764</v>
      </c>
      <c r="P43" s="392">
        <v>6273</v>
      </c>
      <c r="Q43" s="293">
        <v>7175</v>
      </c>
      <c r="R43" s="393">
        <v>7307</v>
      </c>
      <c r="S43" s="294">
        <v>6133</v>
      </c>
      <c r="T43" s="296">
        <v>4908</v>
      </c>
      <c r="U43" s="295">
        <v>3412</v>
      </c>
      <c r="V43" s="296">
        <v>2799</v>
      </c>
      <c r="W43" s="295">
        <v>2579</v>
      </c>
      <c r="X43" s="296">
        <v>1845</v>
      </c>
      <c r="Y43" s="295">
        <v>1118</v>
      </c>
      <c r="Z43" s="296">
        <v>499</v>
      </c>
      <c r="AA43" s="295">
        <v>388</v>
      </c>
      <c r="AB43" s="296">
        <v>361</v>
      </c>
      <c r="AC43" s="144"/>
      <c r="AD43" s="144"/>
      <c r="AE43" s="144"/>
      <c r="AF43" s="144"/>
      <c r="AG43" s="144"/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</row>
    <row r="44" spans="9:51" ht="12.75" customHeight="1">
      <c r="I44" s="81" t="s">
        <v>434</v>
      </c>
      <c r="J44" s="391">
        <v>103366</v>
      </c>
      <c r="K44" s="293">
        <v>5088</v>
      </c>
      <c r="L44" s="392">
        <v>6623</v>
      </c>
      <c r="M44" s="293">
        <v>6707</v>
      </c>
      <c r="N44" s="392">
        <v>22396</v>
      </c>
      <c r="O44" s="293">
        <v>8641</v>
      </c>
      <c r="P44" s="392">
        <v>9892</v>
      </c>
      <c r="Q44" s="293">
        <v>10152</v>
      </c>
      <c r="R44" s="393">
        <v>9467</v>
      </c>
      <c r="S44" s="294">
        <v>7107</v>
      </c>
      <c r="T44" s="296">
        <v>4737</v>
      </c>
      <c r="U44" s="295">
        <v>2850</v>
      </c>
      <c r="V44" s="296">
        <v>2205</v>
      </c>
      <c r="W44" s="295">
        <v>1714</v>
      </c>
      <c r="X44" s="296">
        <v>1362</v>
      </c>
      <c r="Y44" s="295">
        <v>1099</v>
      </c>
      <c r="Z44" s="296">
        <v>734</v>
      </c>
      <c r="AA44" s="295">
        <v>930</v>
      </c>
      <c r="AB44" s="296">
        <v>1662</v>
      </c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</row>
    <row r="45" spans="9:51" ht="12.75" customHeight="1">
      <c r="I45" s="98"/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</row>
    <row r="46" spans="9:51" s="13" customFormat="1">
      <c r="I46" s="98"/>
      <c r="J46" s="502" t="s">
        <v>298</v>
      </c>
      <c r="K46" s="502"/>
      <c r="L46" s="502"/>
      <c r="M46" s="502"/>
      <c r="N46" s="502"/>
      <c r="O46" s="502"/>
      <c r="P46" s="502"/>
      <c r="Q46" s="502"/>
      <c r="R46" s="503" t="s">
        <v>299</v>
      </c>
      <c r="S46" s="503"/>
      <c r="T46" s="503"/>
      <c r="U46" s="503"/>
      <c r="V46" s="503"/>
      <c r="W46" s="503"/>
      <c r="X46" s="503"/>
      <c r="Y46" s="503"/>
      <c r="Z46" s="503"/>
      <c r="AA46" s="503"/>
      <c r="AB46" s="503"/>
    </row>
    <row r="47" spans="9:51" s="145" customFormat="1" ht="13.5" customHeight="1">
      <c r="I47" s="141">
        <v>2019</v>
      </c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282"/>
    </row>
    <row r="48" spans="9:51" s="53" customFormat="1" ht="12.75" customHeight="1">
      <c r="I48" s="48" t="s">
        <v>375</v>
      </c>
      <c r="J48" s="373" t="s">
        <v>0</v>
      </c>
      <c r="K48" s="282" t="s">
        <v>0</v>
      </c>
      <c r="L48" s="282" t="s">
        <v>0</v>
      </c>
      <c r="M48" s="282" t="s">
        <v>0</v>
      </c>
      <c r="N48" s="60" t="s">
        <v>0</v>
      </c>
      <c r="O48" s="282" t="s">
        <v>0</v>
      </c>
      <c r="P48" s="60" t="s">
        <v>0</v>
      </c>
      <c r="Q48" s="60" t="s">
        <v>0</v>
      </c>
      <c r="R48" s="282" t="s">
        <v>0</v>
      </c>
      <c r="S48" s="60" t="s">
        <v>0</v>
      </c>
      <c r="T48" s="60" t="s">
        <v>0</v>
      </c>
      <c r="U48" s="282" t="s">
        <v>0</v>
      </c>
      <c r="V48" s="60" t="s">
        <v>0</v>
      </c>
      <c r="W48" s="282" t="s">
        <v>0</v>
      </c>
      <c r="X48" s="282" t="s">
        <v>0</v>
      </c>
      <c r="Y48" s="60" t="s">
        <v>0</v>
      </c>
      <c r="Z48" s="60" t="s">
        <v>0</v>
      </c>
      <c r="AA48" s="282" t="s">
        <v>0</v>
      </c>
      <c r="AB48" s="282" t="s">
        <v>0</v>
      </c>
    </row>
    <row r="49" spans="9:51" ht="12.75" customHeight="1">
      <c r="I49" s="81" t="s">
        <v>394</v>
      </c>
      <c r="J49" s="385">
        <v>63260</v>
      </c>
      <c r="K49" s="297">
        <v>5241</v>
      </c>
      <c r="L49" s="385">
        <v>5684</v>
      </c>
      <c r="M49" s="297">
        <v>4487</v>
      </c>
      <c r="N49" s="385">
        <v>31002</v>
      </c>
      <c r="O49" s="297">
        <v>12073</v>
      </c>
      <c r="P49" s="385">
        <v>6835</v>
      </c>
      <c r="Q49" s="297">
        <v>6132</v>
      </c>
      <c r="R49" s="394">
        <v>4307</v>
      </c>
      <c r="S49" s="298">
        <v>2046</v>
      </c>
      <c r="T49" s="296">
        <v>262</v>
      </c>
      <c r="U49" s="295">
        <v>-1014</v>
      </c>
      <c r="V49" s="296">
        <v>-2257</v>
      </c>
      <c r="W49" s="295">
        <v>-3462</v>
      </c>
      <c r="X49" s="296">
        <v>-3503</v>
      </c>
      <c r="Y49" s="295">
        <v>-2595</v>
      </c>
      <c r="Z49" s="296">
        <v>-1162</v>
      </c>
      <c r="AA49" s="295">
        <v>-661</v>
      </c>
      <c r="AB49" s="296">
        <v>-155</v>
      </c>
    </row>
    <row r="50" spans="9:51" ht="12.75" customHeight="1">
      <c r="I50" s="81" t="s">
        <v>435</v>
      </c>
      <c r="J50" s="385">
        <v>26718</v>
      </c>
      <c r="K50" s="297">
        <v>2716</v>
      </c>
      <c r="L50" s="385">
        <v>2979</v>
      </c>
      <c r="M50" s="297">
        <v>2233</v>
      </c>
      <c r="N50" s="385">
        <v>13942</v>
      </c>
      <c r="O50" s="297">
        <v>5479</v>
      </c>
      <c r="P50" s="385">
        <v>2544</v>
      </c>
      <c r="Q50" s="297">
        <v>2148</v>
      </c>
      <c r="R50" s="394">
        <v>1284</v>
      </c>
      <c r="S50" s="298">
        <v>673</v>
      </c>
      <c r="T50" s="296">
        <v>173</v>
      </c>
      <c r="U50" s="295">
        <v>-442</v>
      </c>
      <c r="V50" s="296">
        <v>-1082</v>
      </c>
      <c r="W50" s="295">
        <v>-1678</v>
      </c>
      <c r="X50" s="296">
        <v>-1717</v>
      </c>
      <c r="Y50" s="295">
        <v>-1430</v>
      </c>
      <c r="Z50" s="296">
        <v>-632</v>
      </c>
      <c r="AA50" s="295">
        <v>-374</v>
      </c>
      <c r="AB50" s="296">
        <v>-98</v>
      </c>
    </row>
    <row r="51" spans="9:51" ht="12.75" customHeight="1">
      <c r="I51" s="81" t="s">
        <v>436</v>
      </c>
      <c r="J51" s="385">
        <v>36542</v>
      </c>
      <c r="K51" s="297">
        <v>2525</v>
      </c>
      <c r="L51" s="385">
        <v>2705</v>
      </c>
      <c r="M51" s="297">
        <v>2254</v>
      </c>
      <c r="N51" s="385">
        <v>17060</v>
      </c>
      <c r="O51" s="297">
        <v>6594</v>
      </c>
      <c r="P51" s="385">
        <v>4291</v>
      </c>
      <c r="Q51" s="297">
        <v>3984</v>
      </c>
      <c r="R51" s="394">
        <v>3023</v>
      </c>
      <c r="S51" s="298">
        <v>1373</v>
      </c>
      <c r="T51" s="296">
        <v>89</v>
      </c>
      <c r="U51" s="295">
        <v>-572</v>
      </c>
      <c r="V51" s="296">
        <v>-1175</v>
      </c>
      <c r="W51" s="295">
        <v>-1784</v>
      </c>
      <c r="X51" s="296">
        <v>-1786</v>
      </c>
      <c r="Y51" s="295">
        <v>-1165</v>
      </c>
      <c r="Z51" s="296">
        <v>-530</v>
      </c>
      <c r="AA51" s="295">
        <v>-287</v>
      </c>
      <c r="AB51" s="296">
        <v>-57</v>
      </c>
    </row>
    <row r="52" spans="9:51" ht="12.75" customHeight="1">
      <c r="I52" s="81" t="s">
        <v>398</v>
      </c>
      <c r="J52" s="385">
        <v>-63260</v>
      </c>
      <c r="K52" s="297">
        <v>-5241</v>
      </c>
      <c r="L52" s="385">
        <v>-5684</v>
      </c>
      <c r="M52" s="297">
        <v>-4487</v>
      </c>
      <c r="N52" s="385">
        <v>-31002</v>
      </c>
      <c r="O52" s="297">
        <v>-12073</v>
      </c>
      <c r="P52" s="385">
        <v>-6835</v>
      </c>
      <c r="Q52" s="297">
        <v>-6132</v>
      </c>
      <c r="R52" s="394">
        <v>-4307</v>
      </c>
      <c r="S52" s="298">
        <v>-2046</v>
      </c>
      <c r="T52" s="296">
        <v>-262</v>
      </c>
      <c r="U52" s="295">
        <v>1014</v>
      </c>
      <c r="V52" s="296">
        <v>2257</v>
      </c>
      <c r="W52" s="295">
        <v>3462</v>
      </c>
      <c r="X52" s="296">
        <v>3503</v>
      </c>
      <c r="Y52" s="295">
        <v>2595</v>
      </c>
      <c r="Z52" s="296">
        <v>1162</v>
      </c>
      <c r="AA52" s="295">
        <v>661</v>
      </c>
      <c r="AB52" s="296">
        <v>155</v>
      </c>
    </row>
    <row r="53" spans="9:51" ht="12.75" customHeight="1">
      <c r="I53" s="81" t="s">
        <v>433</v>
      </c>
      <c r="J53" s="385">
        <v>-26718</v>
      </c>
      <c r="K53" s="297">
        <v>-2716</v>
      </c>
      <c r="L53" s="385">
        <v>-2979</v>
      </c>
      <c r="M53" s="297">
        <v>-2233</v>
      </c>
      <c r="N53" s="385">
        <v>-13942</v>
      </c>
      <c r="O53" s="297">
        <v>-5479</v>
      </c>
      <c r="P53" s="385">
        <v>-2544</v>
      </c>
      <c r="Q53" s="297">
        <v>-2148</v>
      </c>
      <c r="R53" s="394">
        <v>-1284</v>
      </c>
      <c r="S53" s="298">
        <v>-673</v>
      </c>
      <c r="T53" s="296">
        <v>-173</v>
      </c>
      <c r="U53" s="295">
        <v>442</v>
      </c>
      <c r="V53" s="296">
        <v>1082</v>
      </c>
      <c r="W53" s="295">
        <v>1678</v>
      </c>
      <c r="X53" s="296">
        <v>1717</v>
      </c>
      <c r="Y53" s="295">
        <v>1430</v>
      </c>
      <c r="Z53" s="296">
        <v>632</v>
      </c>
      <c r="AA53" s="295">
        <v>374</v>
      </c>
      <c r="AB53" s="296">
        <v>98</v>
      </c>
    </row>
    <row r="54" spans="9:51" ht="12.75" customHeight="1">
      <c r="I54" s="81" t="s">
        <v>434</v>
      </c>
      <c r="J54" s="385">
        <v>-36542</v>
      </c>
      <c r="K54" s="297">
        <v>-2525</v>
      </c>
      <c r="L54" s="385">
        <v>-2705</v>
      </c>
      <c r="M54" s="297">
        <v>-2254</v>
      </c>
      <c r="N54" s="385">
        <v>-17060</v>
      </c>
      <c r="O54" s="297">
        <v>-6594</v>
      </c>
      <c r="P54" s="385">
        <v>-4291</v>
      </c>
      <c r="Q54" s="297">
        <v>-3984</v>
      </c>
      <c r="R54" s="394">
        <v>-3023</v>
      </c>
      <c r="S54" s="298">
        <v>-1373</v>
      </c>
      <c r="T54" s="296">
        <v>-89</v>
      </c>
      <c r="U54" s="295">
        <v>572</v>
      </c>
      <c r="V54" s="296">
        <v>1175</v>
      </c>
      <c r="W54" s="295">
        <v>1784</v>
      </c>
      <c r="X54" s="296">
        <v>1786</v>
      </c>
      <c r="Y54" s="295">
        <v>1165</v>
      </c>
      <c r="Z54" s="296">
        <v>530</v>
      </c>
      <c r="AA54" s="295">
        <v>287</v>
      </c>
      <c r="AB54" s="296">
        <v>57</v>
      </c>
    </row>
    <row r="55" spans="9:51" ht="13.5" customHeight="1">
      <c r="I55" s="146">
        <v>2020</v>
      </c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282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</row>
    <row r="56" spans="9:51" ht="12.75" customHeight="1">
      <c r="I56" s="48" t="s">
        <v>375</v>
      </c>
      <c r="J56" s="373" t="s">
        <v>0</v>
      </c>
      <c r="K56" s="282" t="s">
        <v>0</v>
      </c>
      <c r="L56" s="282" t="s">
        <v>0</v>
      </c>
      <c r="M56" s="282" t="s">
        <v>0</v>
      </c>
      <c r="N56" s="60" t="s">
        <v>0</v>
      </c>
      <c r="O56" s="282" t="s">
        <v>0</v>
      </c>
      <c r="P56" s="60" t="s">
        <v>0</v>
      </c>
      <c r="Q56" s="60" t="s">
        <v>0</v>
      </c>
      <c r="R56" s="282" t="s">
        <v>0</v>
      </c>
      <c r="S56" s="60" t="s">
        <v>0</v>
      </c>
      <c r="T56" s="60" t="s">
        <v>0</v>
      </c>
      <c r="U56" s="282" t="s">
        <v>0</v>
      </c>
      <c r="V56" s="60" t="s">
        <v>0</v>
      </c>
      <c r="W56" s="282" t="s">
        <v>0</v>
      </c>
      <c r="X56" s="282" t="s">
        <v>0</v>
      </c>
      <c r="Y56" s="60" t="s">
        <v>0</v>
      </c>
      <c r="Z56" s="60" t="s">
        <v>0</v>
      </c>
      <c r="AA56" s="282" t="s">
        <v>0</v>
      </c>
      <c r="AB56" s="282" t="s">
        <v>0</v>
      </c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</row>
    <row r="57" spans="9:51" ht="12.75" customHeight="1">
      <c r="I57" s="81" t="s">
        <v>394</v>
      </c>
      <c r="J57" s="385">
        <v>50724</v>
      </c>
      <c r="K57" s="297">
        <v>4258</v>
      </c>
      <c r="L57" s="385">
        <v>4705</v>
      </c>
      <c r="M57" s="297">
        <v>4001</v>
      </c>
      <c r="N57" s="385">
        <v>26547</v>
      </c>
      <c r="O57" s="297">
        <v>7611</v>
      </c>
      <c r="P57" s="385">
        <v>6006</v>
      </c>
      <c r="Q57" s="297">
        <v>5380</v>
      </c>
      <c r="R57" s="394">
        <v>3777</v>
      </c>
      <c r="S57" s="298">
        <v>1700</v>
      </c>
      <c r="T57" s="296">
        <v>285</v>
      </c>
      <c r="U57" s="295">
        <v>-808</v>
      </c>
      <c r="V57" s="296">
        <v>-1905</v>
      </c>
      <c r="W57" s="295">
        <v>-2998</v>
      </c>
      <c r="X57" s="296">
        <v>-3254</v>
      </c>
      <c r="Y57" s="295">
        <v>-2616</v>
      </c>
      <c r="Z57" s="296">
        <v>-1114</v>
      </c>
      <c r="AA57" s="295">
        <v>-637</v>
      </c>
      <c r="AB57" s="296">
        <v>-214</v>
      </c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</row>
    <row r="58" spans="9:51" ht="12.75" customHeight="1">
      <c r="I58" s="81" t="s">
        <v>435</v>
      </c>
      <c r="J58" s="385">
        <v>21715</v>
      </c>
      <c r="K58" s="297">
        <v>2181</v>
      </c>
      <c r="L58" s="385">
        <v>2446</v>
      </c>
      <c r="M58" s="297">
        <v>1946</v>
      </c>
      <c r="N58" s="385">
        <v>12124</v>
      </c>
      <c r="O58" s="297">
        <v>3525</v>
      </c>
      <c r="P58" s="385">
        <v>2328</v>
      </c>
      <c r="Q58" s="297">
        <v>2030</v>
      </c>
      <c r="R58" s="394">
        <v>1259</v>
      </c>
      <c r="S58" s="298">
        <v>480</v>
      </c>
      <c r="T58" s="296">
        <v>94</v>
      </c>
      <c r="U58" s="295">
        <v>-275</v>
      </c>
      <c r="V58" s="296">
        <v>-897</v>
      </c>
      <c r="W58" s="295">
        <v>-1430</v>
      </c>
      <c r="X58" s="296">
        <v>-1648</v>
      </c>
      <c r="Y58" s="295">
        <v>-1436</v>
      </c>
      <c r="Z58" s="296">
        <v>-590</v>
      </c>
      <c r="AA58" s="295">
        <v>-306</v>
      </c>
      <c r="AB58" s="296">
        <v>-116</v>
      </c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</row>
    <row r="59" spans="9:51" ht="12.75" customHeight="1">
      <c r="I59" s="81" t="s">
        <v>436</v>
      </c>
      <c r="J59" s="385">
        <v>29009</v>
      </c>
      <c r="K59" s="297">
        <v>2077</v>
      </c>
      <c r="L59" s="385">
        <v>2259</v>
      </c>
      <c r="M59" s="297">
        <v>2055</v>
      </c>
      <c r="N59" s="385">
        <v>14423</v>
      </c>
      <c r="O59" s="297">
        <v>4086</v>
      </c>
      <c r="P59" s="385">
        <v>3678</v>
      </c>
      <c r="Q59" s="297">
        <v>3350</v>
      </c>
      <c r="R59" s="394">
        <v>2518</v>
      </c>
      <c r="S59" s="298">
        <v>1220</v>
      </c>
      <c r="T59" s="296">
        <v>191</v>
      </c>
      <c r="U59" s="295">
        <v>-533</v>
      </c>
      <c r="V59" s="296">
        <v>-1008</v>
      </c>
      <c r="W59" s="295">
        <v>-1568</v>
      </c>
      <c r="X59" s="296">
        <v>-1606</v>
      </c>
      <c r="Y59" s="295">
        <v>-1180</v>
      </c>
      <c r="Z59" s="296">
        <v>-524</v>
      </c>
      <c r="AA59" s="295">
        <v>-331</v>
      </c>
      <c r="AB59" s="296">
        <v>-98</v>
      </c>
      <c r="AC59" s="144"/>
      <c r="AD59" s="144"/>
      <c r="AE59" s="144"/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</row>
    <row r="60" spans="9:51" ht="12.75" customHeight="1">
      <c r="I60" s="81" t="s">
        <v>398</v>
      </c>
      <c r="J60" s="385">
        <v>-50724</v>
      </c>
      <c r="K60" s="297">
        <v>-4258</v>
      </c>
      <c r="L60" s="385">
        <v>-4705</v>
      </c>
      <c r="M60" s="297">
        <v>-4001</v>
      </c>
      <c r="N60" s="385">
        <v>-26547</v>
      </c>
      <c r="O60" s="297">
        <v>-7611</v>
      </c>
      <c r="P60" s="385">
        <v>-6006</v>
      </c>
      <c r="Q60" s="297">
        <v>-5380</v>
      </c>
      <c r="R60" s="430">
        <v>-3777</v>
      </c>
      <c r="S60" s="431">
        <v>-1700</v>
      </c>
      <c r="T60" s="275">
        <v>-285</v>
      </c>
      <c r="U60" s="199">
        <v>808</v>
      </c>
      <c r="V60" s="275">
        <v>1905</v>
      </c>
      <c r="W60" s="199">
        <v>2998</v>
      </c>
      <c r="X60" s="275">
        <v>3254</v>
      </c>
      <c r="Y60" s="199">
        <v>2616</v>
      </c>
      <c r="Z60" s="275">
        <v>1114</v>
      </c>
      <c r="AA60" s="199">
        <v>637</v>
      </c>
      <c r="AB60" s="275">
        <v>214</v>
      </c>
      <c r="AC60" s="144"/>
      <c r="AD60" s="144"/>
      <c r="AE60" s="144"/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</row>
    <row r="61" spans="9:51" ht="12.75" customHeight="1">
      <c r="I61" s="81" t="s">
        <v>433</v>
      </c>
      <c r="J61" s="385">
        <v>-21715</v>
      </c>
      <c r="K61" s="297">
        <v>-2181</v>
      </c>
      <c r="L61" s="385">
        <v>-2446</v>
      </c>
      <c r="M61" s="297">
        <v>-1946</v>
      </c>
      <c r="N61" s="385">
        <v>-12124</v>
      </c>
      <c r="O61" s="297">
        <v>-3525</v>
      </c>
      <c r="P61" s="385">
        <v>-2328</v>
      </c>
      <c r="Q61" s="297">
        <v>-2030</v>
      </c>
      <c r="R61" s="430">
        <v>-1259</v>
      </c>
      <c r="S61" s="431">
        <v>-480</v>
      </c>
      <c r="T61" s="275">
        <v>-94</v>
      </c>
      <c r="U61" s="199">
        <v>275</v>
      </c>
      <c r="V61" s="275">
        <v>897</v>
      </c>
      <c r="W61" s="199">
        <v>1430</v>
      </c>
      <c r="X61" s="275">
        <v>1648</v>
      </c>
      <c r="Y61" s="199">
        <v>1436</v>
      </c>
      <c r="Z61" s="275">
        <v>590</v>
      </c>
      <c r="AA61" s="199">
        <v>306</v>
      </c>
      <c r="AB61" s="275">
        <v>116</v>
      </c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</row>
    <row r="62" spans="9:51" ht="12.75" customHeight="1">
      <c r="I62" s="81" t="s">
        <v>434</v>
      </c>
      <c r="J62" s="3">
        <v>-29009</v>
      </c>
      <c r="K62" s="3">
        <v>-2077</v>
      </c>
      <c r="L62" s="3">
        <v>-2259</v>
      </c>
      <c r="M62" s="3">
        <v>-2055</v>
      </c>
      <c r="N62" s="3">
        <v>-14423</v>
      </c>
      <c r="O62" s="3">
        <v>-4086</v>
      </c>
      <c r="P62" s="3">
        <v>-3678</v>
      </c>
      <c r="Q62" s="3">
        <v>-3350</v>
      </c>
      <c r="R62" s="3">
        <v>-2518</v>
      </c>
      <c r="S62" s="3">
        <v>-1220</v>
      </c>
      <c r="T62" s="3">
        <v>-191</v>
      </c>
      <c r="U62" s="3">
        <v>533</v>
      </c>
      <c r="V62" s="3">
        <v>1008</v>
      </c>
      <c r="W62" s="3">
        <v>1568</v>
      </c>
      <c r="X62" s="3">
        <v>1606</v>
      </c>
      <c r="Y62" s="3">
        <v>1180</v>
      </c>
      <c r="Z62" s="3">
        <v>524</v>
      </c>
      <c r="AA62" s="3">
        <v>331</v>
      </c>
      <c r="AB62" s="12">
        <v>98</v>
      </c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</row>
  </sheetData>
  <mergeCells count="9">
    <mergeCell ref="I7:I8"/>
    <mergeCell ref="J7:J8"/>
    <mergeCell ref="R7:U7"/>
    <mergeCell ref="J46:Q46"/>
    <mergeCell ref="R46:AB46"/>
    <mergeCell ref="J10:Q10"/>
    <mergeCell ref="R10:AB10"/>
    <mergeCell ref="J28:Q28"/>
    <mergeCell ref="R28:AB28"/>
  </mergeCells>
  <hyperlinks>
    <hyperlink ref="I5" location="' Spis tablic  List of tables'!A1" display="Powrót do spisu tablic " xr:uid="{00000000-0004-0000-1200-000000000000}"/>
    <hyperlink ref="I6" location="' Spis tablic  List of tables'!A1" display="Return to list of tables" xr:uid="{00000000-0004-0000-1200-000001000000}"/>
  </hyperlinks>
  <pageMargins left="0.78740157480314965" right="0.78740157480314965" top="0.11811023622047245" bottom="0.11811023622047245" header="0.43307086614173229" footer="0.43307086614173229"/>
  <pageSetup paperSize="9" scale="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79"/>
  <sheetViews>
    <sheetView zoomScaleNormal="100" workbookViewId="0">
      <pane ySplit="7" topLeftCell="A8" activePane="bottomLeft" state="frozen"/>
      <selection pane="bottomLeft"/>
    </sheetView>
  </sheetViews>
  <sheetFormatPr defaultColWidth="9" defaultRowHeight="12.75"/>
  <cols>
    <col min="1" max="1" width="10.625" style="13" customWidth="1"/>
    <col min="2" max="2" width="10.5" style="13" customWidth="1"/>
    <col min="3" max="6" width="13.25" style="13" customWidth="1"/>
    <col min="7" max="7" width="10.875" style="13" customWidth="1"/>
    <col min="8" max="8" width="11.625" style="13" customWidth="1"/>
    <col min="9" max="10" width="10.875" style="13" customWidth="1"/>
    <col min="11" max="11" width="10.125" style="13" customWidth="1"/>
    <col min="12" max="12" width="11.5" style="13" customWidth="1"/>
    <col min="13" max="13" width="12.125" style="23" customWidth="1"/>
    <col min="14" max="16384" width="9" style="13"/>
  </cols>
  <sheetData>
    <row r="1" spans="1:14">
      <c r="A1" s="10" t="s">
        <v>694</v>
      </c>
      <c r="B1" s="3"/>
      <c r="C1" s="10"/>
      <c r="D1" s="10"/>
      <c r="E1" s="10"/>
      <c r="F1" s="10"/>
      <c r="G1" s="10"/>
      <c r="H1" s="10"/>
      <c r="I1" s="11"/>
      <c r="J1" s="10"/>
      <c r="K1" s="3"/>
      <c r="L1" s="3"/>
      <c r="M1" s="12"/>
    </row>
    <row r="2" spans="1:14" s="18" customFormat="1">
      <c r="A2" s="331" t="s">
        <v>631</v>
      </c>
      <c r="B2" s="331"/>
      <c r="C2" s="331"/>
      <c r="D2" s="331"/>
      <c r="E2" s="331"/>
      <c r="F2" s="331"/>
      <c r="G2" s="332"/>
      <c r="H2" s="10"/>
      <c r="I2" s="14"/>
      <c r="J2" s="14"/>
      <c r="K2" s="15"/>
      <c r="L2" s="16"/>
      <c r="M2" s="17"/>
    </row>
    <row r="3" spans="1:14" s="18" customFormat="1">
      <c r="A3" s="413" t="s">
        <v>463</v>
      </c>
      <c r="C3" s="331"/>
      <c r="D3" s="331"/>
      <c r="E3" s="331"/>
      <c r="F3" s="331"/>
      <c r="G3" s="332"/>
      <c r="H3" s="10"/>
      <c r="I3" s="14"/>
      <c r="J3" s="14"/>
      <c r="K3" s="15"/>
      <c r="L3" s="16"/>
      <c r="M3" s="17"/>
    </row>
    <row r="4" spans="1:14">
      <c r="A4" s="413" t="s">
        <v>464</v>
      </c>
      <c r="C4" s="19"/>
      <c r="D4" s="3"/>
      <c r="E4" s="3"/>
      <c r="F4" s="20"/>
      <c r="G4" s="20"/>
      <c r="H4" s="3"/>
      <c r="I4" s="3"/>
      <c r="J4" s="20"/>
      <c r="K4" s="20"/>
      <c r="L4" s="20"/>
      <c r="M4" s="20"/>
    </row>
    <row r="5" spans="1:14" ht="15" customHeight="1">
      <c r="A5" s="455" t="s">
        <v>319</v>
      </c>
      <c r="B5" s="456"/>
      <c r="C5" s="461" t="s">
        <v>321</v>
      </c>
      <c r="D5" s="462"/>
      <c r="E5" s="462"/>
      <c r="F5" s="462"/>
      <c r="G5" s="461" t="s">
        <v>322</v>
      </c>
      <c r="H5" s="462"/>
      <c r="I5" s="462"/>
      <c r="J5" s="462"/>
      <c r="K5" s="461" t="s">
        <v>323</v>
      </c>
      <c r="L5" s="462"/>
      <c r="M5" s="462"/>
    </row>
    <row r="6" spans="1:14" ht="15" customHeight="1">
      <c r="A6" s="457"/>
      <c r="B6" s="458"/>
      <c r="C6" s="456" t="s">
        <v>320</v>
      </c>
      <c r="D6" s="465" t="s">
        <v>324</v>
      </c>
      <c r="E6" s="465" t="s">
        <v>325</v>
      </c>
      <c r="F6" s="465" t="s">
        <v>326</v>
      </c>
      <c r="G6" s="465" t="s">
        <v>327</v>
      </c>
      <c r="H6" s="465" t="s">
        <v>328</v>
      </c>
      <c r="I6" s="465" t="s">
        <v>329</v>
      </c>
      <c r="J6" s="465" t="s">
        <v>330</v>
      </c>
      <c r="K6" s="465" t="s">
        <v>327</v>
      </c>
      <c r="L6" s="465" t="s">
        <v>331</v>
      </c>
      <c r="M6" s="463" t="s">
        <v>332</v>
      </c>
    </row>
    <row r="7" spans="1:14" ht="15" customHeight="1">
      <c r="A7" s="459"/>
      <c r="B7" s="460"/>
      <c r="C7" s="460"/>
      <c r="D7" s="466"/>
      <c r="E7" s="466"/>
      <c r="F7" s="466"/>
      <c r="G7" s="466"/>
      <c r="H7" s="466"/>
      <c r="I7" s="466"/>
      <c r="J7" s="466"/>
      <c r="K7" s="466"/>
      <c r="L7" s="466"/>
      <c r="M7" s="464"/>
    </row>
    <row r="8" spans="1:14" s="23" customFormat="1">
      <c r="A8" s="21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4" ht="12.75" customHeight="1">
      <c r="A9" s="3"/>
      <c r="B9" s="24"/>
      <c r="C9" s="24"/>
      <c r="D9" s="24"/>
      <c r="E9" s="24"/>
      <c r="F9" s="409" t="s">
        <v>306</v>
      </c>
      <c r="G9" s="334" t="s">
        <v>307</v>
      </c>
      <c r="H9" s="24"/>
      <c r="I9" s="24"/>
      <c r="J9" s="24"/>
      <c r="K9" s="24"/>
      <c r="L9" s="24"/>
      <c r="M9" s="24"/>
    </row>
    <row r="10" spans="1:14" s="33" customFormat="1" ht="14.25">
      <c r="A10" s="26" t="s">
        <v>280</v>
      </c>
      <c r="B10" s="27" t="s">
        <v>578</v>
      </c>
      <c r="C10" s="28" t="s">
        <v>579</v>
      </c>
      <c r="D10" s="29">
        <v>22487.3</v>
      </c>
      <c r="E10" s="29">
        <v>27666.7</v>
      </c>
      <c r="F10" s="28" t="s">
        <v>580</v>
      </c>
      <c r="G10" s="28" t="s">
        <v>581</v>
      </c>
      <c r="H10" s="29">
        <v>27568.7</v>
      </c>
      <c r="I10" s="29">
        <v>22586.2</v>
      </c>
      <c r="J10" s="28" t="s">
        <v>582</v>
      </c>
      <c r="K10" s="30" t="s">
        <v>583</v>
      </c>
      <c r="L10" s="28" t="s">
        <v>0</v>
      </c>
      <c r="M10" s="31" t="s">
        <v>583</v>
      </c>
      <c r="N10" s="32"/>
    </row>
    <row r="11" spans="1:14">
      <c r="A11" s="333" t="s">
        <v>268</v>
      </c>
      <c r="B11" s="35" t="s">
        <v>497</v>
      </c>
      <c r="C11" s="2">
        <v>12626.3</v>
      </c>
      <c r="D11" s="36">
        <v>5373.1</v>
      </c>
      <c r="E11" s="36">
        <v>6978.1</v>
      </c>
      <c r="F11" s="36">
        <v>275.10000000000002</v>
      </c>
      <c r="G11" s="36">
        <v>12721.6</v>
      </c>
      <c r="H11" s="37">
        <v>6192</v>
      </c>
      <c r="I11" s="36">
        <v>6159.2</v>
      </c>
      <c r="J11" s="36">
        <v>370.4</v>
      </c>
      <c r="K11" s="36">
        <v>-95.3</v>
      </c>
      <c r="L11" s="28" t="s">
        <v>0</v>
      </c>
      <c r="M11" s="38">
        <v>-95.3</v>
      </c>
      <c r="N11" s="32"/>
    </row>
    <row r="12" spans="1:14">
      <c r="A12" s="12"/>
      <c r="B12" s="35" t="s">
        <v>498</v>
      </c>
      <c r="C12" s="2">
        <v>9379.2999999999993</v>
      </c>
      <c r="D12" s="36">
        <v>3444.3</v>
      </c>
      <c r="E12" s="36">
        <v>5910.7</v>
      </c>
      <c r="F12" s="36">
        <v>24.3</v>
      </c>
      <c r="G12" s="36">
        <v>9578.7999999999993</v>
      </c>
      <c r="H12" s="39">
        <v>4644.8999999999996</v>
      </c>
      <c r="I12" s="36">
        <v>4710.1000000000004</v>
      </c>
      <c r="J12" s="36">
        <v>223.8</v>
      </c>
      <c r="K12" s="36">
        <v>-199.5</v>
      </c>
      <c r="L12" s="28" t="s">
        <v>0</v>
      </c>
      <c r="M12" s="38">
        <v>-199.5</v>
      </c>
      <c r="N12" s="32"/>
    </row>
    <row r="13" spans="1:14">
      <c r="A13" s="12"/>
      <c r="B13" s="35" t="s">
        <v>499</v>
      </c>
      <c r="C13" s="2">
        <v>8949.2999999999993</v>
      </c>
      <c r="D13" s="36">
        <v>3455.3</v>
      </c>
      <c r="E13" s="36">
        <v>5477.7</v>
      </c>
      <c r="F13" s="36">
        <v>16.3</v>
      </c>
      <c r="G13" s="36">
        <v>9158.7000000000007</v>
      </c>
      <c r="H13" s="39">
        <v>5460.7</v>
      </c>
      <c r="I13" s="36">
        <v>3472.3</v>
      </c>
      <c r="J13" s="36">
        <v>225.7</v>
      </c>
      <c r="K13" s="36">
        <v>-209.4</v>
      </c>
      <c r="L13" s="28" t="s">
        <v>0</v>
      </c>
      <c r="M13" s="40">
        <v>-209.4</v>
      </c>
      <c r="N13" s="32"/>
    </row>
    <row r="14" spans="1:14">
      <c r="A14" s="12"/>
      <c r="B14" s="35" t="s">
        <v>500</v>
      </c>
      <c r="C14" s="2">
        <v>6727.7</v>
      </c>
      <c r="D14" s="36">
        <v>2852.5</v>
      </c>
      <c r="E14" s="36">
        <v>3857.9</v>
      </c>
      <c r="F14" s="36">
        <v>17.3</v>
      </c>
      <c r="G14" s="36">
        <v>6977.1</v>
      </c>
      <c r="H14" s="39">
        <v>4196.5</v>
      </c>
      <c r="I14" s="36">
        <v>2513.9</v>
      </c>
      <c r="J14" s="36">
        <v>266.7</v>
      </c>
      <c r="K14" s="36">
        <v>-249.4</v>
      </c>
      <c r="L14" s="28" t="s">
        <v>0</v>
      </c>
      <c r="M14" s="38">
        <v>-249.4</v>
      </c>
      <c r="N14" s="32"/>
    </row>
    <row r="15" spans="1:14" s="33" customFormat="1">
      <c r="A15" s="41"/>
      <c r="B15" s="27" t="s">
        <v>501</v>
      </c>
      <c r="C15" s="42">
        <v>4483.2</v>
      </c>
      <c r="D15" s="30">
        <v>2237</v>
      </c>
      <c r="E15" s="29">
        <v>2173.5</v>
      </c>
      <c r="F15" s="29">
        <v>72.7</v>
      </c>
      <c r="G15" s="29">
        <v>4635.3</v>
      </c>
      <c r="H15" s="28">
        <v>2601.1999999999998</v>
      </c>
      <c r="I15" s="29">
        <v>1809.3</v>
      </c>
      <c r="J15" s="29">
        <v>224.8</v>
      </c>
      <c r="K15" s="29">
        <v>-152.1</v>
      </c>
      <c r="L15" s="28" t="s">
        <v>0</v>
      </c>
      <c r="M15" s="31">
        <v>-152.1</v>
      </c>
      <c r="N15" s="32"/>
    </row>
    <row r="16" spans="1:14" s="33" customFormat="1">
      <c r="A16" s="41"/>
      <c r="B16" s="27" t="s">
        <v>502</v>
      </c>
      <c r="C16" s="42">
        <v>4388.3</v>
      </c>
      <c r="D16" s="42">
        <v>2631.3</v>
      </c>
      <c r="E16" s="29">
        <v>1644.2</v>
      </c>
      <c r="F16" s="29">
        <v>112.8</v>
      </c>
      <c r="G16" s="29">
        <v>4533.8</v>
      </c>
      <c r="H16" s="42">
        <v>2293.6</v>
      </c>
      <c r="I16" s="42">
        <v>1981.9</v>
      </c>
      <c r="J16" s="42">
        <v>258.3</v>
      </c>
      <c r="K16" s="29">
        <v>-145.5</v>
      </c>
      <c r="L16" s="28" t="s">
        <v>0</v>
      </c>
      <c r="M16" s="43">
        <v>-145.5</v>
      </c>
      <c r="N16" s="32"/>
    </row>
    <row r="17" spans="1:14" s="33" customFormat="1" ht="14.25">
      <c r="A17" s="41"/>
      <c r="B17" s="27" t="s">
        <v>577</v>
      </c>
      <c r="C17" s="28" t="s">
        <v>596</v>
      </c>
      <c r="D17" s="29">
        <v>2493.6999999999998</v>
      </c>
      <c r="E17" s="29">
        <v>1624.5</v>
      </c>
      <c r="F17" s="28" t="s">
        <v>597</v>
      </c>
      <c r="G17" s="28" t="s">
        <v>598</v>
      </c>
      <c r="H17" s="29">
        <v>2179.8000000000002</v>
      </c>
      <c r="I17" s="29">
        <v>1939.6</v>
      </c>
      <c r="J17" s="28" t="s">
        <v>599</v>
      </c>
      <c r="K17" s="30" t="s">
        <v>600</v>
      </c>
      <c r="L17" s="28" t="s">
        <v>0</v>
      </c>
      <c r="M17" s="31" t="s">
        <v>600</v>
      </c>
      <c r="N17" s="32"/>
    </row>
    <row r="18" spans="1:14" s="3" customFormat="1">
      <c r="B18" s="44">
        <v>2019</v>
      </c>
      <c r="C18" s="50">
        <v>485.2</v>
      </c>
      <c r="D18" s="50">
        <v>280.7</v>
      </c>
      <c r="E18" s="50">
        <v>187.6</v>
      </c>
      <c r="F18" s="29">
        <v>16.899999999999999</v>
      </c>
      <c r="G18" s="29">
        <v>479</v>
      </c>
      <c r="H18" s="50">
        <v>251.3</v>
      </c>
      <c r="I18" s="50">
        <v>217</v>
      </c>
      <c r="J18" s="50">
        <v>10.7</v>
      </c>
      <c r="K18" s="50">
        <v>6.2</v>
      </c>
      <c r="L18" s="61" t="s">
        <v>0</v>
      </c>
      <c r="M18" s="3">
        <v>6.2</v>
      </c>
    </row>
    <row r="19" spans="1:14" s="33" customFormat="1">
      <c r="A19" s="41"/>
      <c r="B19" s="49">
        <v>2020</v>
      </c>
      <c r="C19" s="371">
        <v>398.3</v>
      </c>
      <c r="D19" s="371">
        <v>232.9</v>
      </c>
      <c r="E19" s="371">
        <v>152.1</v>
      </c>
      <c r="F19" s="372">
        <v>13.3</v>
      </c>
      <c r="G19" s="372">
        <v>393.8</v>
      </c>
      <c r="H19" s="371">
        <v>193.4</v>
      </c>
      <c r="I19" s="371">
        <v>191.6</v>
      </c>
      <c r="J19" s="371">
        <v>8.8000000000000007</v>
      </c>
      <c r="K19" s="371">
        <v>4.5</v>
      </c>
      <c r="L19" s="61" t="s">
        <v>0</v>
      </c>
      <c r="M19" s="10">
        <v>4.5</v>
      </c>
      <c r="N19" s="32"/>
    </row>
    <row r="20" spans="1:14" s="33" customFormat="1">
      <c r="A20" s="41"/>
      <c r="B20" s="49"/>
      <c r="C20" s="50"/>
      <c r="D20" s="50"/>
      <c r="E20" s="50"/>
      <c r="F20" s="29"/>
      <c r="G20" s="29"/>
      <c r="H20" s="50"/>
      <c r="I20" s="50"/>
      <c r="J20" s="50"/>
      <c r="K20" s="50"/>
      <c r="L20" s="50"/>
      <c r="M20" s="10"/>
      <c r="N20" s="32"/>
    </row>
    <row r="21" spans="1:14" s="33" customFormat="1" ht="14.25">
      <c r="A21" s="41" t="s">
        <v>1</v>
      </c>
      <c r="B21" s="27" t="s">
        <v>578</v>
      </c>
      <c r="C21" s="28" t="s">
        <v>584</v>
      </c>
      <c r="D21" s="29">
        <v>13138.1</v>
      </c>
      <c r="E21" s="29">
        <v>14430.7</v>
      </c>
      <c r="F21" s="28" t="s">
        <v>585</v>
      </c>
      <c r="G21" s="28" t="s">
        <v>586</v>
      </c>
      <c r="H21" s="29">
        <v>13138.1</v>
      </c>
      <c r="I21" s="29">
        <v>9349.1</v>
      </c>
      <c r="J21" s="28" t="s">
        <v>587</v>
      </c>
      <c r="K21" s="30" t="s">
        <v>588</v>
      </c>
      <c r="L21" s="30">
        <v>5081.6000000000004</v>
      </c>
      <c r="M21" s="31" t="s">
        <v>589</v>
      </c>
      <c r="N21" s="32"/>
    </row>
    <row r="22" spans="1:14">
      <c r="A22" s="333" t="s">
        <v>2</v>
      </c>
      <c r="B22" s="35" t="s">
        <v>497</v>
      </c>
      <c r="C22" s="2">
        <v>6359.7</v>
      </c>
      <c r="D22" s="37">
        <v>3129</v>
      </c>
      <c r="E22" s="37">
        <v>3063</v>
      </c>
      <c r="F22" s="39">
        <v>167.7</v>
      </c>
      <c r="G22" s="39">
        <v>5620.2</v>
      </c>
      <c r="H22" s="37">
        <v>3129</v>
      </c>
      <c r="I22" s="36">
        <v>2244.1</v>
      </c>
      <c r="J22" s="36">
        <v>247.1</v>
      </c>
      <c r="K22" s="30">
        <v>739.5</v>
      </c>
      <c r="L22" s="30">
        <v>818.9</v>
      </c>
      <c r="M22" s="38">
        <v>-79.400000000000006</v>
      </c>
      <c r="N22" s="32"/>
    </row>
    <row r="23" spans="1:14">
      <c r="A23" s="12"/>
      <c r="B23" s="35" t="s">
        <v>498</v>
      </c>
      <c r="C23" s="2">
        <v>4660.2</v>
      </c>
      <c r="D23" s="39">
        <v>2075.6999999999998</v>
      </c>
      <c r="E23" s="39">
        <v>2569.1999999999998</v>
      </c>
      <c r="F23" s="39">
        <v>15.3</v>
      </c>
      <c r="G23" s="39">
        <v>3587.5</v>
      </c>
      <c r="H23" s="39">
        <v>2075.6999999999998</v>
      </c>
      <c r="I23" s="36">
        <v>1368.6</v>
      </c>
      <c r="J23" s="36">
        <v>143.19999999999999</v>
      </c>
      <c r="K23" s="30">
        <v>1072.7</v>
      </c>
      <c r="L23" s="30">
        <v>1200.5999999999999</v>
      </c>
      <c r="M23" s="38">
        <v>-127.9</v>
      </c>
      <c r="N23" s="32"/>
    </row>
    <row r="24" spans="1:14">
      <c r="A24" s="12"/>
      <c r="B24" s="35" t="s">
        <v>499</v>
      </c>
      <c r="C24" s="2">
        <v>5473.3</v>
      </c>
      <c r="D24" s="39">
        <v>2322.6999999999998</v>
      </c>
      <c r="E24" s="37">
        <v>3138</v>
      </c>
      <c r="F24" s="39">
        <v>12.6</v>
      </c>
      <c r="G24" s="39">
        <v>3596.9</v>
      </c>
      <c r="H24" s="39">
        <v>2322.6999999999998</v>
      </c>
      <c r="I24" s="36">
        <v>1132.5999999999999</v>
      </c>
      <c r="J24" s="36">
        <v>141.6</v>
      </c>
      <c r="K24" s="30">
        <v>1876.4</v>
      </c>
      <c r="L24" s="30">
        <v>2005.4</v>
      </c>
      <c r="M24" s="38">
        <v>-129</v>
      </c>
      <c r="N24" s="32"/>
    </row>
    <row r="25" spans="1:14">
      <c r="A25" s="12"/>
      <c r="B25" s="35" t="s">
        <v>500</v>
      </c>
      <c r="C25" s="2">
        <v>4210.8999999999996</v>
      </c>
      <c r="D25" s="37">
        <v>1828</v>
      </c>
      <c r="E25" s="39">
        <v>2368.5</v>
      </c>
      <c r="F25" s="39">
        <v>14.4</v>
      </c>
      <c r="G25" s="37">
        <v>3070.1</v>
      </c>
      <c r="H25" s="37">
        <v>1828</v>
      </c>
      <c r="I25" s="36">
        <v>1024.5</v>
      </c>
      <c r="J25" s="36">
        <v>217.6</v>
      </c>
      <c r="K25" s="30">
        <v>1140.8</v>
      </c>
      <c r="L25" s="30">
        <v>1344</v>
      </c>
      <c r="M25" s="38">
        <v>-203.2</v>
      </c>
      <c r="N25" s="32"/>
    </row>
    <row r="26" spans="1:14">
      <c r="A26" s="12"/>
      <c r="B26" s="27" t="s">
        <v>501</v>
      </c>
      <c r="C26" s="2">
        <v>2656.9</v>
      </c>
      <c r="D26" s="37">
        <v>1289.9000000000001</v>
      </c>
      <c r="E26" s="39">
        <v>1311.3</v>
      </c>
      <c r="F26" s="36">
        <v>55.7</v>
      </c>
      <c r="G26" s="39">
        <v>2427.6999999999998</v>
      </c>
      <c r="H26" s="39">
        <v>1289.9000000000001</v>
      </c>
      <c r="I26" s="36">
        <v>947.1</v>
      </c>
      <c r="J26" s="36">
        <v>190.7</v>
      </c>
      <c r="K26" s="30">
        <v>229.2</v>
      </c>
      <c r="L26" s="30">
        <v>364.2</v>
      </c>
      <c r="M26" s="38">
        <v>-135</v>
      </c>
      <c r="N26" s="32"/>
    </row>
    <row r="27" spans="1:14">
      <c r="A27" s="3"/>
      <c r="B27" s="27" t="s">
        <v>502</v>
      </c>
      <c r="C27" s="36">
        <v>2373.9</v>
      </c>
      <c r="D27" s="2">
        <v>1307.4000000000001</v>
      </c>
      <c r="E27" s="2">
        <v>986.2</v>
      </c>
      <c r="F27" s="36">
        <v>80.3</v>
      </c>
      <c r="G27" s="36">
        <v>2821.9</v>
      </c>
      <c r="H27" s="2">
        <v>1307.4000000000001</v>
      </c>
      <c r="I27" s="2">
        <v>1323.8</v>
      </c>
      <c r="J27" s="2">
        <v>190.6</v>
      </c>
      <c r="K27" s="36">
        <v>-448</v>
      </c>
      <c r="L27" s="36">
        <v>-337.7</v>
      </c>
      <c r="M27" s="51">
        <v>-110.3</v>
      </c>
      <c r="N27" s="52"/>
    </row>
    <row r="28" spans="1:14" ht="14.25">
      <c r="A28" s="3"/>
      <c r="B28" s="27" t="s">
        <v>577</v>
      </c>
      <c r="C28" s="28" t="s">
        <v>601</v>
      </c>
      <c r="D28" s="36">
        <v>1185.364</v>
      </c>
      <c r="E28" s="36">
        <v>994.48599999999999</v>
      </c>
      <c r="F28" s="28" t="s">
        <v>602</v>
      </c>
      <c r="G28" s="28" t="s">
        <v>603</v>
      </c>
      <c r="H28" s="29">
        <v>1185.4000000000001</v>
      </c>
      <c r="I28" s="29">
        <v>1308.5999999999999</v>
      </c>
      <c r="J28" s="28" t="s">
        <v>604</v>
      </c>
      <c r="K28" s="30" t="s">
        <v>605</v>
      </c>
      <c r="L28" s="30">
        <v>-314.10000000000002</v>
      </c>
      <c r="M28" s="31" t="s">
        <v>606</v>
      </c>
      <c r="N28" s="52"/>
    </row>
    <row r="29" spans="1:14" s="10" customFormat="1">
      <c r="B29" s="44">
        <v>2019</v>
      </c>
      <c r="C29" s="45">
        <v>262.8</v>
      </c>
      <c r="D29" s="45">
        <v>134.69999999999999</v>
      </c>
      <c r="E29" s="45">
        <v>116.6</v>
      </c>
      <c r="F29" s="39">
        <v>11.5</v>
      </c>
      <c r="G29" s="39">
        <v>288.2</v>
      </c>
      <c r="H29" s="45">
        <v>134.69999999999999</v>
      </c>
      <c r="I29" s="45">
        <v>146</v>
      </c>
      <c r="J29" s="45">
        <v>7.5</v>
      </c>
      <c r="K29" s="45">
        <v>-25.4</v>
      </c>
      <c r="L29" s="45">
        <v>-29.4</v>
      </c>
      <c r="M29" s="449">
        <v>4</v>
      </c>
    </row>
    <row r="30" spans="1:14">
      <c r="A30" s="3"/>
      <c r="B30" s="92">
        <v>2020</v>
      </c>
      <c r="C30" s="374">
        <v>202.2</v>
      </c>
      <c r="D30" s="374">
        <v>103</v>
      </c>
      <c r="E30" s="374">
        <v>90.4</v>
      </c>
      <c r="F30" s="375">
        <v>8.8000000000000007</v>
      </c>
      <c r="G30" s="375">
        <v>238.8</v>
      </c>
      <c r="H30" s="374">
        <v>103</v>
      </c>
      <c r="I30" s="374">
        <v>129.9</v>
      </c>
      <c r="J30" s="374">
        <v>5.9</v>
      </c>
      <c r="K30" s="374">
        <v>-36.6</v>
      </c>
      <c r="L30" s="374">
        <v>-39.4</v>
      </c>
      <c r="M30" s="450">
        <v>2.9</v>
      </c>
      <c r="N30" s="52"/>
    </row>
    <row r="31" spans="1:14">
      <c r="A31" s="3"/>
      <c r="B31" s="35"/>
      <c r="C31" s="45"/>
      <c r="D31" s="45"/>
      <c r="E31" s="45"/>
      <c r="F31" s="39"/>
      <c r="G31" s="39"/>
      <c r="H31" s="45"/>
      <c r="I31" s="45"/>
      <c r="J31" s="45"/>
      <c r="K31" s="45"/>
      <c r="L31" s="45"/>
      <c r="M31" s="47"/>
      <c r="N31" s="52"/>
    </row>
    <row r="32" spans="1:14" s="33" customFormat="1" ht="14.25">
      <c r="A32" s="41" t="s">
        <v>3</v>
      </c>
      <c r="B32" s="27" t="s">
        <v>578</v>
      </c>
      <c r="C32" s="28" t="s">
        <v>590</v>
      </c>
      <c r="D32" s="29">
        <v>9349.1</v>
      </c>
      <c r="E32" s="29">
        <v>13237.1</v>
      </c>
      <c r="F32" s="28" t="s">
        <v>591</v>
      </c>
      <c r="G32" s="28" t="s">
        <v>592</v>
      </c>
      <c r="H32" s="29">
        <v>14430.7</v>
      </c>
      <c r="I32" s="29">
        <v>13237.1</v>
      </c>
      <c r="J32" s="28" t="s">
        <v>593</v>
      </c>
      <c r="K32" s="30" t="s">
        <v>594</v>
      </c>
      <c r="L32" s="30">
        <v>-5081.6000000000004</v>
      </c>
      <c r="M32" s="31" t="s">
        <v>595</v>
      </c>
      <c r="N32" s="52"/>
    </row>
    <row r="33" spans="1:14">
      <c r="A33" s="333" t="s">
        <v>4</v>
      </c>
      <c r="B33" s="35" t="s">
        <v>497</v>
      </c>
      <c r="C33" s="2">
        <v>6266.6</v>
      </c>
      <c r="D33" s="36">
        <v>2244.1</v>
      </c>
      <c r="E33" s="36">
        <v>3915.1</v>
      </c>
      <c r="F33" s="39">
        <v>107.4</v>
      </c>
      <c r="G33" s="39">
        <v>7101.4</v>
      </c>
      <c r="H33" s="37">
        <v>3063</v>
      </c>
      <c r="I33" s="36">
        <v>3915.1</v>
      </c>
      <c r="J33" s="36">
        <v>123.3</v>
      </c>
      <c r="K33" s="37">
        <v>-834.8</v>
      </c>
      <c r="L33" s="37">
        <v>-818.9</v>
      </c>
      <c r="M33" s="38">
        <v>-15.9</v>
      </c>
      <c r="N33" s="52"/>
    </row>
    <row r="34" spans="1:14">
      <c r="A34" s="12"/>
      <c r="B34" s="35" t="s">
        <v>498</v>
      </c>
      <c r="C34" s="2">
        <v>4719.1000000000004</v>
      </c>
      <c r="D34" s="36">
        <v>1368.6</v>
      </c>
      <c r="E34" s="36">
        <v>3341.5</v>
      </c>
      <c r="F34" s="37">
        <v>9</v>
      </c>
      <c r="G34" s="39">
        <v>5991.3</v>
      </c>
      <c r="H34" s="39">
        <v>2569.1999999999998</v>
      </c>
      <c r="I34" s="36">
        <v>3341.5</v>
      </c>
      <c r="J34" s="36">
        <v>80.599999999999994</v>
      </c>
      <c r="K34" s="37">
        <v>-1272.2</v>
      </c>
      <c r="L34" s="37">
        <v>-1200.5999999999999</v>
      </c>
      <c r="M34" s="38">
        <v>-71.599999999999994</v>
      </c>
      <c r="N34" s="52"/>
    </row>
    <row r="35" spans="1:14">
      <c r="A35" s="12"/>
      <c r="B35" s="35" t="s">
        <v>499</v>
      </c>
      <c r="C35" s="37">
        <v>3476</v>
      </c>
      <c r="D35" s="36">
        <v>1132.5999999999999</v>
      </c>
      <c r="E35" s="36">
        <v>2339.6999999999998</v>
      </c>
      <c r="F35" s="39">
        <v>3.7</v>
      </c>
      <c r="G35" s="39">
        <v>5561.8</v>
      </c>
      <c r="H35" s="37">
        <v>3138</v>
      </c>
      <c r="I35" s="36">
        <v>2339.6999999999998</v>
      </c>
      <c r="J35" s="36">
        <v>84.1</v>
      </c>
      <c r="K35" s="37">
        <v>-2085.8000000000002</v>
      </c>
      <c r="L35" s="37">
        <v>-2005.4</v>
      </c>
      <c r="M35" s="38">
        <v>-80.400000000000006</v>
      </c>
      <c r="N35" s="52"/>
    </row>
    <row r="36" spans="1:14">
      <c r="A36" s="12"/>
      <c r="B36" s="35" t="s">
        <v>500</v>
      </c>
      <c r="C36" s="2">
        <v>2516.8000000000002</v>
      </c>
      <c r="D36" s="36">
        <v>1024.5</v>
      </c>
      <c r="E36" s="36">
        <v>1489.4</v>
      </c>
      <c r="F36" s="39">
        <v>2.9</v>
      </c>
      <c r="G36" s="37">
        <v>3907</v>
      </c>
      <c r="H36" s="39">
        <v>2368.5</v>
      </c>
      <c r="I36" s="36">
        <v>1489.4</v>
      </c>
      <c r="J36" s="36">
        <v>49.1</v>
      </c>
      <c r="K36" s="37">
        <v>-1390.2</v>
      </c>
      <c r="L36" s="37">
        <v>-1344</v>
      </c>
      <c r="M36" s="38">
        <v>-46.2</v>
      </c>
      <c r="N36" s="52"/>
    </row>
    <row r="37" spans="1:14">
      <c r="A37" s="12"/>
      <c r="B37" s="27" t="s">
        <v>501</v>
      </c>
      <c r="C37" s="2">
        <v>1826.3</v>
      </c>
      <c r="D37" s="36">
        <v>947.1</v>
      </c>
      <c r="E37" s="36">
        <v>862.2</v>
      </c>
      <c r="F37" s="37">
        <v>17</v>
      </c>
      <c r="G37" s="39">
        <v>2207.6</v>
      </c>
      <c r="H37" s="39">
        <v>1311.3</v>
      </c>
      <c r="I37" s="36">
        <v>862.2</v>
      </c>
      <c r="J37" s="36">
        <v>34.1</v>
      </c>
      <c r="K37" s="37">
        <v>-381.3</v>
      </c>
      <c r="L37" s="37">
        <v>-364.2</v>
      </c>
      <c r="M37" s="38">
        <v>-17.100000000000001</v>
      </c>
      <c r="N37" s="52"/>
    </row>
    <row r="38" spans="1:14">
      <c r="A38" s="3"/>
      <c r="B38" s="27" t="s">
        <v>502</v>
      </c>
      <c r="C38" s="42">
        <v>2014.4</v>
      </c>
      <c r="D38" s="42">
        <v>1323.8</v>
      </c>
      <c r="E38" s="29">
        <v>658</v>
      </c>
      <c r="F38" s="30">
        <v>32.5</v>
      </c>
      <c r="G38" s="55">
        <v>1711.9</v>
      </c>
      <c r="H38" s="55">
        <v>986.2</v>
      </c>
      <c r="I38" s="29">
        <v>658</v>
      </c>
      <c r="J38" s="42">
        <v>67.7</v>
      </c>
      <c r="K38" s="30">
        <v>302.5</v>
      </c>
      <c r="L38" s="30">
        <v>337.7</v>
      </c>
      <c r="M38" s="31">
        <v>-35.200000000000003</v>
      </c>
      <c r="N38" s="52"/>
    </row>
    <row r="39" spans="1:14" s="33" customFormat="1" ht="14.25">
      <c r="A39" s="41"/>
      <c r="B39" s="27" t="s">
        <v>577</v>
      </c>
      <c r="C39" s="28" t="s">
        <v>607</v>
      </c>
      <c r="D39" s="29">
        <v>1308.5999999999999</v>
      </c>
      <c r="E39" s="29">
        <v>631</v>
      </c>
      <c r="F39" s="28" t="s">
        <v>608</v>
      </c>
      <c r="G39" s="28" t="s">
        <v>609</v>
      </c>
      <c r="H39" s="29">
        <v>994.5</v>
      </c>
      <c r="I39" s="29">
        <v>631.1</v>
      </c>
      <c r="J39" s="28" t="s">
        <v>610</v>
      </c>
      <c r="K39" s="30" t="s">
        <v>611</v>
      </c>
      <c r="L39" s="30">
        <v>314.10000000000002</v>
      </c>
      <c r="M39" s="31" t="s">
        <v>612</v>
      </c>
      <c r="N39" s="32"/>
    </row>
    <row r="40" spans="1:14" s="10" customFormat="1">
      <c r="B40" s="44">
        <v>2019</v>
      </c>
      <c r="C40" s="2">
        <v>222.4</v>
      </c>
      <c r="D40" s="36">
        <v>146</v>
      </c>
      <c r="E40" s="36">
        <v>71</v>
      </c>
      <c r="F40" s="2">
        <v>5.4</v>
      </c>
      <c r="G40" s="44">
        <v>190.8</v>
      </c>
      <c r="H40" s="2">
        <v>116.6</v>
      </c>
      <c r="I40" s="46">
        <v>71</v>
      </c>
      <c r="J40" s="2">
        <v>3.2</v>
      </c>
      <c r="K40" s="2">
        <v>31.6</v>
      </c>
      <c r="L40" s="2">
        <v>29.4</v>
      </c>
      <c r="M40" s="12">
        <v>2.2000000000000002</v>
      </c>
    </row>
    <row r="41" spans="1:14" s="10" customFormat="1">
      <c r="B41" s="48">
        <v>2020</v>
      </c>
      <c r="C41" s="54">
        <v>196.1</v>
      </c>
      <c r="D41" s="265">
        <v>129.9</v>
      </c>
      <c r="E41" s="265">
        <v>61.7</v>
      </c>
      <c r="F41" s="54">
        <v>4.5</v>
      </c>
      <c r="G41" s="48">
        <v>155</v>
      </c>
      <c r="H41" s="54">
        <v>90.4</v>
      </c>
      <c r="I41" s="376">
        <v>61.7</v>
      </c>
      <c r="J41" s="54">
        <v>2.9</v>
      </c>
      <c r="K41" s="54">
        <v>41.1</v>
      </c>
      <c r="L41" s="54">
        <v>39.4</v>
      </c>
      <c r="M41" s="34">
        <v>1.6</v>
      </c>
    </row>
    <row r="42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12"/>
    </row>
    <row r="43" spans="1:14" ht="12.75" customHeight="1">
      <c r="A43" s="57" t="s">
        <v>285</v>
      </c>
      <c r="B43" s="58"/>
      <c r="C43" s="58"/>
      <c r="D43" s="58"/>
      <c r="F43" s="409" t="s">
        <v>265</v>
      </c>
      <c r="G43" s="334" t="s">
        <v>266</v>
      </c>
      <c r="H43" s="58"/>
      <c r="I43" s="58"/>
      <c r="J43" s="58"/>
      <c r="K43" s="58"/>
      <c r="L43" s="58"/>
      <c r="M43" s="12"/>
    </row>
    <row r="44" spans="1:14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12"/>
    </row>
    <row r="45" spans="1:14" ht="14.25">
      <c r="A45" s="26" t="s">
        <v>280</v>
      </c>
      <c r="B45" s="27" t="s">
        <v>578</v>
      </c>
      <c r="C45" s="28" t="s">
        <v>460</v>
      </c>
      <c r="D45" s="29">
        <v>9.2666983667560867</v>
      </c>
      <c r="E45" s="29">
        <v>11.401055871693382</v>
      </c>
      <c r="F45" s="28" t="s">
        <v>286</v>
      </c>
      <c r="G45" s="28" t="s">
        <v>461</v>
      </c>
      <c r="H45" s="29">
        <v>11.3606714573821</v>
      </c>
      <c r="I45" s="29">
        <v>9.3074536583416556</v>
      </c>
      <c r="J45" s="28" t="s">
        <v>287</v>
      </c>
      <c r="K45" s="30" t="s">
        <v>613</v>
      </c>
      <c r="L45" s="28" t="s">
        <v>0</v>
      </c>
      <c r="M45" s="31" t="s">
        <v>613</v>
      </c>
    </row>
    <row r="46" spans="1:14">
      <c r="A46" s="333" t="s">
        <v>268</v>
      </c>
      <c r="B46" s="35" t="s">
        <v>497</v>
      </c>
      <c r="C46" s="59">
        <v>50.6</v>
      </c>
      <c r="D46" s="59">
        <v>21.5</v>
      </c>
      <c r="E46" s="30">
        <v>28</v>
      </c>
      <c r="F46" s="30">
        <v>1.1000000000000001</v>
      </c>
      <c r="G46" s="30">
        <v>51</v>
      </c>
      <c r="H46" s="28">
        <v>24.8</v>
      </c>
      <c r="I46" s="59">
        <v>24.7</v>
      </c>
      <c r="J46" s="28">
        <v>1.5</v>
      </c>
      <c r="K46" s="30">
        <v>-0.4</v>
      </c>
      <c r="L46" s="28" t="s">
        <v>0</v>
      </c>
      <c r="M46" s="31">
        <v>-0.4</v>
      </c>
    </row>
    <row r="47" spans="1:14">
      <c r="A47" s="12"/>
      <c r="B47" s="35" t="s">
        <v>498</v>
      </c>
      <c r="C47" s="29">
        <v>29.8</v>
      </c>
      <c r="D47" s="29">
        <v>10.9</v>
      </c>
      <c r="E47" s="28">
        <v>18.8</v>
      </c>
      <c r="F47" s="28">
        <v>0.1</v>
      </c>
      <c r="G47" s="28">
        <v>30.4</v>
      </c>
      <c r="H47" s="28">
        <v>14.8</v>
      </c>
      <c r="I47" s="29">
        <v>14.9</v>
      </c>
      <c r="J47" s="30">
        <v>0.7</v>
      </c>
      <c r="K47" s="30">
        <v>-0.6</v>
      </c>
      <c r="L47" s="28" t="s">
        <v>0</v>
      </c>
      <c r="M47" s="31">
        <v>-0.6</v>
      </c>
    </row>
    <row r="48" spans="1:14">
      <c r="A48" s="12"/>
      <c r="B48" s="35" t="s">
        <v>499</v>
      </c>
      <c r="C48" s="29">
        <v>26.2</v>
      </c>
      <c r="D48" s="29">
        <v>10.1</v>
      </c>
      <c r="E48" s="30">
        <v>16</v>
      </c>
      <c r="F48" s="30">
        <v>0.1</v>
      </c>
      <c r="G48" s="28">
        <v>26.8</v>
      </c>
      <c r="H48" s="30">
        <v>16</v>
      </c>
      <c r="I48" s="29">
        <v>10.1</v>
      </c>
      <c r="J48" s="30">
        <v>0.7</v>
      </c>
      <c r="K48" s="30">
        <v>-0.6</v>
      </c>
      <c r="L48" s="28" t="s">
        <v>0</v>
      </c>
      <c r="M48" s="31">
        <v>-0.6</v>
      </c>
    </row>
    <row r="49" spans="1:13">
      <c r="A49" s="12"/>
      <c r="B49" s="35" t="s">
        <v>500</v>
      </c>
      <c r="C49" s="29">
        <v>18.100000000000001</v>
      </c>
      <c r="D49" s="29">
        <v>7.7</v>
      </c>
      <c r="E49" s="28">
        <v>10.3</v>
      </c>
      <c r="F49" s="30">
        <v>0.1</v>
      </c>
      <c r="G49" s="28">
        <v>18.8</v>
      </c>
      <c r="H49" s="28">
        <v>11.3</v>
      </c>
      <c r="I49" s="29">
        <v>6.7</v>
      </c>
      <c r="J49" s="30">
        <v>0.8</v>
      </c>
      <c r="K49" s="30">
        <v>-0.7</v>
      </c>
      <c r="L49" s="28" t="s">
        <v>0</v>
      </c>
      <c r="M49" s="31">
        <v>-0.7</v>
      </c>
    </row>
    <row r="50" spans="1:13">
      <c r="A50" s="12"/>
      <c r="B50" s="27" t="s">
        <v>501</v>
      </c>
      <c r="C50" s="29">
        <v>11.6</v>
      </c>
      <c r="D50" s="29">
        <v>5.8</v>
      </c>
      <c r="E50" s="28">
        <v>5.6</v>
      </c>
      <c r="F50" s="30">
        <v>0.2</v>
      </c>
      <c r="G50" s="30">
        <v>12</v>
      </c>
      <c r="H50" s="28">
        <v>6.7</v>
      </c>
      <c r="I50" s="29">
        <v>4.7</v>
      </c>
      <c r="J50" s="30">
        <v>0.6</v>
      </c>
      <c r="K50" s="28">
        <v>-0.4</v>
      </c>
      <c r="L50" s="28" t="s">
        <v>0</v>
      </c>
      <c r="M50" s="31">
        <v>-0.4</v>
      </c>
    </row>
    <row r="51" spans="1:13">
      <c r="A51" s="3"/>
      <c r="B51" s="27" t="s">
        <v>502</v>
      </c>
      <c r="C51" s="29">
        <v>11.486115311832794</v>
      </c>
      <c r="D51" s="29">
        <v>6.8871405086307931</v>
      </c>
      <c r="E51" s="29">
        <v>4.3035689653355105</v>
      </c>
      <c r="F51" s="29">
        <v>0.29540583786648977</v>
      </c>
      <c r="G51" s="29">
        <v>11.866969789911487</v>
      </c>
      <c r="H51" s="29">
        <v>6.0032158642595865</v>
      </c>
      <c r="I51" s="29">
        <v>5.1874936097067161</v>
      </c>
      <c r="J51" s="29">
        <v>0.67626031594518232</v>
      </c>
      <c r="K51" s="29">
        <v>-0.38085447807869266</v>
      </c>
      <c r="L51" s="28" t="s">
        <v>0</v>
      </c>
      <c r="M51" s="56">
        <v>-0.38085447807869266</v>
      </c>
    </row>
    <row r="52" spans="1:13" ht="14.25">
      <c r="A52" s="12"/>
      <c r="B52" s="27" t="s">
        <v>577</v>
      </c>
      <c r="C52" s="28" t="s">
        <v>614</v>
      </c>
      <c r="D52" s="2">
        <v>6.5</v>
      </c>
      <c r="E52" s="2">
        <v>4.2</v>
      </c>
      <c r="F52" s="28" t="s">
        <v>286</v>
      </c>
      <c r="G52" s="28" t="s">
        <v>615</v>
      </c>
      <c r="H52" s="2">
        <v>5.7</v>
      </c>
      <c r="I52" s="36">
        <v>5</v>
      </c>
      <c r="J52" s="28" t="s">
        <v>616</v>
      </c>
      <c r="K52" s="30" t="s">
        <v>617</v>
      </c>
      <c r="L52" s="28" t="s">
        <v>0</v>
      </c>
      <c r="M52" s="31" t="s">
        <v>617</v>
      </c>
    </row>
    <row r="53" spans="1:13" s="10" customFormat="1">
      <c r="B53" s="44">
        <v>2019</v>
      </c>
      <c r="C53" s="447">
        <v>12.640780049723762</v>
      </c>
      <c r="D53" s="448">
        <v>7.3132527195254911</v>
      </c>
      <c r="E53" s="448">
        <v>4.887033652164372</v>
      </c>
      <c r="F53" s="448">
        <v>0.44049367803389922</v>
      </c>
      <c r="G53" s="448">
        <v>12.479707697054556</v>
      </c>
      <c r="H53" s="448">
        <v>6.5461856931071241</v>
      </c>
      <c r="I53" s="448">
        <v>5.6541006785827381</v>
      </c>
      <c r="J53" s="448">
        <v>0.27942132536469355</v>
      </c>
      <c r="K53" s="448">
        <v>0.16107235266920569</v>
      </c>
      <c r="L53" s="28" t="s">
        <v>0</v>
      </c>
      <c r="M53" s="448">
        <v>0.16107235266920569</v>
      </c>
    </row>
    <row r="54" spans="1:13">
      <c r="A54" s="12"/>
      <c r="B54" s="92">
        <v>2020</v>
      </c>
      <c r="C54" s="375">
        <v>10.38452843188667</v>
      </c>
      <c r="D54" s="375">
        <v>6.0717513059139607</v>
      </c>
      <c r="E54" s="375">
        <v>3.9669738153394674</v>
      </c>
      <c r="F54" s="375">
        <v>0.34580331063323927</v>
      </c>
      <c r="G54" s="375">
        <v>10.267644149177718</v>
      </c>
      <c r="H54" s="375">
        <v>5.0433625566636522</v>
      </c>
      <c r="I54" s="375">
        <v>4.9953625645897777</v>
      </c>
      <c r="J54" s="375">
        <v>0.2289190279242887</v>
      </c>
      <c r="K54" s="375">
        <v>0.1168842827089506</v>
      </c>
      <c r="L54" s="451" t="s">
        <v>0</v>
      </c>
      <c r="M54" s="452">
        <v>0.1168842827089506</v>
      </c>
    </row>
    <row r="55" spans="1:13">
      <c r="A55" s="12"/>
      <c r="B55" s="92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56"/>
    </row>
    <row r="56" spans="1:13" ht="14.25">
      <c r="A56" s="41" t="s">
        <v>1</v>
      </c>
      <c r="B56" s="27" t="s">
        <v>578</v>
      </c>
      <c r="C56" s="28" t="s">
        <v>618</v>
      </c>
      <c r="D56" s="29">
        <v>9.5</v>
      </c>
      <c r="E56" s="29">
        <v>10.4</v>
      </c>
      <c r="F56" s="28" t="s">
        <v>286</v>
      </c>
      <c r="G56" s="28" t="s">
        <v>619</v>
      </c>
      <c r="H56" s="29">
        <v>9.5</v>
      </c>
      <c r="I56" s="29">
        <v>6.8</v>
      </c>
      <c r="J56" s="28" t="s">
        <v>288</v>
      </c>
      <c r="K56" s="28" t="s">
        <v>620</v>
      </c>
      <c r="L56" s="29">
        <v>3.7</v>
      </c>
      <c r="M56" s="31" t="s">
        <v>289</v>
      </c>
    </row>
    <row r="57" spans="1:13">
      <c r="A57" s="333" t="s">
        <v>2</v>
      </c>
      <c r="B57" s="35" t="s">
        <v>497</v>
      </c>
      <c r="C57" s="29">
        <v>57.5</v>
      </c>
      <c r="D57" s="29">
        <v>28.3</v>
      </c>
      <c r="E57" s="29">
        <v>27.7</v>
      </c>
      <c r="F57" s="29">
        <v>1.5</v>
      </c>
      <c r="G57" s="29">
        <v>50.8</v>
      </c>
      <c r="H57" s="29">
        <v>28.3</v>
      </c>
      <c r="I57" s="28">
        <v>20.3</v>
      </c>
      <c r="J57" s="29">
        <v>2.2000000000000002</v>
      </c>
      <c r="K57" s="30">
        <v>6.7</v>
      </c>
      <c r="L57" s="30">
        <v>7.4</v>
      </c>
      <c r="M57" s="31">
        <v>-0.7</v>
      </c>
    </row>
    <row r="58" spans="1:13">
      <c r="A58" s="12"/>
      <c r="B58" s="35" t="s">
        <v>498</v>
      </c>
      <c r="C58" s="29">
        <v>29.6</v>
      </c>
      <c r="D58" s="29">
        <v>13.2</v>
      </c>
      <c r="E58" s="29">
        <v>16.3</v>
      </c>
      <c r="F58" s="30">
        <v>0.1</v>
      </c>
      <c r="G58" s="29">
        <v>22.8</v>
      </c>
      <c r="H58" s="29">
        <v>13.2</v>
      </c>
      <c r="I58" s="28">
        <v>8.6999999999999993</v>
      </c>
      <c r="J58" s="29">
        <v>0.9</v>
      </c>
      <c r="K58" s="30">
        <v>6.8</v>
      </c>
      <c r="L58" s="30">
        <v>7.6</v>
      </c>
      <c r="M58" s="31">
        <v>-0.8</v>
      </c>
    </row>
    <row r="59" spans="1:13">
      <c r="A59" s="12"/>
      <c r="B59" s="35" t="s">
        <v>499</v>
      </c>
      <c r="C59" s="29">
        <v>28.8</v>
      </c>
      <c r="D59" s="29">
        <v>12.2</v>
      </c>
      <c r="E59" s="29">
        <v>16.5</v>
      </c>
      <c r="F59" s="30">
        <v>0.1</v>
      </c>
      <c r="G59" s="29">
        <v>18.899999999999999</v>
      </c>
      <c r="H59" s="29">
        <v>12.2</v>
      </c>
      <c r="I59" s="30">
        <v>6</v>
      </c>
      <c r="J59" s="29">
        <v>0.7</v>
      </c>
      <c r="K59" s="30">
        <v>9.9</v>
      </c>
      <c r="L59" s="30">
        <v>10.5</v>
      </c>
      <c r="M59" s="31">
        <v>-0.6</v>
      </c>
    </row>
    <row r="60" spans="1:13">
      <c r="A60" s="12"/>
      <c r="B60" s="35" t="s">
        <v>500</v>
      </c>
      <c r="C60" s="29">
        <v>19.100000000000001</v>
      </c>
      <c r="D60" s="29">
        <v>8.3000000000000007</v>
      </c>
      <c r="E60" s="29">
        <v>10.7</v>
      </c>
      <c r="F60" s="30">
        <v>0.1</v>
      </c>
      <c r="G60" s="29">
        <v>13.9</v>
      </c>
      <c r="H60" s="29">
        <v>8.3000000000000007</v>
      </c>
      <c r="I60" s="28">
        <v>4.5999999999999996</v>
      </c>
      <c r="J60" s="30">
        <v>1</v>
      </c>
      <c r="K60" s="30">
        <v>5.2</v>
      </c>
      <c r="L60" s="30">
        <v>6.1</v>
      </c>
      <c r="M60" s="31">
        <v>-0.9</v>
      </c>
    </row>
    <row r="61" spans="1:13">
      <c r="A61" s="12"/>
      <c r="B61" s="27" t="s">
        <v>501</v>
      </c>
      <c r="C61" s="29">
        <v>11.2</v>
      </c>
      <c r="D61" s="29">
        <v>5.5</v>
      </c>
      <c r="E61" s="29">
        <v>5.5</v>
      </c>
      <c r="F61" s="30">
        <v>0.2</v>
      </c>
      <c r="G61" s="29">
        <v>10.3</v>
      </c>
      <c r="H61" s="29">
        <v>5.5</v>
      </c>
      <c r="I61" s="30">
        <v>4</v>
      </c>
      <c r="J61" s="29">
        <v>0.8</v>
      </c>
      <c r="K61" s="30">
        <v>0.9</v>
      </c>
      <c r="L61" s="30">
        <v>1.5</v>
      </c>
      <c r="M61" s="31">
        <v>-0.6</v>
      </c>
    </row>
    <row r="62" spans="1:13">
      <c r="A62" s="3"/>
      <c r="B62" s="27" t="s">
        <v>502</v>
      </c>
      <c r="C62" s="29">
        <v>10.159674428137334</v>
      </c>
      <c r="D62" s="29">
        <v>5.5952790335489535</v>
      </c>
      <c r="E62" s="29">
        <v>4.2205435415997039</v>
      </c>
      <c r="F62" s="29">
        <v>0.34385185298867899</v>
      </c>
      <c r="G62" s="29">
        <v>12.077030261826213</v>
      </c>
      <c r="H62" s="29">
        <v>5.5952790335489535</v>
      </c>
      <c r="I62" s="29">
        <v>5.6658434733587377</v>
      </c>
      <c r="J62" s="29">
        <v>0.81590775491852185</v>
      </c>
      <c r="K62" s="28">
        <v>-1.9173558336888767</v>
      </c>
      <c r="L62" s="28">
        <v>-1.4452999317590338</v>
      </c>
      <c r="M62" s="56">
        <v>-0.47205590192984287</v>
      </c>
    </row>
    <row r="63" spans="1:13" ht="14.25">
      <c r="A63" s="3"/>
      <c r="B63" s="27" t="s">
        <v>577</v>
      </c>
      <c r="C63" s="28" t="s">
        <v>621</v>
      </c>
      <c r="D63" s="2">
        <v>5.0999999999999996</v>
      </c>
      <c r="E63" s="2">
        <v>4.3</v>
      </c>
      <c r="F63" s="28" t="s">
        <v>616</v>
      </c>
      <c r="G63" s="28" t="s">
        <v>622</v>
      </c>
      <c r="H63" s="2">
        <v>5.0999999999999996</v>
      </c>
      <c r="I63" s="2">
        <v>5.6</v>
      </c>
      <c r="J63" s="28" t="s">
        <v>291</v>
      </c>
      <c r="K63" s="30" t="s">
        <v>623</v>
      </c>
      <c r="L63" s="2">
        <v>-1.4</v>
      </c>
      <c r="M63" s="31" t="s">
        <v>617</v>
      </c>
    </row>
    <row r="64" spans="1:13" s="10" customFormat="1">
      <c r="B64" s="44">
        <v>2019</v>
      </c>
      <c r="C64" s="36">
        <v>11.400479801042362</v>
      </c>
      <c r="D64" s="36">
        <v>5.843573825494623</v>
      </c>
      <c r="E64" s="36">
        <v>5.056007151037738</v>
      </c>
      <c r="F64" s="36">
        <v>0.50089882451000145</v>
      </c>
      <c r="G64" s="36">
        <v>12.502821568110008</v>
      </c>
      <c r="H64" s="36">
        <v>5.843573825494623</v>
      </c>
      <c r="I64" s="36">
        <v>6.3331950526394873</v>
      </c>
      <c r="J64" s="36">
        <v>0.32605268997589892</v>
      </c>
      <c r="K64" s="36">
        <v>-1.1023417670676459</v>
      </c>
      <c r="L64" s="36">
        <v>-1.2771879016017484</v>
      </c>
      <c r="M64" s="182">
        <v>0.17484613453410253</v>
      </c>
    </row>
    <row r="65" spans="1:13">
      <c r="A65" s="3"/>
      <c r="B65" s="92">
        <v>2020</v>
      </c>
      <c r="C65" s="375">
        <v>8.7908083340405447</v>
      </c>
      <c r="D65" s="375">
        <v>4.4781173003963621</v>
      </c>
      <c r="E65" s="375">
        <v>3.9316236938063711</v>
      </c>
      <c r="F65" s="375">
        <v>0.3810673398378101</v>
      </c>
      <c r="G65" s="375">
        <v>10.38085691588746</v>
      </c>
      <c r="H65" s="375">
        <v>4.4781173003963621</v>
      </c>
      <c r="I65" s="375">
        <v>5.6464484610879158</v>
      </c>
      <c r="J65" s="375">
        <v>0.25629115440318206</v>
      </c>
      <c r="K65" s="375">
        <v>-1.5900485818469172</v>
      </c>
      <c r="L65" s="375">
        <v>-1.7148247672815451</v>
      </c>
      <c r="M65" s="452">
        <v>0.12477618543462807</v>
      </c>
    </row>
    <row r="66" spans="1:13">
      <c r="A66" s="3"/>
      <c r="B66" s="92"/>
      <c r="C66" s="61"/>
      <c r="D66" s="61"/>
      <c r="E66" s="61"/>
      <c r="F66" s="61"/>
      <c r="G66" s="61"/>
      <c r="H66" s="61"/>
      <c r="I66" s="61"/>
      <c r="J66" s="61"/>
      <c r="K66" s="39"/>
      <c r="L66" s="39"/>
      <c r="M66" s="56"/>
    </row>
    <row r="67" spans="1:13" ht="14.25">
      <c r="A67" s="41" t="s">
        <v>3</v>
      </c>
      <c r="B67" s="27" t="s">
        <v>578</v>
      </c>
      <c r="C67" s="28" t="s">
        <v>624</v>
      </c>
      <c r="D67" s="29">
        <v>8.9</v>
      </c>
      <c r="E67" s="29">
        <v>12.7</v>
      </c>
      <c r="F67" s="28" t="s">
        <v>290</v>
      </c>
      <c r="G67" s="28" t="s">
        <v>625</v>
      </c>
      <c r="H67" s="29">
        <v>13.8</v>
      </c>
      <c r="I67" s="29">
        <v>12.7</v>
      </c>
      <c r="J67" s="28" t="s">
        <v>291</v>
      </c>
      <c r="K67" s="30" t="s">
        <v>612</v>
      </c>
      <c r="L67" s="29">
        <v>-4.9000000000000004</v>
      </c>
      <c r="M67" s="31" t="s">
        <v>292</v>
      </c>
    </row>
    <row r="68" spans="1:13">
      <c r="A68" s="333" t="s">
        <v>4</v>
      </c>
      <c r="B68" s="35" t="s">
        <v>497</v>
      </c>
      <c r="C68" s="37">
        <v>45</v>
      </c>
      <c r="D68" s="36">
        <v>16.100000000000001</v>
      </c>
      <c r="E68" s="36">
        <v>28.1</v>
      </c>
      <c r="F68" s="37">
        <v>0.8</v>
      </c>
      <c r="G68" s="37">
        <v>51</v>
      </c>
      <c r="H68" s="37">
        <v>22</v>
      </c>
      <c r="I68" s="36">
        <v>28.1</v>
      </c>
      <c r="J68" s="37">
        <v>0.9</v>
      </c>
      <c r="K68" s="37">
        <v>-6</v>
      </c>
      <c r="L68" s="37">
        <v>-5.9</v>
      </c>
      <c r="M68" s="38">
        <v>-0.1</v>
      </c>
    </row>
    <row r="69" spans="1:13">
      <c r="A69" s="12"/>
      <c r="B69" s="35" t="s">
        <v>498</v>
      </c>
      <c r="C69" s="37">
        <v>30</v>
      </c>
      <c r="D69" s="36">
        <v>8.6999999999999993</v>
      </c>
      <c r="E69" s="36">
        <v>21.2</v>
      </c>
      <c r="F69" s="37">
        <v>0.1</v>
      </c>
      <c r="G69" s="37">
        <v>38</v>
      </c>
      <c r="H69" s="36">
        <v>16.3</v>
      </c>
      <c r="I69" s="36">
        <v>21.2</v>
      </c>
      <c r="J69" s="37">
        <v>0.5</v>
      </c>
      <c r="K69" s="37">
        <v>-8</v>
      </c>
      <c r="L69" s="37">
        <v>-7.6</v>
      </c>
      <c r="M69" s="38">
        <v>-0.4</v>
      </c>
    </row>
    <row r="70" spans="1:13">
      <c r="A70" s="12"/>
      <c r="B70" s="35" t="s">
        <v>499</v>
      </c>
      <c r="C70" s="39">
        <v>22.9</v>
      </c>
      <c r="D70" s="36">
        <v>7.5</v>
      </c>
      <c r="E70" s="36">
        <v>15.4</v>
      </c>
      <c r="F70" s="37">
        <v>0</v>
      </c>
      <c r="G70" s="39">
        <v>36.6</v>
      </c>
      <c r="H70" s="36">
        <v>20.7</v>
      </c>
      <c r="I70" s="36">
        <v>15.4</v>
      </c>
      <c r="J70" s="37">
        <v>0.5</v>
      </c>
      <c r="K70" s="37">
        <v>-13.7</v>
      </c>
      <c r="L70" s="37">
        <v>-13.2</v>
      </c>
      <c r="M70" s="38">
        <v>-0.5</v>
      </c>
    </row>
    <row r="71" spans="1:13">
      <c r="A71" s="12"/>
      <c r="B71" s="35" t="s">
        <v>500</v>
      </c>
      <c r="C71" s="39">
        <v>16.8</v>
      </c>
      <c r="D71" s="36">
        <v>6.9</v>
      </c>
      <c r="E71" s="36">
        <v>9.9</v>
      </c>
      <c r="F71" s="37">
        <v>0</v>
      </c>
      <c r="G71" s="37">
        <v>26</v>
      </c>
      <c r="H71" s="36">
        <v>15.8</v>
      </c>
      <c r="I71" s="36">
        <v>9.9</v>
      </c>
      <c r="J71" s="37">
        <v>0.3</v>
      </c>
      <c r="K71" s="37">
        <v>-9.1999999999999993</v>
      </c>
      <c r="L71" s="37">
        <v>-8.9</v>
      </c>
      <c r="M71" s="38">
        <v>-0.3</v>
      </c>
    </row>
    <row r="72" spans="1:13">
      <c r="A72" s="12"/>
      <c r="B72" s="27" t="s">
        <v>501</v>
      </c>
      <c r="C72" s="39">
        <v>12.3</v>
      </c>
      <c r="D72" s="36">
        <v>6.4</v>
      </c>
      <c r="E72" s="36">
        <v>5.8</v>
      </c>
      <c r="F72" s="37">
        <v>0.1</v>
      </c>
      <c r="G72" s="39">
        <v>14.8</v>
      </c>
      <c r="H72" s="36">
        <v>8.8000000000000007</v>
      </c>
      <c r="I72" s="36">
        <v>5.8</v>
      </c>
      <c r="J72" s="37">
        <v>0.2</v>
      </c>
      <c r="K72" s="37">
        <v>-2.5</v>
      </c>
      <c r="L72" s="37">
        <v>-2.4</v>
      </c>
      <c r="M72" s="38">
        <v>-0.1</v>
      </c>
    </row>
    <row r="73" spans="1:13">
      <c r="A73" s="3"/>
      <c r="B73" s="27" t="s">
        <v>502</v>
      </c>
      <c r="C73" s="36">
        <v>13.574689235091242</v>
      </c>
      <c r="D73" s="36">
        <v>8.9212667350488886</v>
      </c>
      <c r="E73" s="36">
        <v>4.4342983005916619</v>
      </c>
      <c r="F73" s="36">
        <v>0.21912419945069148</v>
      </c>
      <c r="G73" s="36">
        <v>11.536214888323885</v>
      </c>
      <c r="H73" s="36">
        <v>6.6455409293504948</v>
      </c>
      <c r="I73" s="36">
        <v>4.4342983005916619</v>
      </c>
      <c r="J73" s="36">
        <v>0.45637565838172739</v>
      </c>
      <c r="K73" s="30">
        <v>2.0384743467673578</v>
      </c>
      <c r="L73" s="30">
        <v>2.2757258056983938</v>
      </c>
      <c r="M73" s="51">
        <v>-0.23725145893103591</v>
      </c>
    </row>
    <row r="74" spans="1:13" ht="14.25">
      <c r="A74" s="3"/>
      <c r="B74" s="27" t="s">
        <v>577</v>
      </c>
      <c r="C74" s="28" t="s">
        <v>626</v>
      </c>
      <c r="D74" s="2">
        <v>8.6</v>
      </c>
      <c r="E74" s="2">
        <v>4.0999999999999996</v>
      </c>
      <c r="F74" s="28" t="s">
        <v>290</v>
      </c>
      <c r="G74" s="28" t="s">
        <v>627</v>
      </c>
      <c r="H74" s="2">
        <v>6.5</v>
      </c>
      <c r="I74" s="2">
        <v>4.0999999999999996</v>
      </c>
      <c r="J74" s="28" t="s">
        <v>286</v>
      </c>
      <c r="K74" s="28" t="s">
        <v>628</v>
      </c>
      <c r="L74" s="100">
        <v>2.1</v>
      </c>
      <c r="M74" s="453" t="s">
        <v>629</v>
      </c>
    </row>
    <row r="75" spans="1:13">
      <c r="A75" s="3"/>
      <c r="B75" s="44">
        <v>2019</v>
      </c>
      <c r="C75" s="36">
        <v>14.50581531862937</v>
      </c>
      <c r="D75" s="36">
        <v>9.5232038779226613</v>
      </c>
      <c r="E75" s="36">
        <v>4.6329487761480621</v>
      </c>
      <c r="F75" s="36">
        <v>0.34966266455864625</v>
      </c>
      <c r="G75" s="36">
        <v>12.444951447698656</v>
      </c>
      <c r="H75" s="36">
        <v>7.602700770679732</v>
      </c>
      <c r="I75" s="36">
        <v>4.6329487761480621</v>
      </c>
      <c r="J75" s="36">
        <v>0.20930190087086289</v>
      </c>
      <c r="K75" s="36">
        <v>2.0608638709307119</v>
      </c>
      <c r="L75" s="36">
        <v>1.9205031072429286</v>
      </c>
      <c r="M75" s="182">
        <v>0.14036076368778339</v>
      </c>
    </row>
    <row r="76" spans="1:13" s="10" customFormat="1">
      <c r="B76" s="48">
        <v>2020</v>
      </c>
      <c r="C76" s="265">
        <v>12.772170943390893</v>
      </c>
      <c r="D76" s="265">
        <v>8.4592648376156578</v>
      </c>
      <c r="E76" s="265">
        <v>4.0199338382903811</v>
      </c>
      <c r="F76" s="265">
        <v>0.29297226748485267</v>
      </c>
      <c r="G76" s="265">
        <v>10.098033679305052</v>
      </c>
      <c r="H76" s="265">
        <v>5.8901885489529109</v>
      </c>
      <c r="I76" s="265">
        <v>4.0199338382903811</v>
      </c>
      <c r="J76" s="265">
        <v>0.18791129206176074</v>
      </c>
      <c r="K76" s="265">
        <v>2.6741372640858398</v>
      </c>
      <c r="L76" s="265">
        <v>2.5690762886627483</v>
      </c>
      <c r="M76" s="377">
        <v>0.10506097542309188</v>
      </c>
    </row>
    <row r="77" spans="1:13" ht="17.25" customHeight="1">
      <c r="B77" s="34"/>
      <c r="C77" s="23"/>
    </row>
    <row r="78" spans="1:13" ht="12.75" customHeight="1">
      <c r="A78" s="3" t="s">
        <v>301</v>
      </c>
    </row>
    <row r="79" spans="1:13">
      <c r="A79" s="331" t="s">
        <v>318</v>
      </c>
    </row>
  </sheetData>
  <mergeCells count="15">
    <mergeCell ref="A5:B7"/>
    <mergeCell ref="C5:F5"/>
    <mergeCell ref="G5:J5"/>
    <mergeCell ref="K5:M5"/>
    <mergeCell ref="M6:M7"/>
    <mergeCell ref="G6:G7"/>
    <mergeCell ref="H6:H7"/>
    <mergeCell ref="I6:I7"/>
    <mergeCell ref="J6:J7"/>
    <mergeCell ref="K6:K7"/>
    <mergeCell ref="L6:L7"/>
    <mergeCell ref="C6:C7"/>
    <mergeCell ref="D6:D7"/>
    <mergeCell ref="E6:E7"/>
    <mergeCell ref="F6:F7"/>
  </mergeCells>
  <hyperlinks>
    <hyperlink ref="A3" location="' Spis tablic  List of tables'!A1" display="Powrót do spisu tablic " xr:uid="{00000000-0004-0000-0100-000000000000}"/>
    <hyperlink ref="A4" location="' Spis tablic  List of tables'!A1" display="Return to list of tables" xr:uid="{00000000-0004-0000-0100-000001000000}"/>
  </hyperlinks>
  <pageMargins left="0.98425196850393704" right="0.78740157480314965" top="0" bottom="0" header="0.31496062992125984" footer="0.31496062992125984"/>
  <pageSetup paperSize="9" scale="5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S217"/>
  <sheetViews>
    <sheetView zoomScaleNormal="100" workbookViewId="0">
      <pane ySplit="8" topLeftCell="A9" activePane="bottomLeft" state="frozen"/>
      <selection pane="bottomLeft"/>
    </sheetView>
  </sheetViews>
  <sheetFormatPr defaultColWidth="9" defaultRowHeight="12.75"/>
  <cols>
    <col min="1" max="1" width="22.625" style="13" customWidth="1"/>
    <col min="2" max="2" width="9.75" style="13" customWidth="1"/>
    <col min="3" max="3" width="8.625" style="13" customWidth="1"/>
    <col min="4" max="4" width="8.875" style="13" customWidth="1"/>
    <col min="5" max="5" width="9.125" style="13" customWidth="1"/>
    <col min="6" max="6" width="8.75" style="13" customWidth="1"/>
    <col min="7" max="7" width="9.125" style="13" customWidth="1"/>
    <col min="8" max="8" width="8.125" style="13" customWidth="1"/>
    <col min="9" max="10" width="6.625" style="13" customWidth="1"/>
    <col min="11" max="11" width="7.5" style="23" customWidth="1"/>
    <col min="12" max="12" width="7.625" style="13" customWidth="1"/>
    <col min="13" max="14" width="6.625" style="13" customWidth="1"/>
    <col min="15" max="15" width="7.875" style="13" customWidth="1"/>
    <col min="16" max="16" width="8.625" style="13" customWidth="1"/>
    <col min="17" max="17" width="6.625" style="13" customWidth="1"/>
    <col min="18" max="18" width="9.375" style="13" customWidth="1"/>
    <col min="19" max="16384" width="9" style="13"/>
  </cols>
  <sheetData>
    <row r="1" spans="1:19">
      <c r="A1" s="62" t="s">
        <v>699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9">
      <c r="A2" s="104" t="s">
        <v>674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9" s="117" customFormat="1" ht="15" customHeight="1">
      <c r="A3" s="336" t="s">
        <v>680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1:19" s="117" customFormat="1" ht="15" customHeight="1">
      <c r="A4" s="417" t="s">
        <v>526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</row>
    <row r="5" spans="1:19" s="117" customFormat="1" ht="15" customHeight="1">
      <c r="A5" s="413" t="s">
        <v>463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</row>
    <row r="6" spans="1:19">
      <c r="A6" s="413" t="s">
        <v>464</v>
      </c>
      <c r="C6" s="3"/>
      <c r="D6" s="3"/>
      <c r="E6" s="3"/>
      <c r="F6" s="3"/>
      <c r="G6" s="3"/>
      <c r="H6" s="3"/>
      <c r="I6" s="3"/>
      <c r="J6" s="3"/>
      <c r="K6" s="12"/>
      <c r="L6" s="3"/>
      <c r="M6" s="3"/>
      <c r="N6" s="3"/>
      <c r="O6" s="3"/>
      <c r="P6" s="3"/>
      <c r="Q6" s="3"/>
      <c r="R6" s="3"/>
    </row>
    <row r="7" spans="1:19" ht="18.75" customHeight="1">
      <c r="A7" s="456" t="s">
        <v>440</v>
      </c>
      <c r="B7" s="465" t="s">
        <v>357</v>
      </c>
      <c r="C7" s="470" t="s">
        <v>167</v>
      </c>
      <c r="D7" s="471"/>
      <c r="E7" s="471"/>
      <c r="F7" s="471"/>
      <c r="G7" s="471"/>
      <c r="H7" s="471"/>
      <c r="I7" s="118" t="s">
        <v>437</v>
      </c>
      <c r="J7" s="78"/>
      <c r="K7" s="118"/>
      <c r="L7" s="118"/>
      <c r="M7" s="118"/>
      <c r="N7" s="118"/>
      <c r="O7" s="118"/>
      <c r="P7" s="118"/>
      <c r="Q7" s="118"/>
      <c r="R7" s="118"/>
    </row>
    <row r="8" spans="1:19" ht="35.25" customHeight="1">
      <c r="A8" s="460"/>
      <c r="B8" s="466"/>
      <c r="C8" s="119" t="s">
        <v>157</v>
      </c>
      <c r="D8" s="119" t="s">
        <v>156</v>
      </c>
      <c r="E8" s="119" t="s">
        <v>28</v>
      </c>
      <c r="F8" s="119" t="s">
        <v>29</v>
      </c>
      <c r="G8" s="119" t="s">
        <v>30</v>
      </c>
      <c r="H8" s="69" t="s">
        <v>31</v>
      </c>
      <c r="I8" s="69" t="s">
        <v>32</v>
      </c>
      <c r="J8" s="69" t="s">
        <v>33</v>
      </c>
      <c r="K8" s="119" t="s">
        <v>34</v>
      </c>
      <c r="L8" s="119" t="s">
        <v>35</v>
      </c>
      <c r="M8" s="119" t="s">
        <v>158</v>
      </c>
      <c r="N8" s="119" t="s">
        <v>37</v>
      </c>
      <c r="O8" s="119" t="s">
        <v>38</v>
      </c>
      <c r="P8" s="119" t="s">
        <v>39</v>
      </c>
      <c r="Q8" s="69" t="s">
        <v>40</v>
      </c>
      <c r="R8" s="70" t="s">
        <v>41</v>
      </c>
    </row>
    <row r="9" spans="1:19" s="23" customFormat="1">
      <c r="A9" s="120"/>
      <c r="B9" s="121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</row>
    <row r="10" spans="1:19" ht="13.5" customHeight="1">
      <c r="A10" s="120"/>
      <c r="B10" s="123"/>
      <c r="C10" s="21"/>
      <c r="D10" s="21"/>
      <c r="E10" s="21"/>
      <c r="F10" s="21"/>
      <c r="G10" s="25" t="s">
        <v>267</v>
      </c>
      <c r="I10" s="334" t="s">
        <v>268</v>
      </c>
      <c r="J10" s="21"/>
      <c r="K10" s="21"/>
      <c r="L10" s="21"/>
      <c r="M10" s="21"/>
      <c r="N10" s="21"/>
      <c r="O10" s="21"/>
      <c r="P10" s="21"/>
      <c r="Q10" s="21"/>
      <c r="R10" s="21"/>
    </row>
    <row r="11" spans="1:19" s="126" customFormat="1">
      <c r="A11" s="124" t="s">
        <v>274</v>
      </c>
      <c r="B11" s="387">
        <v>422540</v>
      </c>
      <c r="C11" s="147">
        <v>31768</v>
      </c>
      <c r="D11" s="387">
        <v>25054</v>
      </c>
      <c r="E11" s="147">
        <v>24610</v>
      </c>
      <c r="F11" s="387">
        <v>14309</v>
      </c>
      <c r="G11" s="400">
        <v>24197</v>
      </c>
      <c r="H11" s="147">
        <v>37306</v>
      </c>
      <c r="I11" s="387">
        <v>48922</v>
      </c>
      <c r="J11" s="147">
        <v>12833</v>
      </c>
      <c r="K11" s="387">
        <v>25409</v>
      </c>
      <c r="L11" s="147">
        <v>14041</v>
      </c>
      <c r="M11" s="387">
        <v>21859</v>
      </c>
      <c r="N11" s="147">
        <v>50321</v>
      </c>
      <c r="O11" s="387">
        <v>13365</v>
      </c>
      <c r="P11" s="147">
        <v>19340</v>
      </c>
      <c r="Q11" s="387">
        <v>37613</v>
      </c>
      <c r="R11" s="400">
        <v>21593</v>
      </c>
      <c r="S11" s="125"/>
    </row>
    <row r="12" spans="1:19" s="126" customFormat="1">
      <c r="A12" s="355" t="s">
        <v>271</v>
      </c>
      <c r="B12" s="127"/>
      <c r="C12" s="291"/>
      <c r="D12" s="12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  <c r="P12" s="317"/>
      <c r="Q12" s="317"/>
      <c r="S12" s="125"/>
    </row>
    <row r="13" spans="1:19" ht="16.5" customHeight="1">
      <c r="A13" s="44" t="s">
        <v>5</v>
      </c>
      <c r="B13" s="127">
        <v>33427</v>
      </c>
      <c r="C13" s="291">
        <v>22030</v>
      </c>
      <c r="D13" s="127">
        <v>302</v>
      </c>
      <c r="E13" s="291">
        <v>492</v>
      </c>
      <c r="F13" s="127">
        <v>1393</v>
      </c>
      <c r="G13" s="291">
        <v>780</v>
      </c>
      <c r="H13" s="127">
        <v>689</v>
      </c>
      <c r="I13" s="291">
        <v>744</v>
      </c>
      <c r="J13" s="127">
        <v>1277</v>
      </c>
      <c r="K13" s="291">
        <v>567</v>
      </c>
      <c r="L13" s="127">
        <v>172</v>
      </c>
      <c r="M13" s="291">
        <v>334</v>
      </c>
      <c r="N13" s="127">
        <v>1548</v>
      </c>
      <c r="O13" s="291">
        <v>381</v>
      </c>
      <c r="P13" s="127">
        <v>264</v>
      </c>
      <c r="Q13" s="399">
        <v>1799</v>
      </c>
      <c r="R13" s="399">
        <v>655</v>
      </c>
      <c r="S13" s="94"/>
    </row>
    <row r="14" spans="1:19" ht="16.5" customHeight="1">
      <c r="A14" s="44" t="s">
        <v>135</v>
      </c>
      <c r="B14" s="127">
        <v>24290</v>
      </c>
      <c r="C14" s="291">
        <v>238</v>
      </c>
      <c r="D14" s="127">
        <v>17273</v>
      </c>
      <c r="E14" s="291">
        <v>160</v>
      </c>
      <c r="F14" s="127">
        <v>141</v>
      </c>
      <c r="G14" s="291">
        <v>376</v>
      </c>
      <c r="H14" s="127">
        <v>152</v>
      </c>
      <c r="I14" s="291">
        <v>931</v>
      </c>
      <c r="J14" s="127">
        <v>59</v>
      </c>
      <c r="K14" s="291">
        <v>117</v>
      </c>
      <c r="L14" s="127">
        <v>93</v>
      </c>
      <c r="M14" s="291">
        <v>1310</v>
      </c>
      <c r="N14" s="127">
        <v>450</v>
      </c>
      <c r="O14" s="291">
        <v>72</v>
      </c>
      <c r="P14" s="127">
        <v>948</v>
      </c>
      <c r="Q14" s="399">
        <v>1535</v>
      </c>
      <c r="R14" s="399">
        <v>435</v>
      </c>
      <c r="S14" s="94"/>
    </row>
    <row r="15" spans="1:19" ht="16.5" customHeight="1">
      <c r="A15" s="44" t="s">
        <v>7</v>
      </c>
      <c r="B15" s="127">
        <v>21014</v>
      </c>
      <c r="C15" s="291">
        <v>221</v>
      </c>
      <c r="D15" s="127">
        <v>142</v>
      </c>
      <c r="E15" s="291">
        <v>15697</v>
      </c>
      <c r="F15" s="127">
        <v>77</v>
      </c>
      <c r="G15" s="291">
        <v>190</v>
      </c>
      <c r="H15" s="127">
        <v>309</v>
      </c>
      <c r="I15" s="291">
        <v>1841</v>
      </c>
      <c r="J15" s="127">
        <v>54</v>
      </c>
      <c r="K15" s="291">
        <v>849</v>
      </c>
      <c r="L15" s="127">
        <v>199</v>
      </c>
      <c r="M15" s="291">
        <v>159</v>
      </c>
      <c r="N15" s="127">
        <v>518</v>
      </c>
      <c r="O15" s="291">
        <v>319</v>
      </c>
      <c r="P15" s="127">
        <v>165</v>
      </c>
      <c r="Q15" s="399">
        <v>139</v>
      </c>
      <c r="R15" s="399">
        <v>135</v>
      </c>
      <c r="S15" s="94"/>
    </row>
    <row r="16" spans="1:19" ht="16.5" customHeight="1">
      <c r="A16" s="44" t="s">
        <v>8</v>
      </c>
      <c r="B16" s="127">
        <v>14219</v>
      </c>
      <c r="C16" s="291">
        <v>1192</v>
      </c>
      <c r="D16" s="127">
        <v>201</v>
      </c>
      <c r="E16" s="291">
        <v>131</v>
      </c>
      <c r="F16" s="127">
        <v>8894</v>
      </c>
      <c r="G16" s="291">
        <v>164</v>
      </c>
      <c r="H16" s="127">
        <v>136</v>
      </c>
      <c r="I16" s="291">
        <v>246</v>
      </c>
      <c r="J16" s="127">
        <v>63</v>
      </c>
      <c r="K16" s="291">
        <v>125</v>
      </c>
      <c r="L16" s="127">
        <v>46</v>
      </c>
      <c r="M16" s="291">
        <v>212</v>
      </c>
      <c r="N16" s="127">
        <v>318</v>
      </c>
      <c r="O16" s="291">
        <v>77</v>
      </c>
      <c r="P16" s="127">
        <v>133</v>
      </c>
      <c r="Q16" s="399">
        <v>1208</v>
      </c>
      <c r="R16" s="399">
        <v>1073</v>
      </c>
      <c r="S16" s="94"/>
    </row>
    <row r="17" spans="1:19" ht="16.5" customHeight="1">
      <c r="A17" s="81" t="s">
        <v>9</v>
      </c>
      <c r="B17" s="127">
        <v>22618</v>
      </c>
      <c r="C17" s="291">
        <v>545</v>
      </c>
      <c r="D17" s="127">
        <v>354</v>
      </c>
      <c r="E17" s="291">
        <v>291</v>
      </c>
      <c r="F17" s="127">
        <v>122</v>
      </c>
      <c r="G17" s="291">
        <v>15672</v>
      </c>
      <c r="H17" s="127">
        <v>307</v>
      </c>
      <c r="I17" s="291">
        <v>1600</v>
      </c>
      <c r="J17" s="127">
        <v>204</v>
      </c>
      <c r="K17" s="291">
        <v>197</v>
      </c>
      <c r="L17" s="127">
        <v>118</v>
      </c>
      <c r="M17" s="291">
        <v>249</v>
      </c>
      <c r="N17" s="127">
        <v>1380</v>
      </c>
      <c r="O17" s="291">
        <v>315</v>
      </c>
      <c r="P17" s="127">
        <v>205</v>
      </c>
      <c r="Q17" s="399">
        <v>804</v>
      </c>
      <c r="R17" s="399">
        <v>255</v>
      </c>
      <c r="S17" s="94"/>
    </row>
    <row r="18" spans="1:19" ht="16.5" customHeight="1">
      <c r="A18" s="81" t="s">
        <v>10</v>
      </c>
      <c r="B18" s="127">
        <v>41325</v>
      </c>
      <c r="C18" s="291">
        <v>773</v>
      </c>
      <c r="D18" s="127">
        <v>261</v>
      </c>
      <c r="E18" s="291">
        <v>723</v>
      </c>
      <c r="F18" s="127">
        <v>177</v>
      </c>
      <c r="G18" s="291">
        <v>534</v>
      </c>
      <c r="H18" s="127">
        <v>26509</v>
      </c>
      <c r="I18" s="291">
        <v>1109</v>
      </c>
      <c r="J18" s="127">
        <v>399</v>
      </c>
      <c r="K18" s="291">
        <v>2775</v>
      </c>
      <c r="L18" s="127">
        <v>162</v>
      </c>
      <c r="M18" s="291">
        <v>357</v>
      </c>
      <c r="N18" s="127">
        <v>4981</v>
      </c>
      <c r="O18" s="291">
        <v>1613</v>
      </c>
      <c r="P18" s="127">
        <v>241</v>
      </c>
      <c r="Q18" s="399">
        <v>392</v>
      </c>
      <c r="R18" s="399">
        <v>319</v>
      </c>
      <c r="S18" s="94"/>
    </row>
    <row r="19" spans="1:19" ht="16.5" customHeight="1">
      <c r="A19" s="81" t="s">
        <v>11</v>
      </c>
      <c r="B19" s="127">
        <v>56781</v>
      </c>
      <c r="C19" s="291">
        <v>1007</v>
      </c>
      <c r="D19" s="127">
        <v>1506</v>
      </c>
      <c r="E19" s="291">
        <v>3580</v>
      </c>
      <c r="F19" s="127">
        <v>396</v>
      </c>
      <c r="G19" s="291">
        <v>2334</v>
      </c>
      <c r="H19" s="127">
        <v>1513</v>
      </c>
      <c r="I19" s="291">
        <v>34798</v>
      </c>
      <c r="J19" s="127">
        <v>356</v>
      </c>
      <c r="K19" s="291">
        <v>1192</v>
      </c>
      <c r="L19" s="127">
        <v>1595</v>
      </c>
      <c r="M19" s="291">
        <v>1186</v>
      </c>
      <c r="N19" s="127">
        <v>1942</v>
      </c>
      <c r="O19" s="291">
        <v>1393</v>
      </c>
      <c r="P19" s="127">
        <v>2009</v>
      </c>
      <c r="Q19" s="399">
        <v>1061</v>
      </c>
      <c r="R19" s="399">
        <v>913</v>
      </c>
      <c r="S19" s="94"/>
    </row>
    <row r="20" spans="1:19" ht="16.5" customHeight="1">
      <c r="A20" s="81" t="s">
        <v>12</v>
      </c>
      <c r="B20" s="127">
        <v>12733</v>
      </c>
      <c r="C20" s="291">
        <v>1157</v>
      </c>
      <c r="D20" s="127">
        <v>87</v>
      </c>
      <c r="E20" s="291">
        <v>140</v>
      </c>
      <c r="F20" s="127">
        <v>89</v>
      </c>
      <c r="G20" s="291">
        <v>279</v>
      </c>
      <c r="H20" s="127">
        <v>285</v>
      </c>
      <c r="I20" s="291">
        <v>147</v>
      </c>
      <c r="J20" s="127">
        <v>8262</v>
      </c>
      <c r="K20" s="291">
        <v>121</v>
      </c>
      <c r="L20" s="127">
        <v>31</v>
      </c>
      <c r="M20" s="291">
        <v>75</v>
      </c>
      <c r="N20" s="127">
        <v>1561</v>
      </c>
      <c r="O20" s="291">
        <v>91</v>
      </c>
      <c r="P20" s="127">
        <v>76</v>
      </c>
      <c r="Q20" s="399">
        <v>235</v>
      </c>
      <c r="R20" s="399">
        <v>97</v>
      </c>
      <c r="S20" s="94"/>
    </row>
    <row r="21" spans="1:19" ht="16.5" customHeight="1">
      <c r="A21" s="44" t="s">
        <v>13</v>
      </c>
      <c r="B21" s="127">
        <v>24325</v>
      </c>
      <c r="C21" s="291">
        <v>372</v>
      </c>
      <c r="D21" s="127">
        <v>117</v>
      </c>
      <c r="E21" s="291">
        <v>1281</v>
      </c>
      <c r="F21" s="127">
        <v>89</v>
      </c>
      <c r="G21" s="291">
        <v>214</v>
      </c>
      <c r="H21" s="127">
        <v>1805</v>
      </c>
      <c r="I21" s="291">
        <v>624</v>
      </c>
      <c r="J21" s="127">
        <v>125</v>
      </c>
      <c r="K21" s="291">
        <v>17363</v>
      </c>
      <c r="L21" s="127">
        <v>91</v>
      </c>
      <c r="M21" s="291">
        <v>134</v>
      </c>
      <c r="N21" s="127">
        <v>987</v>
      </c>
      <c r="O21" s="291">
        <v>723</v>
      </c>
      <c r="P21" s="127">
        <v>107</v>
      </c>
      <c r="Q21" s="399">
        <v>165</v>
      </c>
      <c r="R21" s="399">
        <v>128</v>
      </c>
      <c r="S21" s="94"/>
    </row>
    <row r="22" spans="1:19" ht="16.5" customHeight="1">
      <c r="A22" s="44" t="s">
        <v>14</v>
      </c>
      <c r="B22" s="127">
        <v>13126</v>
      </c>
      <c r="C22" s="291">
        <v>108</v>
      </c>
      <c r="D22" s="127">
        <v>80</v>
      </c>
      <c r="E22" s="291">
        <v>164</v>
      </c>
      <c r="F22" s="127">
        <v>27</v>
      </c>
      <c r="G22" s="291">
        <v>100</v>
      </c>
      <c r="H22" s="127">
        <v>89</v>
      </c>
      <c r="I22" s="291">
        <v>1193</v>
      </c>
      <c r="J22" s="127">
        <v>30</v>
      </c>
      <c r="K22" s="291">
        <v>68</v>
      </c>
      <c r="L22" s="127">
        <v>9725</v>
      </c>
      <c r="M22" s="291">
        <v>154</v>
      </c>
      <c r="N22" s="127">
        <v>211</v>
      </c>
      <c r="O22" s="291">
        <v>39</v>
      </c>
      <c r="P22" s="127">
        <v>959</v>
      </c>
      <c r="Q22" s="399">
        <v>92</v>
      </c>
      <c r="R22" s="399">
        <v>87</v>
      </c>
      <c r="S22" s="94"/>
    </row>
    <row r="23" spans="1:19" ht="16.5" customHeight="1">
      <c r="A23" s="44" t="s">
        <v>15</v>
      </c>
      <c r="B23" s="127">
        <v>23657</v>
      </c>
      <c r="C23" s="291">
        <v>399</v>
      </c>
      <c r="D23" s="127">
        <v>1581</v>
      </c>
      <c r="E23" s="291">
        <v>347</v>
      </c>
      <c r="F23" s="127">
        <v>181</v>
      </c>
      <c r="G23" s="291">
        <v>424</v>
      </c>
      <c r="H23" s="127">
        <v>367</v>
      </c>
      <c r="I23" s="291">
        <v>1045</v>
      </c>
      <c r="J23" s="127">
        <v>95</v>
      </c>
      <c r="K23" s="291">
        <v>224</v>
      </c>
      <c r="L23" s="127">
        <v>303</v>
      </c>
      <c r="M23" s="291">
        <v>14425</v>
      </c>
      <c r="N23" s="127">
        <v>644</v>
      </c>
      <c r="O23" s="291">
        <v>183</v>
      </c>
      <c r="P23" s="127">
        <v>1699</v>
      </c>
      <c r="Q23" s="399">
        <v>639</v>
      </c>
      <c r="R23" s="399">
        <v>1101</v>
      </c>
      <c r="S23" s="94"/>
    </row>
    <row r="24" spans="1:19" ht="16.5" customHeight="1">
      <c r="A24" s="81" t="s">
        <v>16</v>
      </c>
      <c r="B24" s="127">
        <v>46320</v>
      </c>
      <c r="C24" s="291">
        <v>1107</v>
      </c>
      <c r="D24" s="127">
        <v>407</v>
      </c>
      <c r="E24" s="291">
        <v>654</v>
      </c>
      <c r="F24" s="127">
        <v>241</v>
      </c>
      <c r="G24" s="291">
        <v>1356</v>
      </c>
      <c r="H24" s="127">
        <v>3537</v>
      </c>
      <c r="I24" s="291">
        <v>1013</v>
      </c>
      <c r="J24" s="127">
        <v>1407</v>
      </c>
      <c r="K24" s="291">
        <v>825</v>
      </c>
      <c r="L24" s="127">
        <v>185</v>
      </c>
      <c r="M24" s="291">
        <v>419</v>
      </c>
      <c r="N24" s="127">
        <v>32732</v>
      </c>
      <c r="O24" s="291">
        <v>959</v>
      </c>
      <c r="P24" s="127">
        <v>372</v>
      </c>
      <c r="Q24" s="399">
        <v>669</v>
      </c>
      <c r="R24" s="399">
        <v>437</v>
      </c>
      <c r="S24" s="94"/>
    </row>
    <row r="25" spans="1:19" ht="16.5" customHeight="1">
      <c r="A25" s="81" t="s">
        <v>17</v>
      </c>
      <c r="B25" s="127">
        <v>11788</v>
      </c>
      <c r="C25" s="291">
        <v>199</v>
      </c>
      <c r="D25" s="127">
        <v>75</v>
      </c>
      <c r="E25" s="291">
        <v>243</v>
      </c>
      <c r="F25" s="127">
        <v>57</v>
      </c>
      <c r="G25" s="291">
        <v>360</v>
      </c>
      <c r="H25" s="127">
        <v>870</v>
      </c>
      <c r="I25" s="291">
        <v>843</v>
      </c>
      <c r="J25" s="127">
        <v>73</v>
      </c>
      <c r="K25" s="291">
        <v>446</v>
      </c>
      <c r="L25" s="127">
        <v>37</v>
      </c>
      <c r="M25" s="291">
        <v>110</v>
      </c>
      <c r="N25" s="127">
        <v>1335</v>
      </c>
      <c r="O25" s="291">
        <v>6870</v>
      </c>
      <c r="P25" s="127">
        <v>65</v>
      </c>
      <c r="Q25" s="399">
        <v>125</v>
      </c>
      <c r="R25" s="399">
        <v>80</v>
      </c>
      <c r="S25" s="94"/>
    </row>
    <row r="26" spans="1:19" ht="16.5" customHeight="1">
      <c r="A26" s="44" t="s">
        <v>18</v>
      </c>
      <c r="B26" s="127">
        <v>16954</v>
      </c>
      <c r="C26" s="291">
        <v>150</v>
      </c>
      <c r="D26" s="127">
        <v>485</v>
      </c>
      <c r="E26" s="291">
        <v>154</v>
      </c>
      <c r="F26" s="127">
        <v>50</v>
      </c>
      <c r="G26" s="291">
        <v>148</v>
      </c>
      <c r="H26" s="127">
        <v>117</v>
      </c>
      <c r="I26" s="291">
        <v>1512</v>
      </c>
      <c r="J26" s="127">
        <v>40</v>
      </c>
      <c r="K26" s="291">
        <v>85</v>
      </c>
      <c r="L26" s="127">
        <v>1083</v>
      </c>
      <c r="M26" s="291">
        <v>856</v>
      </c>
      <c r="N26" s="403">
        <v>346</v>
      </c>
      <c r="O26" s="291">
        <v>54</v>
      </c>
      <c r="P26" s="127">
        <v>11559</v>
      </c>
      <c r="Q26" s="399">
        <v>186</v>
      </c>
      <c r="R26" s="399">
        <v>129</v>
      </c>
      <c r="S26" s="94"/>
    </row>
    <row r="27" spans="1:19" ht="16.5" customHeight="1">
      <c r="A27" s="44" t="s">
        <v>19</v>
      </c>
      <c r="B27" s="127">
        <v>38622</v>
      </c>
      <c r="C27" s="291">
        <v>1739</v>
      </c>
      <c r="D27" s="127">
        <v>1729</v>
      </c>
      <c r="E27" s="291">
        <v>293</v>
      </c>
      <c r="F27" s="127">
        <v>1431</v>
      </c>
      <c r="G27" s="399">
        <v>1000</v>
      </c>
      <c r="H27" s="291">
        <v>364</v>
      </c>
      <c r="I27" s="127">
        <v>713</v>
      </c>
      <c r="J27" s="291">
        <v>257</v>
      </c>
      <c r="K27" s="291">
        <v>271</v>
      </c>
      <c r="L27" s="127">
        <v>116</v>
      </c>
      <c r="M27" s="291">
        <v>573</v>
      </c>
      <c r="N27" s="127">
        <v>777</v>
      </c>
      <c r="O27" s="291">
        <v>165</v>
      </c>
      <c r="P27" s="127">
        <v>332</v>
      </c>
      <c r="Q27" s="399">
        <v>27407</v>
      </c>
      <c r="R27" s="399">
        <v>1455</v>
      </c>
      <c r="S27" s="94"/>
    </row>
    <row r="28" spans="1:19" ht="16.5" customHeight="1">
      <c r="A28" s="44" t="s">
        <v>20</v>
      </c>
      <c r="B28" s="127">
        <v>21341</v>
      </c>
      <c r="C28" s="291">
        <v>531</v>
      </c>
      <c r="D28" s="127">
        <v>454</v>
      </c>
      <c r="E28" s="291">
        <v>260</v>
      </c>
      <c r="F28" s="127">
        <v>944</v>
      </c>
      <c r="G28" s="399">
        <v>266</v>
      </c>
      <c r="H28" s="291">
        <v>257</v>
      </c>
      <c r="I28" s="127">
        <v>563</v>
      </c>
      <c r="J28" s="291">
        <v>132</v>
      </c>
      <c r="K28" s="291">
        <v>184</v>
      </c>
      <c r="L28" s="403">
        <v>85</v>
      </c>
      <c r="M28" s="291">
        <v>1306</v>
      </c>
      <c r="N28" s="127">
        <v>591</v>
      </c>
      <c r="O28" s="291">
        <v>111</v>
      </c>
      <c r="P28" s="127">
        <v>206</v>
      </c>
      <c r="Q28" s="399">
        <v>1157</v>
      </c>
      <c r="R28" s="399">
        <v>14294</v>
      </c>
      <c r="S28" s="94"/>
    </row>
    <row r="29" spans="1:19">
      <c r="A29" s="12"/>
      <c r="B29" s="127"/>
      <c r="C29" s="398">
        <f t="shared" ref="C29:R29" si="0">SUM(C13:C28)</f>
        <v>31768</v>
      </c>
      <c r="D29" s="127">
        <f t="shared" si="0"/>
        <v>25054</v>
      </c>
      <c r="E29" s="127">
        <f t="shared" si="0"/>
        <v>24610</v>
      </c>
      <c r="F29" s="94">
        <f t="shared" si="0"/>
        <v>14309</v>
      </c>
      <c r="G29" s="127">
        <f t="shared" si="0"/>
        <v>24197</v>
      </c>
      <c r="H29" s="94">
        <f t="shared" si="0"/>
        <v>37306</v>
      </c>
      <c r="I29" s="94">
        <f t="shared" si="0"/>
        <v>48922</v>
      </c>
      <c r="J29" s="127">
        <f t="shared" si="0"/>
        <v>12833</v>
      </c>
      <c r="K29" s="101">
        <f t="shared" si="0"/>
        <v>25409</v>
      </c>
      <c r="L29" s="94">
        <f t="shared" si="0"/>
        <v>14041</v>
      </c>
      <c r="M29" s="94">
        <f t="shared" si="0"/>
        <v>21859</v>
      </c>
      <c r="N29" s="127">
        <f t="shared" si="0"/>
        <v>50321</v>
      </c>
      <c r="O29" s="127">
        <f t="shared" si="0"/>
        <v>13365</v>
      </c>
      <c r="P29" s="127">
        <f t="shared" si="0"/>
        <v>19340</v>
      </c>
      <c r="Q29" s="94">
        <f t="shared" si="0"/>
        <v>37613</v>
      </c>
      <c r="R29" s="127">
        <f t="shared" si="0"/>
        <v>21593</v>
      </c>
      <c r="S29" s="94"/>
    </row>
    <row r="30" spans="1:19">
      <c r="A30" s="3"/>
      <c r="B30" s="127"/>
      <c r="F30" s="401"/>
      <c r="G30" s="129" t="s">
        <v>438</v>
      </c>
      <c r="I30" s="356" t="s">
        <v>439</v>
      </c>
      <c r="J30" s="128"/>
      <c r="K30" s="128"/>
      <c r="L30" s="128"/>
      <c r="M30" s="128"/>
      <c r="Q30" s="127"/>
      <c r="R30" s="127"/>
      <c r="S30" s="94"/>
    </row>
    <row r="31" spans="1:19" ht="16.5" customHeight="1">
      <c r="A31" s="124" t="s">
        <v>274</v>
      </c>
      <c r="B31" s="99">
        <v>201713</v>
      </c>
      <c r="C31" s="93">
        <v>15049</v>
      </c>
      <c r="D31" s="99">
        <v>11755</v>
      </c>
      <c r="E31" s="93">
        <v>11946</v>
      </c>
      <c r="F31" s="427">
        <v>6932</v>
      </c>
      <c r="G31" s="93">
        <v>11392</v>
      </c>
      <c r="H31" s="99">
        <v>17380</v>
      </c>
      <c r="I31" s="93">
        <v>23280</v>
      </c>
      <c r="J31" s="425">
        <v>6145</v>
      </c>
      <c r="K31" s="99">
        <v>12103</v>
      </c>
      <c r="L31" s="93">
        <v>6697</v>
      </c>
      <c r="M31" s="99">
        <v>10726</v>
      </c>
      <c r="N31" s="93">
        <v>24453</v>
      </c>
      <c r="O31" s="93">
        <v>6305</v>
      </c>
      <c r="P31" s="405">
        <v>9142</v>
      </c>
      <c r="Q31" s="93">
        <v>17814</v>
      </c>
      <c r="R31" s="405">
        <v>10594</v>
      </c>
      <c r="S31" s="94"/>
    </row>
    <row r="32" spans="1:19" s="126" customFormat="1">
      <c r="A32" s="355" t="s">
        <v>271</v>
      </c>
      <c r="B32" s="150"/>
      <c r="C32" s="149"/>
      <c r="D32" s="127"/>
      <c r="E32" s="291"/>
      <c r="G32" s="291"/>
      <c r="H32" s="317"/>
      <c r="I32" s="317"/>
      <c r="J32" s="317"/>
      <c r="K32" s="317"/>
      <c r="L32" s="317"/>
      <c r="M32" s="317"/>
      <c r="N32" s="317"/>
      <c r="O32" s="317"/>
      <c r="P32" s="406"/>
      <c r="Q32" s="399"/>
      <c r="R32" s="406"/>
      <c r="S32" s="94"/>
    </row>
    <row r="33" spans="1:19" ht="16.5" customHeight="1">
      <c r="A33" s="44" t="s">
        <v>5</v>
      </c>
      <c r="B33" s="150">
        <v>15869</v>
      </c>
      <c r="C33" s="149">
        <v>10363</v>
      </c>
      <c r="D33" s="150">
        <v>154</v>
      </c>
      <c r="E33" s="149">
        <v>239</v>
      </c>
      <c r="F33" s="150">
        <v>695</v>
      </c>
      <c r="G33" s="149">
        <v>410</v>
      </c>
      <c r="H33" s="150">
        <v>331</v>
      </c>
      <c r="I33" s="149">
        <v>339</v>
      </c>
      <c r="J33" s="150">
        <v>589</v>
      </c>
      <c r="K33" s="149">
        <v>275</v>
      </c>
      <c r="L33" s="404">
        <v>87</v>
      </c>
      <c r="M33" s="149">
        <v>165</v>
      </c>
      <c r="N33" s="150">
        <v>724</v>
      </c>
      <c r="O33" s="149">
        <v>177</v>
      </c>
      <c r="P33" s="150">
        <v>129</v>
      </c>
      <c r="Q33" s="149">
        <v>883</v>
      </c>
      <c r="R33" s="150">
        <v>309</v>
      </c>
      <c r="S33" s="94"/>
    </row>
    <row r="34" spans="1:19" ht="16.5" customHeight="1">
      <c r="A34" s="44" t="s">
        <v>135</v>
      </c>
      <c r="B34" s="150">
        <v>11351</v>
      </c>
      <c r="C34" s="149">
        <v>114</v>
      </c>
      <c r="D34" s="150">
        <v>7974</v>
      </c>
      <c r="E34" s="149">
        <v>81</v>
      </c>
      <c r="F34" s="150">
        <v>69</v>
      </c>
      <c r="G34" s="149">
        <v>181</v>
      </c>
      <c r="H34" s="150">
        <v>80</v>
      </c>
      <c r="I34" s="149">
        <v>424</v>
      </c>
      <c r="J34" s="150">
        <v>28</v>
      </c>
      <c r="K34" s="149">
        <v>58</v>
      </c>
      <c r="L34" s="404">
        <v>39</v>
      </c>
      <c r="M34" s="149">
        <v>657</v>
      </c>
      <c r="N34" s="150">
        <v>221</v>
      </c>
      <c r="O34" s="149">
        <v>37</v>
      </c>
      <c r="P34" s="150">
        <v>414</v>
      </c>
      <c r="Q34" s="149">
        <v>763</v>
      </c>
      <c r="R34" s="150">
        <v>211</v>
      </c>
      <c r="S34" s="94"/>
    </row>
    <row r="35" spans="1:19" ht="16.5" customHeight="1">
      <c r="A35" s="44" t="s">
        <v>7</v>
      </c>
      <c r="B35" s="150">
        <v>10016</v>
      </c>
      <c r="C35" s="149">
        <v>113</v>
      </c>
      <c r="D35" s="150">
        <v>75</v>
      </c>
      <c r="E35" s="149">
        <v>7510</v>
      </c>
      <c r="F35" s="150">
        <v>41</v>
      </c>
      <c r="G35" s="149">
        <v>86</v>
      </c>
      <c r="H35" s="150">
        <v>151</v>
      </c>
      <c r="I35" s="149">
        <v>825</v>
      </c>
      <c r="J35" s="150">
        <v>32</v>
      </c>
      <c r="K35" s="149">
        <v>400</v>
      </c>
      <c r="L35" s="404">
        <v>89</v>
      </c>
      <c r="M35" s="149">
        <v>85</v>
      </c>
      <c r="N35" s="150">
        <v>260</v>
      </c>
      <c r="O35" s="149">
        <v>138</v>
      </c>
      <c r="P35" s="150">
        <v>70</v>
      </c>
      <c r="Q35" s="149">
        <v>69</v>
      </c>
      <c r="R35" s="150">
        <v>72</v>
      </c>
      <c r="S35" s="94"/>
    </row>
    <row r="36" spans="1:19" ht="16.5" customHeight="1">
      <c r="A36" s="44" t="s">
        <v>8</v>
      </c>
      <c r="B36" s="150">
        <v>6961</v>
      </c>
      <c r="C36" s="149">
        <v>572</v>
      </c>
      <c r="D36" s="150">
        <v>109</v>
      </c>
      <c r="E36" s="149">
        <v>67</v>
      </c>
      <c r="F36" s="150">
        <v>4270</v>
      </c>
      <c r="G36" s="149">
        <v>84</v>
      </c>
      <c r="H36" s="150">
        <v>62</v>
      </c>
      <c r="I36" s="149">
        <v>124</v>
      </c>
      <c r="J36" s="150">
        <v>32</v>
      </c>
      <c r="K36" s="149">
        <v>59</v>
      </c>
      <c r="L36" s="404">
        <v>27</v>
      </c>
      <c r="M36" s="149">
        <v>112</v>
      </c>
      <c r="N36" s="150">
        <v>183</v>
      </c>
      <c r="O36" s="149">
        <v>50</v>
      </c>
      <c r="P36" s="150">
        <v>67</v>
      </c>
      <c r="Q36" s="149">
        <v>608</v>
      </c>
      <c r="R36" s="150">
        <v>535</v>
      </c>
      <c r="S36" s="426"/>
    </row>
    <row r="37" spans="1:19" ht="16.5" customHeight="1">
      <c r="A37" s="81" t="s">
        <v>9</v>
      </c>
      <c r="B37" s="150">
        <v>10622</v>
      </c>
      <c r="C37" s="149">
        <v>276</v>
      </c>
      <c r="D37" s="150">
        <v>161</v>
      </c>
      <c r="E37" s="149">
        <v>127</v>
      </c>
      <c r="F37" s="150">
        <v>62</v>
      </c>
      <c r="G37" s="149">
        <v>7302</v>
      </c>
      <c r="H37" s="150">
        <v>149</v>
      </c>
      <c r="I37" s="149">
        <v>733</v>
      </c>
      <c r="J37" s="150">
        <v>100</v>
      </c>
      <c r="K37" s="149">
        <v>92</v>
      </c>
      <c r="L37" s="404">
        <v>45</v>
      </c>
      <c r="M37" s="149">
        <v>123</v>
      </c>
      <c r="N37" s="150">
        <v>678</v>
      </c>
      <c r="O37" s="149">
        <v>154</v>
      </c>
      <c r="P37" s="150">
        <v>94</v>
      </c>
      <c r="Q37" s="151">
        <v>392</v>
      </c>
      <c r="R37" s="151">
        <v>134</v>
      </c>
      <c r="S37" s="94"/>
    </row>
    <row r="38" spans="1:19" ht="16.5" customHeight="1">
      <c r="A38" s="81" t="s">
        <v>10</v>
      </c>
      <c r="B38" s="150">
        <v>19331</v>
      </c>
      <c r="C38" s="149">
        <v>371</v>
      </c>
      <c r="D38" s="150">
        <v>115</v>
      </c>
      <c r="E38" s="149">
        <v>367</v>
      </c>
      <c r="F38" s="150">
        <v>85</v>
      </c>
      <c r="G38" s="149">
        <v>238</v>
      </c>
      <c r="H38" s="150">
        <v>12214</v>
      </c>
      <c r="I38" s="149">
        <v>496</v>
      </c>
      <c r="J38" s="150">
        <v>203</v>
      </c>
      <c r="K38" s="149">
        <v>1338</v>
      </c>
      <c r="L38" s="404">
        <v>72</v>
      </c>
      <c r="M38" s="149">
        <v>167</v>
      </c>
      <c r="N38" s="150">
        <v>2466</v>
      </c>
      <c r="O38" s="149">
        <v>750</v>
      </c>
      <c r="P38" s="150">
        <v>103</v>
      </c>
      <c r="Q38" s="151">
        <v>193</v>
      </c>
      <c r="R38" s="151">
        <v>153</v>
      </c>
      <c r="S38" s="94"/>
    </row>
    <row r="39" spans="1:19" ht="16.5" customHeight="1">
      <c r="A39" s="81" t="s">
        <v>11</v>
      </c>
      <c r="B39" s="150">
        <v>27787</v>
      </c>
      <c r="C39" s="149">
        <v>505</v>
      </c>
      <c r="D39" s="150">
        <v>761</v>
      </c>
      <c r="E39" s="149">
        <v>1812</v>
      </c>
      <c r="F39" s="150">
        <v>202</v>
      </c>
      <c r="G39" s="149">
        <v>1117</v>
      </c>
      <c r="H39" s="150">
        <v>735</v>
      </c>
      <c r="I39" s="149">
        <v>16748</v>
      </c>
      <c r="J39" s="150">
        <v>190</v>
      </c>
      <c r="K39" s="149">
        <v>631</v>
      </c>
      <c r="L39" s="404">
        <v>799</v>
      </c>
      <c r="M39" s="149">
        <v>617</v>
      </c>
      <c r="N39" s="150">
        <v>979</v>
      </c>
      <c r="O39" s="149">
        <v>695</v>
      </c>
      <c r="P39" s="150">
        <v>968</v>
      </c>
      <c r="Q39" s="151">
        <v>520</v>
      </c>
      <c r="R39" s="151">
        <v>508</v>
      </c>
      <c r="S39" s="94"/>
    </row>
    <row r="40" spans="1:19" ht="16.5" customHeight="1">
      <c r="A40" s="81" t="s">
        <v>12</v>
      </c>
      <c r="B40" s="150">
        <v>6062</v>
      </c>
      <c r="C40" s="149">
        <v>532</v>
      </c>
      <c r="D40" s="150">
        <v>41</v>
      </c>
      <c r="E40" s="149">
        <v>72</v>
      </c>
      <c r="F40" s="150">
        <v>51</v>
      </c>
      <c r="G40" s="149">
        <v>135</v>
      </c>
      <c r="H40" s="150">
        <v>149</v>
      </c>
      <c r="I40" s="149">
        <v>66</v>
      </c>
      <c r="J40" s="150">
        <v>3890</v>
      </c>
      <c r="K40" s="149">
        <v>59</v>
      </c>
      <c r="L40" s="404">
        <v>10</v>
      </c>
      <c r="M40" s="149">
        <v>34</v>
      </c>
      <c r="N40" s="150">
        <v>770</v>
      </c>
      <c r="O40" s="149">
        <v>45</v>
      </c>
      <c r="P40" s="150">
        <v>36</v>
      </c>
      <c r="Q40" s="151">
        <v>115</v>
      </c>
      <c r="R40" s="151">
        <v>57</v>
      </c>
      <c r="S40" s="94"/>
    </row>
    <row r="41" spans="1:19" ht="16.5" customHeight="1">
      <c r="A41" s="44" t="s">
        <v>13</v>
      </c>
      <c r="B41" s="150">
        <v>11562</v>
      </c>
      <c r="C41" s="149">
        <v>185</v>
      </c>
      <c r="D41" s="150">
        <v>60</v>
      </c>
      <c r="E41" s="149">
        <v>611</v>
      </c>
      <c r="F41" s="150">
        <v>47</v>
      </c>
      <c r="G41" s="149">
        <v>114</v>
      </c>
      <c r="H41" s="150">
        <v>844</v>
      </c>
      <c r="I41" s="149">
        <v>309</v>
      </c>
      <c r="J41" s="150">
        <v>63</v>
      </c>
      <c r="K41" s="149">
        <v>8139</v>
      </c>
      <c r="L41" s="404">
        <v>57</v>
      </c>
      <c r="M41" s="149">
        <v>72</v>
      </c>
      <c r="N41" s="150">
        <v>504</v>
      </c>
      <c r="O41" s="149">
        <v>347</v>
      </c>
      <c r="P41" s="150">
        <v>52</v>
      </c>
      <c r="Q41" s="151">
        <v>91</v>
      </c>
      <c r="R41" s="151">
        <v>67</v>
      </c>
      <c r="S41" s="94"/>
    </row>
    <row r="42" spans="1:19" ht="16.5" customHeight="1">
      <c r="A42" s="44" t="s">
        <v>14</v>
      </c>
      <c r="B42" s="150">
        <v>6222</v>
      </c>
      <c r="C42" s="149">
        <v>55</v>
      </c>
      <c r="D42" s="150">
        <v>35</v>
      </c>
      <c r="E42" s="149">
        <v>86</v>
      </c>
      <c r="F42" s="150">
        <v>15</v>
      </c>
      <c r="G42" s="149">
        <v>47</v>
      </c>
      <c r="H42" s="150">
        <v>46</v>
      </c>
      <c r="I42" s="149">
        <v>560</v>
      </c>
      <c r="J42" s="150">
        <v>12</v>
      </c>
      <c r="K42" s="149">
        <v>41</v>
      </c>
      <c r="L42" s="404">
        <v>4605</v>
      </c>
      <c r="M42" s="149">
        <v>77</v>
      </c>
      <c r="N42" s="150">
        <v>121</v>
      </c>
      <c r="O42" s="149">
        <v>24</v>
      </c>
      <c r="P42" s="150">
        <v>414</v>
      </c>
      <c r="Q42" s="151">
        <v>45</v>
      </c>
      <c r="R42" s="151">
        <v>39</v>
      </c>
      <c r="S42" s="94"/>
    </row>
    <row r="43" spans="1:19" ht="16.5" customHeight="1">
      <c r="A43" s="44" t="s">
        <v>15</v>
      </c>
      <c r="B43" s="150">
        <v>11457</v>
      </c>
      <c r="C43" s="149">
        <v>203</v>
      </c>
      <c r="D43" s="150">
        <v>764</v>
      </c>
      <c r="E43" s="149">
        <v>176</v>
      </c>
      <c r="F43" s="150">
        <v>89</v>
      </c>
      <c r="G43" s="149">
        <v>193</v>
      </c>
      <c r="H43" s="150">
        <v>175</v>
      </c>
      <c r="I43" s="149">
        <v>466</v>
      </c>
      <c r="J43" s="150">
        <v>47</v>
      </c>
      <c r="K43" s="149">
        <v>105</v>
      </c>
      <c r="L43" s="404">
        <v>152</v>
      </c>
      <c r="M43" s="149">
        <v>7001</v>
      </c>
      <c r="N43" s="150">
        <v>312</v>
      </c>
      <c r="O43" s="149">
        <v>84</v>
      </c>
      <c r="P43" s="150">
        <v>818</v>
      </c>
      <c r="Q43" s="151">
        <v>310</v>
      </c>
      <c r="R43" s="151">
        <v>562</v>
      </c>
      <c r="S43" s="94"/>
    </row>
    <row r="44" spans="1:19" ht="16.5" customHeight="1">
      <c r="A44" s="81" t="s">
        <v>16</v>
      </c>
      <c r="B44" s="150">
        <v>22368</v>
      </c>
      <c r="C44" s="149">
        <v>527</v>
      </c>
      <c r="D44" s="150">
        <v>181</v>
      </c>
      <c r="E44" s="149">
        <v>308</v>
      </c>
      <c r="F44" s="150">
        <v>128</v>
      </c>
      <c r="G44" s="149">
        <v>658</v>
      </c>
      <c r="H44" s="150">
        <v>1685</v>
      </c>
      <c r="I44" s="149">
        <v>467</v>
      </c>
      <c r="J44" s="150">
        <v>721</v>
      </c>
      <c r="K44" s="149">
        <v>425</v>
      </c>
      <c r="L44" s="150">
        <v>94</v>
      </c>
      <c r="M44" s="149">
        <v>218</v>
      </c>
      <c r="N44" s="150">
        <v>15754</v>
      </c>
      <c r="O44" s="149">
        <v>476</v>
      </c>
      <c r="P44" s="150">
        <v>191</v>
      </c>
      <c r="Q44" s="151">
        <v>320</v>
      </c>
      <c r="R44" s="151">
        <v>215</v>
      </c>
      <c r="S44" s="94"/>
    </row>
    <row r="45" spans="1:19" ht="16.5" customHeight="1">
      <c r="A45" s="81" t="s">
        <v>17</v>
      </c>
      <c r="B45" s="150">
        <v>5516</v>
      </c>
      <c r="C45" s="149">
        <v>97</v>
      </c>
      <c r="D45" s="150">
        <v>36</v>
      </c>
      <c r="E45" s="149">
        <v>126</v>
      </c>
      <c r="F45" s="150">
        <v>27</v>
      </c>
      <c r="G45" s="149">
        <v>167</v>
      </c>
      <c r="H45" s="150">
        <v>392</v>
      </c>
      <c r="I45" s="149">
        <v>410</v>
      </c>
      <c r="J45" s="150">
        <v>33</v>
      </c>
      <c r="K45" s="149">
        <v>210</v>
      </c>
      <c r="L45" s="150">
        <v>19</v>
      </c>
      <c r="M45" s="149">
        <v>44</v>
      </c>
      <c r="N45" s="150">
        <v>654</v>
      </c>
      <c r="O45" s="149">
        <v>3159</v>
      </c>
      <c r="P45" s="150">
        <v>33</v>
      </c>
      <c r="Q45" s="151">
        <v>64</v>
      </c>
      <c r="R45" s="151">
        <v>45</v>
      </c>
      <c r="S45" s="94"/>
    </row>
    <row r="46" spans="1:19" ht="16.5" customHeight="1">
      <c r="A46" s="44" t="s">
        <v>18</v>
      </c>
      <c r="B46" s="150">
        <v>8014</v>
      </c>
      <c r="C46" s="149">
        <v>67</v>
      </c>
      <c r="D46" s="150">
        <v>244</v>
      </c>
      <c r="E46" s="149">
        <v>72</v>
      </c>
      <c r="F46" s="150">
        <v>29</v>
      </c>
      <c r="G46" s="149">
        <v>66</v>
      </c>
      <c r="H46" s="150">
        <v>61</v>
      </c>
      <c r="I46" s="149">
        <v>707</v>
      </c>
      <c r="J46" s="150">
        <v>17</v>
      </c>
      <c r="K46" s="149">
        <v>53</v>
      </c>
      <c r="L46" s="150">
        <v>493</v>
      </c>
      <c r="M46" s="149">
        <v>420</v>
      </c>
      <c r="N46" s="150">
        <v>157</v>
      </c>
      <c r="O46" s="149">
        <v>27</v>
      </c>
      <c r="P46" s="150">
        <v>5461</v>
      </c>
      <c r="Q46" s="151">
        <v>88</v>
      </c>
      <c r="R46" s="151">
        <v>52</v>
      </c>
      <c r="S46" s="94"/>
    </row>
    <row r="47" spans="1:19" ht="16.5" customHeight="1">
      <c r="A47" s="44" t="s">
        <v>19</v>
      </c>
      <c r="B47" s="150">
        <v>18210</v>
      </c>
      <c r="C47" s="149">
        <v>828</v>
      </c>
      <c r="D47" s="150">
        <v>805</v>
      </c>
      <c r="E47" s="149">
        <v>152</v>
      </c>
      <c r="F47" s="150">
        <v>657</v>
      </c>
      <c r="G47" s="149">
        <v>466</v>
      </c>
      <c r="H47" s="150">
        <v>183</v>
      </c>
      <c r="I47" s="149">
        <v>352</v>
      </c>
      <c r="J47" s="150">
        <v>133</v>
      </c>
      <c r="K47" s="149">
        <v>128</v>
      </c>
      <c r="L47" s="150">
        <v>67</v>
      </c>
      <c r="M47" s="149">
        <v>301</v>
      </c>
      <c r="N47" s="150">
        <v>393</v>
      </c>
      <c r="O47" s="149">
        <v>90</v>
      </c>
      <c r="P47" s="150">
        <v>178</v>
      </c>
      <c r="Q47" s="151">
        <v>12795</v>
      </c>
      <c r="R47" s="151">
        <v>682</v>
      </c>
      <c r="S47" s="94"/>
    </row>
    <row r="48" spans="1:19" ht="16.5" customHeight="1">
      <c r="A48" s="44" t="s">
        <v>20</v>
      </c>
      <c r="B48" s="150">
        <v>10365</v>
      </c>
      <c r="C48" s="149">
        <v>241</v>
      </c>
      <c r="D48" s="150">
        <v>240</v>
      </c>
      <c r="E48" s="149">
        <v>140</v>
      </c>
      <c r="F48" s="150">
        <v>465</v>
      </c>
      <c r="G48" s="149">
        <v>128</v>
      </c>
      <c r="H48" s="150">
        <v>123</v>
      </c>
      <c r="I48" s="149">
        <v>254</v>
      </c>
      <c r="J48" s="150">
        <v>55</v>
      </c>
      <c r="K48" s="149">
        <v>90</v>
      </c>
      <c r="L48" s="150">
        <v>42</v>
      </c>
      <c r="M48" s="149">
        <v>633</v>
      </c>
      <c r="N48" s="150">
        <v>277</v>
      </c>
      <c r="O48" s="149">
        <v>52</v>
      </c>
      <c r="P48" s="150">
        <v>114</v>
      </c>
      <c r="Q48" s="151">
        <v>558</v>
      </c>
      <c r="R48" s="151">
        <v>6953</v>
      </c>
      <c r="S48" s="94"/>
    </row>
    <row r="49" spans="2:18">
      <c r="B49" s="94"/>
      <c r="C49" s="150"/>
      <c r="D49" s="150"/>
      <c r="E49" s="150"/>
      <c r="F49" s="428"/>
      <c r="G49" s="150"/>
      <c r="H49" s="94"/>
      <c r="I49" s="150"/>
      <c r="J49" s="94"/>
      <c r="K49" s="150"/>
      <c r="L49" s="150"/>
      <c r="M49" s="150"/>
      <c r="N49" s="150"/>
      <c r="O49" s="94"/>
      <c r="P49" s="94"/>
      <c r="Q49" s="94"/>
      <c r="R49" s="150"/>
    </row>
    <row r="50" spans="2:18">
      <c r="B50" s="150"/>
      <c r="C50" s="150"/>
      <c r="E50" s="150"/>
      <c r="F50" s="150"/>
      <c r="G50" s="150"/>
      <c r="H50" s="150"/>
      <c r="I50" s="150"/>
      <c r="K50" s="150"/>
      <c r="L50" s="150"/>
      <c r="O50" s="150"/>
      <c r="P50" s="150"/>
      <c r="Q50" s="150"/>
    </row>
    <row r="51" spans="2:18">
      <c r="B51" s="150"/>
      <c r="D51" s="150"/>
      <c r="E51" s="150"/>
      <c r="H51" s="150"/>
      <c r="I51" s="150"/>
      <c r="K51" s="150"/>
      <c r="L51" s="150"/>
      <c r="M51" s="150"/>
      <c r="N51" s="150"/>
      <c r="O51" s="150"/>
      <c r="P51" s="150"/>
      <c r="Q51" s="150"/>
      <c r="R51" s="150"/>
    </row>
    <row r="52" spans="2:18">
      <c r="B52" s="150"/>
      <c r="C52" s="150"/>
      <c r="D52" s="150"/>
      <c r="F52" s="150"/>
      <c r="G52" s="150"/>
      <c r="H52" s="150"/>
      <c r="M52" s="150"/>
      <c r="N52" s="150"/>
      <c r="O52" s="150"/>
      <c r="P52" s="150"/>
      <c r="Q52" s="150"/>
      <c r="R52" s="150"/>
    </row>
    <row r="53" spans="2:18">
      <c r="C53" s="150"/>
      <c r="D53" s="150"/>
      <c r="E53" s="150"/>
      <c r="F53" s="150"/>
      <c r="G53" s="150"/>
      <c r="I53" s="150"/>
      <c r="K53" s="150"/>
      <c r="L53" s="150"/>
      <c r="M53" s="150"/>
      <c r="N53" s="150"/>
      <c r="R53" s="150"/>
    </row>
    <row r="54" spans="2:18">
      <c r="B54" s="150"/>
      <c r="C54" s="150"/>
      <c r="E54" s="150"/>
      <c r="F54" s="150"/>
      <c r="G54" s="150"/>
      <c r="I54" s="150"/>
      <c r="K54" s="150"/>
      <c r="L54" s="150"/>
      <c r="O54" s="150"/>
      <c r="P54" s="150"/>
      <c r="Q54" s="150"/>
    </row>
    <row r="55" spans="2:18">
      <c r="B55" s="150"/>
      <c r="E55" s="150"/>
      <c r="H55" s="150"/>
      <c r="I55" s="150"/>
      <c r="K55" s="150"/>
      <c r="L55" s="150"/>
      <c r="O55" s="150"/>
      <c r="P55" s="150"/>
      <c r="Q55" s="150"/>
    </row>
    <row r="56" spans="2:18">
      <c r="B56" s="150"/>
      <c r="F56" s="150"/>
      <c r="G56" s="150"/>
      <c r="H56" s="150"/>
      <c r="O56" s="150"/>
      <c r="P56" s="150"/>
      <c r="Q56" s="150"/>
    </row>
    <row r="57" spans="2:18">
      <c r="E57" s="150"/>
      <c r="F57" s="150"/>
      <c r="G57" s="150"/>
      <c r="I57" s="150"/>
      <c r="K57" s="150"/>
      <c r="L57" s="150"/>
    </row>
    <row r="58" spans="2:18">
      <c r="E58" s="150"/>
      <c r="F58" s="150"/>
      <c r="G58" s="150"/>
      <c r="H58" s="150"/>
      <c r="I58" s="150"/>
      <c r="K58" s="150"/>
      <c r="L58" s="150"/>
    </row>
    <row r="59" spans="2:18">
      <c r="E59" s="150"/>
      <c r="H59" s="150"/>
      <c r="I59" s="150"/>
      <c r="K59" s="150"/>
      <c r="L59" s="150"/>
    </row>
    <row r="60" spans="2:18">
      <c r="F60" s="150"/>
      <c r="G60" s="150"/>
      <c r="H60" s="150"/>
    </row>
    <row r="61" spans="2:18">
      <c r="F61" s="150"/>
      <c r="G61" s="150"/>
      <c r="K61" s="13"/>
    </row>
    <row r="62" spans="2:18">
      <c r="F62" s="150"/>
      <c r="G62" s="150"/>
      <c r="H62" s="150"/>
      <c r="K62" s="13"/>
    </row>
    <row r="63" spans="2:18">
      <c r="H63" s="150"/>
      <c r="K63" s="13"/>
    </row>
    <row r="64" spans="2:18">
      <c r="H64" s="150"/>
      <c r="K64" s="13"/>
    </row>
    <row r="65" spans="2:11">
      <c r="K65" s="13"/>
    </row>
    <row r="66" spans="2:11">
      <c r="H66" s="150"/>
      <c r="K66" s="13"/>
    </row>
    <row r="67" spans="2:11">
      <c r="H67" s="150"/>
      <c r="K67" s="13"/>
    </row>
    <row r="68" spans="2:11">
      <c r="B68" s="127"/>
      <c r="H68" s="150"/>
      <c r="K68" s="13"/>
    </row>
    <row r="69" spans="2:11">
      <c r="B69" s="127"/>
      <c r="K69" s="13"/>
    </row>
    <row r="70" spans="2:11">
      <c r="B70" s="127"/>
      <c r="K70" s="13"/>
    </row>
    <row r="71" spans="2:11">
      <c r="K71" s="13"/>
    </row>
    <row r="72" spans="2:11">
      <c r="K72" s="13"/>
    </row>
    <row r="73" spans="2:11">
      <c r="K73" s="13"/>
    </row>
    <row r="74" spans="2:11">
      <c r="K74" s="13"/>
    </row>
    <row r="75" spans="2:11">
      <c r="K75" s="13"/>
    </row>
    <row r="76" spans="2:11">
      <c r="K76" s="13"/>
    </row>
    <row r="77" spans="2:11">
      <c r="K77" s="13"/>
    </row>
    <row r="78" spans="2:11">
      <c r="K78" s="13"/>
    </row>
    <row r="79" spans="2:11">
      <c r="K79" s="13"/>
    </row>
    <row r="80" spans="2:11">
      <c r="K80" s="13"/>
    </row>
    <row r="81" spans="10:11">
      <c r="K81" s="13"/>
    </row>
    <row r="82" spans="10:11">
      <c r="K82" s="13"/>
    </row>
    <row r="83" spans="10:11">
      <c r="K83" s="13"/>
    </row>
    <row r="84" spans="10:11">
      <c r="K84" s="13"/>
    </row>
    <row r="85" spans="10:11">
      <c r="K85" s="13"/>
    </row>
    <row r="86" spans="10:11">
      <c r="K86" s="13"/>
    </row>
    <row r="87" spans="10:11">
      <c r="K87" s="13"/>
    </row>
    <row r="88" spans="10:11">
      <c r="J88" s="150"/>
      <c r="K88" s="13"/>
    </row>
    <row r="89" spans="10:11">
      <c r="K89" s="13"/>
    </row>
    <row r="90" spans="10:11">
      <c r="K90" s="13"/>
    </row>
    <row r="91" spans="10:11">
      <c r="J91" s="150"/>
      <c r="K91" s="13"/>
    </row>
    <row r="92" spans="10:11">
      <c r="J92" s="150"/>
      <c r="K92" s="13"/>
    </row>
    <row r="93" spans="10:11">
      <c r="K93" s="13"/>
    </row>
    <row r="94" spans="10:11">
      <c r="K94" s="13"/>
    </row>
    <row r="95" spans="10:11">
      <c r="K95" s="13"/>
    </row>
    <row r="96" spans="10:11">
      <c r="K96" s="13"/>
    </row>
    <row r="97" spans="11:11">
      <c r="K97" s="13"/>
    </row>
    <row r="98" spans="11:11">
      <c r="K98" s="13"/>
    </row>
    <row r="99" spans="11:11">
      <c r="K99" s="13"/>
    </row>
    <row r="100" spans="11:11">
      <c r="K100" s="13"/>
    </row>
    <row r="101" spans="11:11">
      <c r="K101" s="13"/>
    </row>
    <row r="102" spans="11:11">
      <c r="K102" s="13"/>
    </row>
    <row r="103" spans="11:11">
      <c r="K103" s="13"/>
    </row>
    <row r="104" spans="11:11">
      <c r="K104" s="13"/>
    </row>
    <row r="105" spans="11:11">
      <c r="K105" s="13"/>
    </row>
    <row r="106" spans="11:11">
      <c r="K106" s="13"/>
    </row>
    <row r="107" spans="11:11">
      <c r="K107" s="13"/>
    </row>
    <row r="108" spans="11:11">
      <c r="K108" s="13"/>
    </row>
    <row r="109" spans="11:11">
      <c r="K109" s="13"/>
    </row>
    <row r="110" spans="11:11">
      <c r="K110" s="13"/>
    </row>
    <row r="111" spans="11:11">
      <c r="K111" s="13"/>
    </row>
    <row r="112" spans="11:11">
      <c r="K112" s="13"/>
    </row>
    <row r="113" spans="11:11">
      <c r="K113" s="13"/>
    </row>
    <row r="114" spans="11:11">
      <c r="K114" s="13"/>
    </row>
    <row r="115" spans="11:11">
      <c r="K115" s="13"/>
    </row>
    <row r="116" spans="11:11">
      <c r="K116" s="13"/>
    </row>
    <row r="117" spans="11:11">
      <c r="K117" s="13"/>
    </row>
    <row r="118" spans="11:11">
      <c r="K118" s="13"/>
    </row>
    <row r="119" spans="11:11">
      <c r="K119" s="13"/>
    </row>
    <row r="120" spans="11:11">
      <c r="K120" s="13"/>
    </row>
    <row r="121" spans="11:11">
      <c r="K121" s="13"/>
    </row>
    <row r="122" spans="11:11">
      <c r="K122" s="13"/>
    </row>
    <row r="123" spans="11:11">
      <c r="K123" s="13"/>
    </row>
    <row r="124" spans="11:11">
      <c r="K124" s="13"/>
    </row>
    <row r="125" spans="11:11">
      <c r="K125" s="13"/>
    </row>
    <row r="126" spans="11:11">
      <c r="K126" s="13"/>
    </row>
    <row r="127" spans="11:11">
      <c r="K127" s="13"/>
    </row>
    <row r="128" spans="11:11">
      <c r="K128" s="13"/>
    </row>
    <row r="129" spans="11:11">
      <c r="K129" s="13"/>
    </row>
    <row r="130" spans="11:11">
      <c r="K130" s="13"/>
    </row>
    <row r="131" spans="11:11">
      <c r="K131" s="13"/>
    </row>
    <row r="132" spans="11:11">
      <c r="K132" s="13"/>
    </row>
    <row r="133" spans="11:11">
      <c r="K133" s="13"/>
    </row>
    <row r="134" spans="11:11">
      <c r="K134" s="13"/>
    </row>
    <row r="135" spans="11:11">
      <c r="K135" s="13"/>
    </row>
    <row r="136" spans="11:11">
      <c r="K136" s="13"/>
    </row>
    <row r="137" spans="11:11">
      <c r="K137" s="13"/>
    </row>
    <row r="138" spans="11:11">
      <c r="K138" s="13"/>
    </row>
    <row r="139" spans="11:11">
      <c r="K139" s="13"/>
    </row>
    <row r="140" spans="11:11">
      <c r="K140" s="13"/>
    </row>
    <row r="141" spans="11:11">
      <c r="K141" s="13"/>
    </row>
    <row r="142" spans="11:11">
      <c r="K142" s="13"/>
    </row>
    <row r="143" spans="11:11">
      <c r="K143" s="13"/>
    </row>
    <row r="144" spans="11:11">
      <c r="K144" s="13"/>
    </row>
    <row r="145" spans="11:11">
      <c r="K145" s="13"/>
    </row>
    <row r="146" spans="11:11">
      <c r="K146" s="13"/>
    </row>
    <row r="147" spans="11:11">
      <c r="K147" s="13"/>
    </row>
    <row r="148" spans="11:11">
      <c r="K148" s="13"/>
    </row>
    <row r="149" spans="11:11">
      <c r="K149" s="13"/>
    </row>
    <row r="150" spans="11:11">
      <c r="K150" s="13"/>
    </row>
    <row r="151" spans="11:11">
      <c r="K151" s="13"/>
    </row>
    <row r="152" spans="11:11">
      <c r="K152" s="13"/>
    </row>
    <row r="153" spans="11:11">
      <c r="K153" s="13"/>
    </row>
    <row r="154" spans="11:11">
      <c r="K154" s="13"/>
    </row>
    <row r="155" spans="11:11">
      <c r="K155" s="13"/>
    </row>
    <row r="156" spans="11:11">
      <c r="K156" s="13"/>
    </row>
    <row r="157" spans="11:11">
      <c r="K157" s="13"/>
    </row>
    <row r="158" spans="11:11">
      <c r="K158" s="13"/>
    </row>
    <row r="159" spans="11:11">
      <c r="K159" s="13"/>
    </row>
    <row r="160" spans="11:11">
      <c r="K160" s="13"/>
    </row>
    <row r="161" spans="11:11">
      <c r="K161" s="13"/>
    </row>
    <row r="162" spans="11:11">
      <c r="K162" s="13"/>
    </row>
    <row r="163" spans="11:11">
      <c r="K163" s="13"/>
    </row>
    <row r="164" spans="11:11">
      <c r="K164" s="13"/>
    </row>
    <row r="165" spans="11:11">
      <c r="K165" s="13"/>
    </row>
    <row r="166" spans="11:11">
      <c r="K166" s="13"/>
    </row>
    <row r="167" spans="11:11">
      <c r="K167" s="13"/>
    </row>
    <row r="168" spans="11:11">
      <c r="K168" s="13"/>
    </row>
    <row r="169" spans="11:11">
      <c r="K169" s="13"/>
    </row>
    <row r="170" spans="11:11">
      <c r="K170" s="13"/>
    </row>
    <row r="171" spans="11:11">
      <c r="K171" s="13"/>
    </row>
    <row r="172" spans="11:11">
      <c r="K172" s="13"/>
    </row>
    <row r="173" spans="11:11">
      <c r="K173" s="13"/>
    </row>
    <row r="174" spans="11:11">
      <c r="K174" s="13"/>
    </row>
    <row r="175" spans="11:11">
      <c r="K175" s="13"/>
    </row>
    <row r="176" spans="11:11">
      <c r="K176" s="13"/>
    </row>
    <row r="177" spans="11:11">
      <c r="K177" s="13"/>
    </row>
    <row r="178" spans="11:11">
      <c r="K178" s="13"/>
    </row>
    <row r="179" spans="11:11">
      <c r="K179" s="13"/>
    </row>
    <row r="180" spans="11:11">
      <c r="K180" s="13"/>
    </row>
    <row r="181" spans="11:11">
      <c r="K181" s="13"/>
    </row>
    <row r="182" spans="11:11">
      <c r="K182" s="13"/>
    </row>
    <row r="183" spans="11:11">
      <c r="K183" s="13"/>
    </row>
    <row r="184" spans="11:11">
      <c r="K184" s="13"/>
    </row>
    <row r="185" spans="11:11">
      <c r="K185" s="13"/>
    </row>
    <row r="186" spans="11:11">
      <c r="K186" s="13"/>
    </row>
    <row r="187" spans="11:11">
      <c r="K187" s="13"/>
    </row>
    <row r="188" spans="11:11">
      <c r="K188" s="13"/>
    </row>
    <row r="189" spans="11:11">
      <c r="K189" s="13"/>
    </row>
    <row r="190" spans="11:11">
      <c r="K190" s="13"/>
    </row>
    <row r="191" spans="11:11">
      <c r="K191" s="13"/>
    </row>
    <row r="192" spans="11:11">
      <c r="K192" s="13"/>
    </row>
    <row r="193" spans="11:11">
      <c r="K193" s="13"/>
    </row>
    <row r="194" spans="11:11">
      <c r="K194" s="13"/>
    </row>
    <row r="195" spans="11:11">
      <c r="K195" s="13"/>
    </row>
    <row r="196" spans="11:11">
      <c r="K196" s="13"/>
    </row>
    <row r="197" spans="11:11">
      <c r="K197" s="13"/>
    </row>
    <row r="198" spans="11:11">
      <c r="K198" s="13"/>
    </row>
    <row r="199" spans="11:11">
      <c r="K199" s="13"/>
    </row>
    <row r="200" spans="11:11">
      <c r="K200" s="13"/>
    </row>
    <row r="201" spans="11:11">
      <c r="K201" s="13"/>
    </row>
    <row r="202" spans="11:11">
      <c r="K202" s="13"/>
    </row>
    <row r="203" spans="11:11">
      <c r="K203" s="13"/>
    </row>
    <row r="204" spans="11:11">
      <c r="K204" s="13"/>
    </row>
    <row r="205" spans="11:11">
      <c r="K205" s="13"/>
    </row>
    <row r="206" spans="11:11">
      <c r="K206" s="13"/>
    </row>
    <row r="207" spans="11:11">
      <c r="K207" s="13"/>
    </row>
    <row r="208" spans="11:11">
      <c r="K208" s="13"/>
    </row>
    <row r="209" spans="11:11">
      <c r="K209" s="13"/>
    </row>
    <row r="210" spans="11:11">
      <c r="K210" s="13"/>
    </row>
    <row r="211" spans="11:11">
      <c r="K211" s="13"/>
    </row>
    <row r="212" spans="11:11">
      <c r="K212" s="13"/>
    </row>
    <row r="213" spans="11:11">
      <c r="K213" s="13"/>
    </row>
    <row r="214" spans="11:11">
      <c r="K214" s="13"/>
    </row>
    <row r="215" spans="11:11">
      <c r="K215" s="13"/>
    </row>
    <row r="216" spans="11:11">
      <c r="K216" s="13"/>
    </row>
    <row r="217" spans="11:11">
      <c r="K217" s="13"/>
    </row>
  </sheetData>
  <mergeCells count="3">
    <mergeCell ref="A7:A8"/>
    <mergeCell ref="B7:B8"/>
    <mergeCell ref="C7:H7"/>
  </mergeCells>
  <hyperlinks>
    <hyperlink ref="A5" location="' Spis tablic  List of tables'!A1" display="Powrót do spisu tablic " xr:uid="{00000000-0004-0000-1300-000000000000}"/>
    <hyperlink ref="A6" location="' Spis tablic  List of tables'!A1" display="Return to list of tables" xr:uid="{00000000-0004-0000-1300-000001000000}"/>
  </hyperlinks>
  <pageMargins left="0.55118110236220474" right="0.15748031496062992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J51"/>
  <sheetViews>
    <sheetView workbookViewId="0"/>
  </sheetViews>
  <sheetFormatPr defaultColWidth="9" defaultRowHeight="12.75"/>
  <cols>
    <col min="1" max="1" width="18" style="109" customWidth="1"/>
    <col min="2" max="2" width="8.375" style="109" customWidth="1"/>
    <col min="3" max="3" width="9" style="109" customWidth="1"/>
    <col min="4" max="5" width="8.375" style="109" customWidth="1"/>
    <col min="6" max="6" width="9.125" style="109" customWidth="1"/>
    <col min="7" max="8" width="8.375" style="109" customWidth="1"/>
    <col min="9" max="9" width="8.625" style="109" customWidth="1"/>
    <col min="10" max="10" width="8.375" style="109" customWidth="1"/>
    <col min="11" max="16384" width="9" style="109"/>
  </cols>
  <sheetData>
    <row r="1" spans="1:10">
      <c r="A1" s="107" t="s">
        <v>698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>
      <c r="A2" s="107" t="s">
        <v>681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10">
      <c r="A3" s="108" t="s">
        <v>674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10">
      <c r="A4" s="351" t="s">
        <v>682</v>
      </c>
      <c r="B4" s="108"/>
      <c r="C4" s="108"/>
      <c r="D4" s="108"/>
      <c r="E4" s="108"/>
      <c r="F4" s="108"/>
      <c r="G4" s="108"/>
      <c r="H4" s="108"/>
      <c r="I4" s="108"/>
      <c r="J4" s="108"/>
    </row>
    <row r="5" spans="1:10">
      <c r="A5" s="351" t="s">
        <v>683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>
      <c r="A6" s="417" t="s">
        <v>526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10">
      <c r="A7" s="413" t="s">
        <v>463</v>
      </c>
      <c r="C7" s="108"/>
      <c r="D7" s="108"/>
      <c r="E7" s="108"/>
      <c r="F7" s="108"/>
      <c r="G7" s="108"/>
      <c r="H7" s="108"/>
      <c r="I7" s="108"/>
      <c r="J7" s="108"/>
    </row>
    <row r="8" spans="1:10">
      <c r="A8" s="413" t="s">
        <v>464</v>
      </c>
      <c r="C8" s="108"/>
      <c r="D8" s="108"/>
      <c r="E8" s="108"/>
      <c r="F8" s="108"/>
      <c r="G8" s="108"/>
      <c r="H8" s="108"/>
      <c r="I8" s="108"/>
      <c r="J8" s="108"/>
    </row>
    <row r="9" spans="1:10" ht="66.75" customHeight="1">
      <c r="A9" s="489" t="s">
        <v>404</v>
      </c>
      <c r="B9" s="462" t="s">
        <v>414</v>
      </c>
      <c r="C9" s="462"/>
      <c r="D9" s="467"/>
      <c r="E9" s="461" t="s">
        <v>427</v>
      </c>
      <c r="F9" s="462"/>
      <c r="G9" s="467"/>
      <c r="H9" s="461" t="s">
        <v>415</v>
      </c>
      <c r="I9" s="462"/>
      <c r="J9" s="462"/>
    </row>
    <row r="10" spans="1:10" ht="38.25">
      <c r="A10" s="490"/>
      <c r="B10" s="68" t="s">
        <v>364</v>
      </c>
      <c r="C10" s="69" t="s">
        <v>441</v>
      </c>
      <c r="D10" s="69" t="s">
        <v>418</v>
      </c>
      <c r="E10" s="69" t="s">
        <v>320</v>
      </c>
      <c r="F10" s="69" t="s">
        <v>441</v>
      </c>
      <c r="G10" s="69" t="s">
        <v>339</v>
      </c>
      <c r="H10" s="69" t="s">
        <v>320</v>
      </c>
      <c r="I10" s="69" t="s">
        <v>441</v>
      </c>
      <c r="J10" s="70" t="s">
        <v>429</v>
      </c>
    </row>
    <row r="11" spans="1:10">
      <c r="A11" s="110"/>
      <c r="B11" s="111"/>
      <c r="C11" s="111"/>
      <c r="D11" s="111"/>
      <c r="E11" s="111"/>
      <c r="F11" s="111"/>
      <c r="G11" s="111"/>
      <c r="H11" s="111"/>
      <c r="I11" s="111"/>
      <c r="J11" s="112"/>
    </row>
    <row r="12" spans="1:10">
      <c r="A12" s="113" t="s">
        <v>267</v>
      </c>
      <c r="B12" s="107">
        <f>SUM(B13:B51)</f>
        <v>132468</v>
      </c>
      <c r="C12" s="386">
        <f t="shared" ref="C12:J12" si="0">SUM(C14:C51)</f>
        <v>63423</v>
      </c>
      <c r="D12" s="107">
        <f t="shared" si="0"/>
        <v>69045</v>
      </c>
      <c r="E12" s="386">
        <f t="shared" si="0"/>
        <v>94232</v>
      </c>
      <c r="F12" s="107">
        <f t="shared" si="0"/>
        <v>45542</v>
      </c>
      <c r="G12" s="386">
        <f t="shared" si="0"/>
        <v>48690</v>
      </c>
      <c r="H12" s="107">
        <f t="shared" si="0"/>
        <v>38236</v>
      </c>
      <c r="I12" s="386">
        <f t="shared" si="0"/>
        <v>17881</v>
      </c>
      <c r="J12" s="107">
        <f t="shared" si="0"/>
        <v>20355</v>
      </c>
    </row>
    <row r="13" spans="1:10">
      <c r="A13" s="348" t="s">
        <v>268</v>
      </c>
      <c r="B13" s="381"/>
      <c r="C13" s="114"/>
      <c r="D13" s="395"/>
      <c r="E13" s="114"/>
      <c r="F13" s="395"/>
      <c r="G13" s="114"/>
      <c r="H13" s="395"/>
      <c r="I13" s="114"/>
      <c r="J13" s="395"/>
    </row>
    <row r="14" spans="1:10">
      <c r="A14" s="116" t="s">
        <v>66</v>
      </c>
      <c r="B14" s="108">
        <v>25702</v>
      </c>
      <c r="C14" s="308">
        <v>13151</v>
      </c>
      <c r="D14" s="287">
        <v>12551</v>
      </c>
      <c r="E14" s="308">
        <v>17354</v>
      </c>
      <c r="F14" s="287">
        <v>8433</v>
      </c>
      <c r="G14" s="308">
        <v>8921</v>
      </c>
      <c r="H14" s="287">
        <v>8348</v>
      </c>
      <c r="I14" s="308">
        <v>4718</v>
      </c>
      <c r="J14" s="287">
        <v>3630</v>
      </c>
    </row>
    <row r="15" spans="1:10">
      <c r="A15" s="348" t="s">
        <v>67</v>
      </c>
      <c r="B15" s="115"/>
      <c r="C15" s="114"/>
      <c r="D15" s="395"/>
      <c r="E15" s="114"/>
      <c r="F15" s="395"/>
      <c r="G15" s="114"/>
      <c r="H15" s="395"/>
      <c r="I15" s="114"/>
      <c r="J15" s="395"/>
    </row>
    <row r="16" spans="1:10">
      <c r="A16" s="116" t="s">
        <v>68</v>
      </c>
      <c r="B16" s="381">
        <v>3220</v>
      </c>
      <c r="C16" s="308">
        <v>1579</v>
      </c>
      <c r="D16" s="287">
        <v>1641</v>
      </c>
      <c r="E16" s="308">
        <v>1893</v>
      </c>
      <c r="F16" s="287">
        <v>930</v>
      </c>
      <c r="G16" s="308">
        <v>963</v>
      </c>
      <c r="H16" s="287">
        <v>1327</v>
      </c>
      <c r="I16" s="308">
        <v>649</v>
      </c>
      <c r="J16" s="287">
        <v>678</v>
      </c>
    </row>
    <row r="17" spans="1:10">
      <c r="A17" s="116" t="s">
        <v>69</v>
      </c>
      <c r="B17" s="381">
        <v>2103</v>
      </c>
      <c r="C17" s="308">
        <v>963</v>
      </c>
      <c r="D17" s="287">
        <v>1140</v>
      </c>
      <c r="E17" s="308">
        <v>1749</v>
      </c>
      <c r="F17" s="287">
        <v>850</v>
      </c>
      <c r="G17" s="308">
        <v>899</v>
      </c>
      <c r="H17" s="287">
        <v>354</v>
      </c>
      <c r="I17" s="308">
        <v>113</v>
      </c>
      <c r="J17" s="287">
        <v>241</v>
      </c>
    </row>
    <row r="18" spans="1:10">
      <c r="A18" s="116" t="s">
        <v>70</v>
      </c>
      <c r="B18" s="381">
        <v>2704</v>
      </c>
      <c r="C18" s="308">
        <v>1232</v>
      </c>
      <c r="D18" s="287">
        <v>1472</v>
      </c>
      <c r="E18" s="308">
        <v>2129</v>
      </c>
      <c r="F18" s="287">
        <v>1000</v>
      </c>
      <c r="G18" s="308">
        <v>1129</v>
      </c>
      <c r="H18" s="287">
        <v>575</v>
      </c>
      <c r="I18" s="308">
        <v>232</v>
      </c>
      <c r="J18" s="287">
        <v>343</v>
      </c>
    </row>
    <row r="19" spans="1:10">
      <c r="A19" s="116" t="s">
        <v>71</v>
      </c>
      <c r="B19" s="381">
        <v>1156</v>
      </c>
      <c r="C19" s="308">
        <v>502</v>
      </c>
      <c r="D19" s="287">
        <v>654</v>
      </c>
      <c r="E19" s="308">
        <v>1727</v>
      </c>
      <c r="F19" s="287">
        <v>863</v>
      </c>
      <c r="G19" s="308">
        <v>864</v>
      </c>
      <c r="H19" s="287">
        <v>-571</v>
      </c>
      <c r="I19" s="308">
        <v>-361</v>
      </c>
      <c r="J19" s="287">
        <v>-210</v>
      </c>
    </row>
    <row r="20" spans="1:10">
      <c r="A20" s="116" t="s">
        <v>72</v>
      </c>
      <c r="B20" s="381">
        <v>1381</v>
      </c>
      <c r="C20" s="308">
        <v>623</v>
      </c>
      <c r="D20" s="287">
        <v>758</v>
      </c>
      <c r="E20" s="308">
        <v>1290</v>
      </c>
      <c r="F20" s="287">
        <v>624</v>
      </c>
      <c r="G20" s="308">
        <v>666</v>
      </c>
      <c r="H20" s="287">
        <v>91</v>
      </c>
      <c r="I20" s="308">
        <v>-1</v>
      </c>
      <c r="J20" s="287">
        <v>92</v>
      </c>
    </row>
    <row r="21" spans="1:10">
      <c r="A21" s="116" t="s">
        <v>73</v>
      </c>
      <c r="B21" s="381">
        <v>1931</v>
      </c>
      <c r="C21" s="308">
        <v>868</v>
      </c>
      <c r="D21" s="287">
        <v>1063</v>
      </c>
      <c r="E21" s="308">
        <v>1788</v>
      </c>
      <c r="F21" s="287">
        <v>872</v>
      </c>
      <c r="G21" s="308">
        <v>916</v>
      </c>
      <c r="H21" s="287">
        <v>143</v>
      </c>
      <c r="I21" s="308">
        <v>-4</v>
      </c>
      <c r="J21" s="287">
        <v>147</v>
      </c>
    </row>
    <row r="22" spans="1:10">
      <c r="A22" s="116" t="s">
        <v>74</v>
      </c>
      <c r="B22" s="381">
        <v>709</v>
      </c>
      <c r="C22" s="308">
        <v>322</v>
      </c>
      <c r="D22" s="287">
        <v>387</v>
      </c>
      <c r="E22" s="308">
        <v>1300</v>
      </c>
      <c r="F22" s="287">
        <v>603</v>
      </c>
      <c r="G22" s="308">
        <v>697</v>
      </c>
      <c r="H22" s="287">
        <v>-591</v>
      </c>
      <c r="I22" s="308">
        <v>-281</v>
      </c>
      <c r="J22" s="287">
        <v>-310</v>
      </c>
    </row>
    <row r="23" spans="1:10">
      <c r="A23" s="116" t="s">
        <v>75</v>
      </c>
      <c r="B23" s="381">
        <v>956</v>
      </c>
      <c r="C23" s="308">
        <v>451</v>
      </c>
      <c r="D23" s="287">
        <v>505</v>
      </c>
      <c r="E23" s="308">
        <v>795</v>
      </c>
      <c r="F23" s="287">
        <v>403</v>
      </c>
      <c r="G23" s="308">
        <v>392</v>
      </c>
      <c r="H23" s="287">
        <v>161</v>
      </c>
      <c r="I23" s="308">
        <v>48</v>
      </c>
      <c r="J23" s="287">
        <v>113</v>
      </c>
    </row>
    <row r="24" spans="1:10">
      <c r="A24" s="116" t="s">
        <v>76</v>
      </c>
      <c r="B24" s="381">
        <v>3817</v>
      </c>
      <c r="C24" s="308">
        <v>1672</v>
      </c>
      <c r="D24" s="287">
        <v>2145</v>
      </c>
      <c r="E24" s="308">
        <v>2682</v>
      </c>
      <c r="F24" s="287">
        <v>1398</v>
      </c>
      <c r="G24" s="308">
        <v>1284</v>
      </c>
      <c r="H24" s="287">
        <v>1135</v>
      </c>
      <c r="I24" s="308">
        <v>274</v>
      </c>
      <c r="J24" s="287">
        <v>861</v>
      </c>
    </row>
    <row r="25" spans="1:10">
      <c r="A25" s="116" t="s">
        <v>77</v>
      </c>
      <c r="B25" s="381">
        <v>3029</v>
      </c>
      <c r="C25" s="308">
        <v>1500</v>
      </c>
      <c r="D25" s="287">
        <v>1529</v>
      </c>
      <c r="E25" s="308">
        <v>1860</v>
      </c>
      <c r="F25" s="287">
        <v>924</v>
      </c>
      <c r="G25" s="308">
        <v>936</v>
      </c>
      <c r="H25" s="287">
        <v>1169</v>
      </c>
      <c r="I25" s="308">
        <v>576</v>
      </c>
      <c r="J25" s="287">
        <v>593</v>
      </c>
    </row>
    <row r="26" spans="1:10">
      <c r="A26" s="116" t="s">
        <v>78</v>
      </c>
      <c r="B26" s="381">
        <v>3316</v>
      </c>
      <c r="C26" s="308">
        <v>1919</v>
      </c>
      <c r="D26" s="287">
        <v>1397</v>
      </c>
      <c r="E26" s="308">
        <v>1769</v>
      </c>
      <c r="F26" s="287">
        <v>885</v>
      </c>
      <c r="G26" s="308">
        <v>884</v>
      </c>
      <c r="H26" s="287">
        <v>1547</v>
      </c>
      <c r="I26" s="308">
        <v>1034</v>
      </c>
      <c r="J26" s="287">
        <v>513</v>
      </c>
    </row>
    <row r="27" spans="1:10">
      <c r="A27" s="116" t="s">
        <v>79</v>
      </c>
      <c r="B27" s="381">
        <v>1692</v>
      </c>
      <c r="C27" s="308">
        <v>816</v>
      </c>
      <c r="D27" s="287">
        <v>876</v>
      </c>
      <c r="E27" s="308">
        <v>1035</v>
      </c>
      <c r="F27" s="287">
        <v>509</v>
      </c>
      <c r="G27" s="308">
        <v>526</v>
      </c>
      <c r="H27" s="287">
        <v>657</v>
      </c>
      <c r="I27" s="308">
        <v>307</v>
      </c>
      <c r="J27" s="287">
        <v>350</v>
      </c>
    </row>
    <row r="28" spans="1:10">
      <c r="A28" s="116" t="s">
        <v>80</v>
      </c>
      <c r="B28" s="381">
        <v>2955</v>
      </c>
      <c r="C28" s="308">
        <v>1409</v>
      </c>
      <c r="D28" s="287">
        <v>1546</v>
      </c>
      <c r="E28" s="308">
        <v>3928</v>
      </c>
      <c r="F28" s="287">
        <v>1850</v>
      </c>
      <c r="G28" s="308">
        <v>2078</v>
      </c>
      <c r="H28" s="287">
        <v>-973</v>
      </c>
      <c r="I28" s="308">
        <v>-441</v>
      </c>
      <c r="J28" s="287">
        <v>-532</v>
      </c>
    </row>
    <row r="29" spans="1:10">
      <c r="A29" s="116" t="s">
        <v>81</v>
      </c>
      <c r="B29" s="381">
        <v>2269</v>
      </c>
      <c r="C29" s="308">
        <v>930</v>
      </c>
      <c r="D29" s="287">
        <v>1339</v>
      </c>
      <c r="E29" s="308">
        <v>1737</v>
      </c>
      <c r="F29" s="287">
        <v>837</v>
      </c>
      <c r="G29" s="308">
        <v>900</v>
      </c>
      <c r="H29" s="287">
        <v>532</v>
      </c>
      <c r="I29" s="308">
        <v>93</v>
      </c>
      <c r="J29" s="287">
        <v>439</v>
      </c>
    </row>
    <row r="30" spans="1:10">
      <c r="A30" s="116" t="s">
        <v>82</v>
      </c>
      <c r="B30" s="381">
        <v>1115</v>
      </c>
      <c r="C30" s="308">
        <v>482</v>
      </c>
      <c r="D30" s="287">
        <v>633</v>
      </c>
      <c r="E30" s="308">
        <v>1133</v>
      </c>
      <c r="F30" s="287">
        <v>577</v>
      </c>
      <c r="G30" s="308">
        <v>556</v>
      </c>
      <c r="H30" s="287">
        <v>-18</v>
      </c>
      <c r="I30" s="308">
        <v>-95</v>
      </c>
      <c r="J30" s="287">
        <v>77</v>
      </c>
    </row>
    <row r="31" spans="1:10">
      <c r="A31" s="116" t="s">
        <v>83</v>
      </c>
      <c r="B31" s="381">
        <v>14587</v>
      </c>
      <c r="C31" s="308">
        <v>7036</v>
      </c>
      <c r="D31" s="287">
        <v>7551</v>
      </c>
      <c r="E31" s="308">
        <v>7768</v>
      </c>
      <c r="F31" s="287">
        <v>3511</v>
      </c>
      <c r="G31" s="308">
        <v>4257</v>
      </c>
      <c r="H31" s="287">
        <v>6819</v>
      </c>
      <c r="I31" s="308">
        <v>3525</v>
      </c>
      <c r="J31" s="287">
        <v>3294</v>
      </c>
    </row>
    <row r="32" spans="1:10">
      <c r="A32" s="116" t="s">
        <v>84</v>
      </c>
      <c r="B32" s="381">
        <v>2824</v>
      </c>
      <c r="C32" s="308">
        <v>1170</v>
      </c>
      <c r="D32" s="287">
        <v>1654</v>
      </c>
      <c r="E32" s="308">
        <v>2697</v>
      </c>
      <c r="F32" s="287">
        <v>1286</v>
      </c>
      <c r="G32" s="308">
        <v>1411</v>
      </c>
      <c r="H32" s="287">
        <v>127</v>
      </c>
      <c r="I32" s="308">
        <v>-116</v>
      </c>
      <c r="J32" s="287">
        <v>243</v>
      </c>
    </row>
    <row r="33" spans="1:10">
      <c r="A33" s="116" t="s">
        <v>85</v>
      </c>
      <c r="B33" s="381">
        <v>5692</v>
      </c>
      <c r="C33" s="308">
        <v>2643</v>
      </c>
      <c r="D33" s="287">
        <v>3049</v>
      </c>
      <c r="E33" s="308">
        <v>5970</v>
      </c>
      <c r="F33" s="287">
        <v>2905</v>
      </c>
      <c r="G33" s="308">
        <v>3065</v>
      </c>
      <c r="H33" s="287">
        <v>-278</v>
      </c>
      <c r="I33" s="308">
        <v>-262</v>
      </c>
      <c r="J33" s="287">
        <v>-16</v>
      </c>
    </row>
    <row r="34" spans="1:10">
      <c r="A34" s="116" t="s">
        <v>86</v>
      </c>
      <c r="B34" s="381">
        <v>2668</v>
      </c>
      <c r="C34" s="308">
        <v>1234</v>
      </c>
      <c r="D34" s="287">
        <v>1434</v>
      </c>
      <c r="E34" s="308">
        <v>1248</v>
      </c>
      <c r="F34" s="287">
        <v>596</v>
      </c>
      <c r="G34" s="308">
        <v>652</v>
      </c>
      <c r="H34" s="287">
        <v>1420</v>
      </c>
      <c r="I34" s="308">
        <v>638</v>
      </c>
      <c r="J34" s="287">
        <v>782</v>
      </c>
    </row>
    <row r="35" spans="1:10">
      <c r="A35" s="116" t="s">
        <v>87</v>
      </c>
      <c r="B35" s="381">
        <v>1855</v>
      </c>
      <c r="C35" s="308">
        <v>758</v>
      </c>
      <c r="D35" s="287">
        <v>1097</v>
      </c>
      <c r="E35" s="308">
        <v>1259</v>
      </c>
      <c r="F35" s="287">
        <v>603</v>
      </c>
      <c r="G35" s="308">
        <v>656</v>
      </c>
      <c r="H35" s="287">
        <v>596</v>
      </c>
      <c r="I35" s="308">
        <v>155</v>
      </c>
      <c r="J35" s="287">
        <v>441</v>
      </c>
    </row>
    <row r="36" spans="1:10">
      <c r="A36" s="116" t="s">
        <v>88</v>
      </c>
      <c r="B36" s="381">
        <v>1378</v>
      </c>
      <c r="C36" s="308">
        <v>570</v>
      </c>
      <c r="D36" s="287">
        <v>808</v>
      </c>
      <c r="E36" s="308">
        <v>926</v>
      </c>
      <c r="F36" s="287">
        <v>416</v>
      </c>
      <c r="G36" s="308">
        <v>510</v>
      </c>
      <c r="H36" s="287">
        <v>452</v>
      </c>
      <c r="I36" s="308">
        <v>154</v>
      </c>
      <c r="J36" s="287">
        <v>298</v>
      </c>
    </row>
    <row r="37" spans="1:10">
      <c r="A37" s="116" t="s">
        <v>89</v>
      </c>
      <c r="B37" s="381">
        <v>7999</v>
      </c>
      <c r="C37" s="308">
        <v>3893</v>
      </c>
      <c r="D37" s="287">
        <v>4106</v>
      </c>
      <c r="E37" s="308">
        <v>5307</v>
      </c>
      <c r="F37" s="287">
        <v>2494</v>
      </c>
      <c r="G37" s="308">
        <v>2813</v>
      </c>
      <c r="H37" s="287">
        <v>2692</v>
      </c>
      <c r="I37" s="308">
        <v>1399</v>
      </c>
      <c r="J37" s="287">
        <v>1293</v>
      </c>
    </row>
    <row r="38" spans="1:10">
      <c r="A38" s="116" t="s">
        <v>90</v>
      </c>
      <c r="B38" s="381">
        <v>942</v>
      </c>
      <c r="C38" s="308">
        <v>440</v>
      </c>
      <c r="D38" s="287">
        <v>502</v>
      </c>
      <c r="E38" s="308">
        <v>1180</v>
      </c>
      <c r="F38" s="287">
        <v>615</v>
      </c>
      <c r="G38" s="308">
        <v>565</v>
      </c>
      <c r="H38" s="287">
        <v>-238</v>
      </c>
      <c r="I38" s="308">
        <v>-175</v>
      </c>
      <c r="J38" s="287">
        <v>-63</v>
      </c>
    </row>
    <row r="39" spans="1:10">
      <c r="A39" s="116" t="s">
        <v>91</v>
      </c>
      <c r="B39" s="381">
        <v>834</v>
      </c>
      <c r="C39" s="308">
        <v>395</v>
      </c>
      <c r="D39" s="287">
        <v>439</v>
      </c>
      <c r="E39" s="308">
        <v>1302</v>
      </c>
      <c r="F39" s="287">
        <v>654</v>
      </c>
      <c r="G39" s="308">
        <v>648</v>
      </c>
      <c r="H39" s="287">
        <v>-468</v>
      </c>
      <c r="I39" s="308">
        <v>-259</v>
      </c>
      <c r="J39" s="287">
        <v>-209</v>
      </c>
    </row>
    <row r="40" spans="1:10">
      <c r="A40" s="116" t="s">
        <v>92</v>
      </c>
      <c r="B40" s="381">
        <v>1030</v>
      </c>
      <c r="C40" s="308">
        <v>462</v>
      </c>
      <c r="D40" s="287">
        <v>568</v>
      </c>
      <c r="E40" s="308">
        <v>1359</v>
      </c>
      <c r="F40" s="287">
        <v>694</v>
      </c>
      <c r="G40" s="308">
        <v>665</v>
      </c>
      <c r="H40" s="287">
        <v>-329</v>
      </c>
      <c r="I40" s="308">
        <v>-232</v>
      </c>
      <c r="J40" s="287">
        <v>-97</v>
      </c>
    </row>
    <row r="41" spans="1:10">
      <c r="A41" s="116" t="s">
        <v>93</v>
      </c>
      <c r="B41" s="381">
        <v>7048</v>
      </c>
      <c r="C41" s="308">
        <v>3503</v>
      </c>
      <c r="D41" s="287">
        <v>3545</v>
      </c>
      <c r="E41" s="308">
        <v>1676</v>
      </c>
      <c r="F41" s="287">
        <v>823</v>
      </c>
      <c r="G41" s="308">
        <v>853</v>
      </c>
      <c r="H41" s="287">
        <v>5372</v>
      </c>
      <c r="I41" s="308">
        <v>2680</v>
      </c>
      <c r="J41" s="287">
        <v>2692</v>
      </c>
    </row>
    <row r="42" spans="1:10">
      <c r="A42" s="116" t="s">
        <v>94</v>
      </c>
      <c r="B42" s="381">
        <v>1590</v>
      </c>
      <c r="C42" s="308">
        <v>732</v>
      </c>
      <c r="D42" s="287">
        <v>858</v>
      </c>
      <c r="E42" s="308">
        <v>2361</v>
      </c>
      <c r="F42" s="287">
        <v>1142</v>
      </c>
      <c r="G42" s="308">
        <v>1219</v>
      </c>
      <c r="H42" s="287">
        <v>-771</v>
      </c>
      <c r="I42" s="308">
        <v>-410</v>
      </c>
      <c r="J42" s="287">
        <v>-361</v>
      </c>
    </row>
    <row r="43" spans="1:10">
      <c r="A43" s="116" t="s">
        <v>95</v>
      </c>
      <c r="B43" s="381">
        <v>5547</v>
      </c>
      <c r="C43" s="308">
        <v>2662</v>
      </c>
      <c r="D43" s="287">
        <v>2885</v>
      </c>
      <c r="E43" s="308">
        <v>2405</v>
      </c>
      <c r="F43" s="287">
        <v>1155</v>
      </c>
      <c r="G43" s="308">
        <v>1250</v>
      </c>
      <c r="H43" s="287">
        <v>3142</v>
      </c>
      <c r="I43" s="308">
        <v>1507</v>
      </c>
      <c r="J43" s="287">
        <v>1635</v>
      </c>
    </row>
    <row r="44" spans="1:10">
      <c r="A44" s="116" t="s">
        <v>96</v>
      </c>
      <c r="B44" s="381">
        <v>1706</v>
      </c>
      <c r="C44" s="308">
        <v>814</v>
      </c>
      <c r="D44" s="287">
        <v>892</v>
      </c>
      <c r="E44" s="308">
        <v>1183</v>
      </c>
      <c r="F44" s="287">
        <v>551</v>
      </c>
      <c r="G44" s="308">
        <v>632</v>
      </c>
      <c r="H44" s="287">
        <v>523</v>
      </c>
      <c r="I44" s="308">
        <v>263</v>
      </c>
      <c r="J44" s="287">
        <v>260</v>
      </c>
    </row>
    <row r="45" spans="1:10">
      <c r="A45" s="116" t="s">
        <v>97</v>
      </c>
      <c r="B45" s="381">
        <v>3365</v>
      </c>
      <c r="C45" s="308">
        <v>1497</v>
      </c>
      <c r="D45" s="287">
        <v>1868</v>
      </c>
      <c r="E45" s="308">
        <v>1605</v>
      </c>
      <c r="F45" s="287">
        <v>826</v>
      </c>
      <c r="G45" s="308">
        <v>779</v>
      </c>
      <c r="H45" s="287">
        <v>1760</v>
      </c>
      <c r="I45" s="308">
        <v>671</v>
      </c>
      <c r="J45" s="287">
        <v>1089</v>
      </c>
    </row>
    <row r="46" spans="1:10">
      <c r="A46" s="116" t="s">
        <v>98</v>
      </c>
      <c r="B46" s="381">
        <v>790</v>
      </c>
      <c r="C46" s="308">
        <v>369</v>
      </c>
      <c r="D46" s="287">
        <v>421</v>
      </c>
      <c r="E46" s="308">
        <v>1191</v>
      </c>
      <c r="F46" s="287">
        <v>581</v>
      </c>
      <c r="G46" s="308">
        <v>610</v>
      </c>
      <c r="H46" s="287">
        <v>-401</v>
      </c>
      <c r="I46" s="308">
        <v>-212</v>
      </c>
      <c r="J46" s="287">
        <v>-189</v>
      </c>
    </row>
    <row r="47" spans="1:10">
      <c r="A47" s="116" t="s">
        <v>99</v>
      </c>
      <c r="B47" s="381">
        <v>827</v>
      </c>
      <c r="C47" s="308">
        <v>415</v>
      </c>
      <c r="D47" s="287">
        <v>412</v>
      </c>
      <c r="E47" s="308">
        <v>918</v>
      </c>
      <c r="F47" s="287">
        <v>473</v>
      </c>
      <c r="G47" s="308">
        <v>445</v>
      </c>
      <c r="H47" s="287">
        <v>-91</v>
      </c>
      <c r="I47" s="308">
        <v>-58</v>
      </c>
      <c r="J47" s="287">
        <v>-33</v>
      </c>
    </row>
    <row r="48" spans="1:10">
      <c r="A48" s="116" t="s">
        <v>100</v>
      </c>
      <c r="B48" s="381">
        <v>840</v>
      </c>
      <c r="C48" s="308">
        <v>403</v>
      </c>
      <c r="D48" s="287">
        <v>437</v>
      </c>
      <c r="E48" s="308">
        <v>819</v>
      </c>
      <c r="F48" s="287">
        <v>392</v>
      </c>
      <c r="G48" s="308">
        <v>427</v>
      </c>
      <c r="H48" s="287">
        <v>21</v>
      </c>
      <c r="I48" s="308">
        <v>11</v>
      </c>
      <c r="J48" s="287">
        <v>10</v>
      </c>
    </row>
    <row r="49" spans="1:10">
      <c r="A49" s="116" t="s">
        <v>101</v>
      </c>
      <c r="B49" s="381">
        <v>9587</v>
      </c>
      <c r="C49" s="308">
        <v>4423</v>
      </c>
      <c r="D49" s="287">
        <v>5164</v>
      </c>
      <c r="E49" s="308">
        <v>6027</v>
      </c>
      <c r="F49" s="287">
        <v>2854</v>
      </c>
      <c r="G49" s="308">
        <v>3173</v>
      </c>
      <c r="H49" s="287">
        <v>3560</v>
      </c>
      <c r="I49" s="308">
        <v>1569</v>
      </c>
      <c r="J49" s="287">
        <v>1991</v>
      </c>
    </row>
    <row r="50" spans="1:10">
      <c r="A50" s="116" t="s">
        <v>102</v>
      </c>
      <c r="B50" s="381">
        <v>1070</v>
      </c>
      <c r="C50" s="308">
        <v>545</v>
      </c>
      <c r="D50" s="287">
        <v>525</v>
      </c>
      <c r="E50" s="308">
        <v>1639</v>
      </c>
      <c r="F50" s="287">
        <v>811</v>
      </c>
      <c r="G50" s="308">
        <v>828</v>
      </c>
      <c r="H50" s="287">
        <v>-569</v>
      </c>
      <c r="I50" s="308">
        <v>-266</v>
      </c>
      <c r="J50" s="287">
        <v>-303</v>
      </c>
    </row>
    <row r="51" spans="1:10">
      <c r="A51" s="116" t="s">
        <v>103</v>
      </c>
      <c r="B51" s="381">
        <v>2234</v>
      </c>
      <c r="C51" s="308">
        <v>1040</v>
      </c>
      <c r="D51" s="287">
        <v>1194</v>
      </c>
      <c r="E51" s="308">
        <v>1223</v>
      </c>
      <c r="F51" s="287">
        <v>602</v>
      </c>
      <c r="G51" s="308">
        <v>621</v>
      </c>
      <c r="H51" s="287">
        <v>1011</v>
      </c>
      <c r="I51" s="308">
        <v>438</v>
      </c>
      <c r="J51" s="287">
        <v>573</v>
      </c>
    </row>
  </sheetData>
  <mergeCells count="4">
    <mergeCell ref="A9:A10"/>
    <mergeCell ref="B9:D9"/>
    <mergeCell ref="E9:G9"/>
    <mergeCell ref="H9:J9"/>
  </mergeCells>
  <hyperlinks>
    <hyperlink ref="A7" location="' Spis tablic  List of tables'!A1" display="Powrót do spisu tablic " xr:uid="{00000000-0004-0000-1400-000000000000}"/>
    <hyperlink ref="A8" location="' Spis tablic  List of tables'!A1" display="Return to list of tables" xr:uid="{00000000-0004-0000-1400-000001000000}"/>
  </hyperlinks>
  <pageMargins left="0.51181102362204722" right="0.31496062992125984" top="0.74803149606299213" bottom="0.74803149606299213" header="0.31496062992125984" footer="0.31496062992125984"/>
  <pageSetup paperSize="9" scale="91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Q58"/>
  <sheetViews>
    <sheetView zoomScaleNormal="100" workbookViewId="0">
      <pane ySplit="10" topLeftCell="A11" activePane="bottomLeft" state="frozen"/>
      <selection pane="bottomLeft"/>
    </sheetView>
  </sheetViews>
  <sheetFormatPr defaultColWidth="9" defaultRowHeight="12.75"/>
  <cols>
    <col min="1" max="1" width="20.5" style="13" customWidth="1"/>
    <col min="2" max="2" width="5.875" style="106" customWidth="1"/>
    <col min="3" max="3" width="6.125" style="13" customWidth="1"/>
    <col min="4" max="4" width="6.25" style="13" customWidth="1"/>
    <col min="5" max="5" width="7.75" style="13" customWidth="1"/>
    <col min="6" max="6" width="7.625" style="13" customWidth="1"/>
    <col min="7" max="7" width="8.375" style="13" customWidth="1"/>
    <col min="8" max="8" width="7.125" style="13" customWidth="1"/>
    <col min="9" max="11" width="7.25" style="13" customWidth="1"/>
    <col min="12" max="12" width="9" style="23" customWidth="1"/>
    <col min="13" max="16384" width="9" style="13"/>
  </cols>
  <sheetData>
    <row r="1" spans="1:17" ht="12.75" customHeight="1">
      <c r="A1" s="34" t="s">
        <v>697</v>
      </c>
      <c r="B1" s="86"/>
      <c r="C1" s="77"/>
      <c r="D1" s="77"/>
      <c r="E1" s="77"/>
      <c r="F1" s="77"/>
      <c r="G1" s="77"/>
      <c r="H1" s="77"/>
      <c r="I1" s="3"/>
      <c r="J1" s="10"/>
      <c r="K1" s="3"/>
    </row>
    <row r="2" spans="1:17" ht="12.75" customHeight="1">
      <c r="A2" s="34" t="s">
        <v>684</v>
      </c>
      <c r="B2" s="86"/>
      <c r="C2" s="77"/>
      <c r="D2" s="77"/>
      <c r="E2" s="77"/>
      <c r="F2" s="77"/>
      <c r="G2" s="77"/>
      <c r="H2" s="77"/>
      <c r="I2" s="3"/>
      <c r="J2" s="3"/>
      <c r="K2" s="3"/>
    </row>
    <row r="3" spans="1:17" ht="12.75" customHeight="1">
      <c r="A3" s="12" t="s">
        <v>674</v>
      </c>
      <c r="B3" s="328"/>
      <c r="C3" s="77"/>
      <c r="D3" s="77"/>
      <c r="E3" s="77"/>
      <c r="F3" s="77"/>
      <c r="G3" s="77"/>
      <c r="H3" s="77"/>
      <c r="I3" s="3"/>
      <c r="J3" s="3"/>
      <c r="K3" s="3"/>
    </row>
    <row r="4" spans="1:17" s="53" customFormat="1">
      <c r="A4" s="333" t="s">
        <v>685</v>
      </c>
      <c r="B4" s="86"/>
      <c r="C4" s="34"/>
      <c r="D4" s="34"/>
      <c r="E4" s="34"/>
      <c r="F4" s="34"/>
      <c r="G4" s="34"/>
      <c r="H4" s="34"/>
      <c r="I4" s="34"/>
      <c r="J4" s="34"/>
      <c r="K4" s="34"/>
      <c r="L4" s="87"/>
    </row>
    <row r="5" spans="1:17" s="53" customFormat="1">
      <c r="A5" s="333" t="s">
        <v>686</v>
      </c>
      <c r="B5" s="86"/>
      <c r="C5" s="34"/>
      <c r="D5" s="34"/>
      <c r="E5" s="34"/>
      <c r="F5" s="34"/>
      <c r="G5" s="34"/>
      <c r="H5" s="34"/>
      <c r="I5" s="34"/>
      <c r="J5" s="34"/>
      <c r="K5" s="34"/>
      <c r="L5" s="87"/>
    </row>
    <row r="6" spans="1:17" s="53" customFormat="1" ht="12.75" customHeight="1">
      <c r="A6" s="417" t="s">
        <v>526</v>
      </c>
      <c r="B6" s="86"/>
      <c r="C6" s="34"/>
      <c r="D6" s="34"/>
      <c r="E6" s="34"/>
      <c r="F6" s="34"/>
      <c r="G6" s="34"/>
      <c r="H6" s="34"/>
      <c r="I6" s="34"/>
      <c r="J6" s="34"/>
      <c r="K6" s="34"/>
      <c r="L6" s="87"/>
    </row>
    <row r="7" spans="1:17" s="53" customFormat="1" ht="12.75" customHeight="1">
      <c r="A7" s="413" t="s">
        <v>463</v>
      </c>
      <c r="C7" s="34"/>
      <c r="D7" s="34"/>
      <c r="E7" s="34"/>
      <c r="F7" s="34"/>
      <c r="G7" s="34"/>
      <c r="H7" s="34"/>
      <c r="I7" s="34"/>
      <c r="J7" s="34"/>
      <c r="K7" s="34"/>
      <c r="L7" s="87"/>
    </row>
    <row r="8" spans="1:17" ht="15.75" customHeight="1">
      <c r="A8" s="413" t="s">
        <v>464</v>
      </c>
      <c r="C8" s="3"/>
      <c r="D8" s="3"/>
      <c r="E8" s="3"/>
      <c r="F8" s="3"/>
      <c r="G8" s="3"/>
      <c r="H8" s="20"/>
      <c r="I8" s="3"/>
      <c r="J8" s="3"/>
      <c r="K8" s="20"/>
    </row>
    <row r="9" spans="1:17" ht="66.75" customHeight="1">
      <c r="A9" s="455" t="s">
        <v>319</v>
      </c>
      <c r="B9" s="456"/>
      <c r="C9" s="462" t="s">
        <v>414</v>
      </c>
      <c r="D9" s="462"/>
      <c r="E9" s="467"/>
      <c r="F9" s="461" t="s">
        <v>427</v>
      </c>
      <c r="G9" s="462"/>
      <c r="H9" s="467"/>
      <c r="I9" s="461" t="s">
        <v>442</v>
      </c>
      <c r="J9" s="462"/>
      <c r="K9" s="462"/>
    </row>
    <row r="10" spans="1:17" ht="40.5" customHeight="1">
      <c r="A10" s="459"/>
      <c r="B10" s="460"/>
      <c r="C10" s="69" t="s">
        <v>364</v>
      </c>
      <c r="D10" s="69" t="s">
        <v>417</v>
      </c>
      <c r="E10" s="69" t="s">
        <v>418</v>
      </c>
      <c r="F10" s="69" t="s">
        <v>320</v>
      </c>
      <c r="G10" s="69" t="s">
        <v>417</v>
      </c>
      <c r="H10" s="69" t="s">
        <v>339</v>
      </c>
      <c r="I10" s="69" t="s">
        <v>320</v>
      </c>
      <c r="J10" s="69" t="s">
        <v>417</v>
      </c>
      <c r="K10" s="70" t="s">
        <v>429</v>
      </c>
    </row>
    <row r="11" spans="1:17" ht="15" customHeight="1">
      <c r="A11" s="21"/>
      <c r="B11" s="120"/>
      <c r="C11" s="289"/>
      <c r="D11" s="289"/>
      <c r="E11" s="289"/>
      <c r="F11" s="289"/>
      <c r="G11" s="289"/>
      <c r="H11" s="289"/>
      <c r="I11" s="289"/>
      <c r="J11" s="289"/>
      <c r="K11" s="290"/>
    </row>
    <row r="12" spans="1:17" s="91" customFormat="1" ht="26.25" customHeight="1">
      <c r="A12" s="65" t="s">
        <v>279</v>
      </c>
      <c r="B12" s="35" t="s">
        <v>293</v>
      </c>
      <c r="C12" s="2">
        <v>486965</v>
      </c>
      <c r="D12" s="2">
        <v>222896</v>
      </c>
      <c r="E12" s="2">
        <v>264069</v>
      </c>
      <c r="F12" s="2">
        <v>486965</v>
      </c>
      <c r="G12" s="2">
        <v>222896</v>
      </c>
      <c r="H12" s="2">
        <v>264069</v>
      </c>
      <c r="I12" s="61" t="s">
        <v>0</v>
      </c>
      <c r="J12" s="61" t="s">
        <v>0</v>
      </c>
      <c r="K12" s="89" t="s">
        <v>0</v>
      </c>
      <c r="L12" s="90"/>
      <c r="M12" s="90"/>
      <c r="N12" s="90"/>
      <c r="O12" s="90"/>
      <c r="P12" s="90"/>
      <c r="Q12" s="90"/>
    </row>
    <row r="13" spans="1:17" ht="14.25" customHeight="1">
      <c r="A13" s="333" t="s">
        <v>278</v>
      </c>
      <c r="B13" s="35" t="s">
        <v>575</v>
      </c>
      <c r="C13" s="422">
        <v>401673</v>
      </c>
      <c r="D13" s="423">
        <v>186954</v>
      </c>
      <c r="E13" s="422">
        <v>214719</v>
      </c>
      <c r="F13" s="423">
        <v>401673</v>
      </c>
      <c r="G13" s="422">
        <v>186954</v>
      </c>
      <c r="H13" s="423">
        <v>214719</v>
      </c>
      <c r="I13" s="61" t="s">
        <v>0</v>
      </c>
      <c r="J13" s="61" t="s">
        <v>0</v>
      </c>
      <c r="K13" s="88" t="s">
        <v>0</v>
      </c>
      <c r="L13" s="90"/>
      <c r="M13" s="90"/>
      <c r="N13" s="90"/>
      <c r="O13" s="90"/>
      <c r="P13" s="90"/>
      <c r="Q13" s="90"/>
    </row>
    <row r="14" spans="1:17" ht="14.25">
      <c r="A14" s="12"/>
      <c r="B14" s="92" t="s">
        <v>576</v>
      </c>
      <c r="C14" s="396">
        <v>350956</v>
      </c>
      <c r="D14" s="397">
        <v>164869</v>
      </c>
      <c r="E14" s="396">
        <v>186087</v>
      </c>
      <c r="F14" s="397">
        <v>350956</v>
      </c>
      <c r="G14" s="396">
        <v>164869</v>
      </c>
      <c r="H14" s="397">
        <v>186087</v>
      </c>
      <c r="I14" s="92" t="s">
        <v>0</v>
      </c>
      <c r="J14" s="60" t="s">
        <v>0</v>
      </c>
      <c r="K14" s="301" t="s">
        <v>0</v>
      </c>
      <c r="L14" s="90"/>
      <c r="M14" s="90"/>
      <c r="N14" s="90"/>
      <c r="O14" s="90"/>
      <c r="P14" s="90"/>
      <c r="Q14" s="90"/>
    </row>
    <row r="15" spans="1:17" ht="14.25" customHeight="1">
      <c r="A15" s="95" t="s">
        <v>136</v>
      </c>
      <c r="B15" s="35">
        <v>2015</v>
      </c>
      <c r="C15" s="2">
        <v>243863</v>
      </c>
      <c r="D15" s="2">
        <v>115626</v>
      </c>
      <c r="E15" s="2">
        <v>128237</v>
      </c>
      <c r="F15" s="2">
        <v>243863</v>
      </c>
      <c r="G15" s="2">
        <v>115626</v>
      </c>
      <c r="H15" s="2">
        <v>128237</v>
      </c>
      <c r="I15" s="96" t="s">
        <v>0</v>
      </c>
      <c r="J15" s="96" t="s">
        <v>0</v>
      </c>
      <c r="K15" s="97" t="s">
        <v>0</v>
      </c>
    </row>
    <row r="16" spans="1:17" ht="14.25" customHeight="1">
      <c r="A16" s="353" t="s">
        <v>104</v>
      </c>
      <c r="B16" s="35">
        <v>2019</v>
      </c>
      <c r="C16" s="422">
        <v>184530</v>
      </c>
      <c r="D16" s="423">
        <v>88720</v>
      </c>
      <c r="E16" s="422">
        <v>95810</v>
      </c>
      <c r="F16" s="423">
        <v>184530</v>
      </c>
      <c r="G16" s="422">
        <v>88720</v>
      </c>
      <c r="H16" s="423">
        <v>95810</v>
      </c>
      <c r="I16" s="61" t="s">
        <v>0</v>
      </c>
      <c r="J16" s="61" t="s">
        <v>0</v>
      </c>
      <c r="K16" s="88" t="s">
        <v>0</v>
      </c>
    </row>
    <row r="17" spans="1:16" s="53" customFormat="1" ht="14.25" customHeight="1">
      <c r="A17" s="34"/>
      <c r="B17" s="92">
        <v>2020</v>
      </c>
      <c r="C17" s="396">
        <v>159729</v>
      </c>
      <c r="D17" s="397">
        <v>77139</v>
      </c>
      <c r="E17" s="396">
        <v>82590</v>
      </c>
      <c r="F17" s="397">
        <v>159729</v>
      </c>
      <c r="G17" s="396">
        <v>77139</v>
      </c>
      <c r="H17" s="397">
        <v>82590</v>
      </c>
      <c r="I17" s="60" t="s">
        <v>0</v>
      </c>
      <c r="J17" s="301" t="s">
        <v>0</v>
      </c>
      <c r="K17" s="282" t="s">
        <v>0</v>
      </c>
      <c r="L17" s="87"/>
    </row>
    <row r="18" spans="1:16" ht="14.25" customHeight="1">
      <c r="A18" s="98" t="s">
        <v>137</v>
      </c>
      <c r="B18" s="35">
        <v>2015</v>
      </c>
      <c r="C18" s="2">
        <v>185528</v>
      </c>
      <c r="D18" s="2">
        <v>86489</v>
      </c>
      <c r="E18" s="2">
        <v>99039</v>
      </c>
      <c r="F18" s="2">
        <v>185528</v>
      </c>
      <c r="G18" s="2">
        <v>86489</v>
      </c>
      <c r="H18" s="2">
        <v>99039</v>
      </c>
      <c r="I18" s="96" t="s">
        <v>0</v>
      </c>
      <c r="J18" s="96" t="s">
        <v>0</v>
      </c>
      <c r="K18" s="97" t="s">
        <v>0</v>
      </c>
    </row>
    <row r="19" spans="1:16" ht="14.25" customHeight="1">
      <c r="A19" s="333" t="s">
        <v>105</v>
      </c>
      <c r="B19" s="35">
        <v>2019</v>
      </c>
      <c r="C19" s="150">
        <v>153421</v>
      </c>
      <c r="D19" s="149">
        <v>73242</v>
      </c>
      <c r="E19" s="300">
        <v>80179</v>
      </c>
      <c r="F19" s="149">
        <v>153421</v>
      </c>
      <c r="G19" s="300">
        <v>73242</v>
      </c>
      <c r="H19" s="149">
        <v>80179</v>
      </c>
      <c r="I19" s="61" t="s">
        <v>0</v>
      </c>
      <c r="J19" s="61" t="s">
        <v>0</v>
      </c>
      <c r="K19" s="88" t="s">
        <v>0</v>
      </c>
    </row>
    <row r="20" spans="1:16" s="53" customFormat="1" ht="14.25" customHeight="1">
      <c r="A20" s="34"/>
      <c r="B20" s="92">
        <v>2020</v>
      </c>
      <c r="C20" s="99">
        <v>135682</v>
      </c>
      <c r="D20" s="93">
        <v>65739</v>
      </c>
      <c r="E20" s="388">
        <v>69943</v>
      </c>
      <c r="F20" s="93">
        <v>135682</v>
      </c>
      <c r="G20" s="388">
        <v>65739</v>
      </c>
      <c r="H20" s="93">
        <v>69943</v>
      </c>
      <c r="I20" s="60" t="s">
        <v>0</v>
      </c>
      <c r="J20" s="60" t="s">
        <v>0</v>
      </c>
      <c r="K20" s="288" t="s">
        <v>0</v>
      </c>
      <c r="L20" s="87"/>
    </row>
    <row r="21" spans="1:16" ht="14.25" customHeight="1">
      <c r="A21" s="98" t="s">
        <v>138</v>
      </c>
      <c r="B21" s="35">
        <v>2015</v>
      </c>
      <c r="C21" s="2">
        <v>19292</v>
      </c>
      <c r="D21" s="2">
        <v>3589</v>
      </c>
      <c r="E21" s="2">
        <v>15703</v>
      </c>
      <c r="F21" s="2">
        <v>19292</v>
      </c>
      <c r="G21" s="2">
        <v>3589</v>
      </c>
      <c r="H21" s="2">
        <v>15703</v>
      </c>
      <c r="I21" s="96" t="s">
        <v>0</v>
      </c>
      <c r="J21" s="96" t="s">
        <v>0</v>
      </c>
      <c r="K21" s="97" t="s">
        <v>0</v>
      </c>
    </row>
    <row r="22" spans="1:16" ht="14.25" customHeight="1">
      <c r="A22" s="353" t="s">
        <v>139</v>
      </c>
      <c r="B22" s="35">
        <v>2019</v>
      </c>
      <c r="C22" s="150">
        <v>16339</v>
      </c>
      <c r="D22" s="149">
        <v>3435</v>
      </c>
      <c r="E22" s="300">
        <v>12904</v>
      </c>
      <c r="F22" s="149">
        <v>16339</v>
      </c>
      <c r="G22" s="300">
        <v>3435</v>
      </c>
      <c r="H22" s="149">
        <v>12904</v>
      </c>
      <c r="I22" s="61" t="s">
        <v>0</v>
      </c>
      <c r="J22" s="61" t="s">
        <v>0</v>
      </c>
      <c r="K22" s="88" t="s">
        <v>0</v>
      </c>
    </row>
    <row r="23" spans="1:16" s="53" customFormat="1" ht="14.25" customHeight="1">
      <c r="A23" s="34"/>
      <c r="B23" s="92">
        <v>2020</v>
      </c>
      <c r="C23" s="99">
        <v>13398</v>
      </c>
      <c r="D23" s="93">
        <v>2594</v>
      </c>
      <c r="E23" s="388">
        <v>10804</v>
      </c>
      <c r="F23" s="93">
        <v>13398</v>
      </c>
      <c r="G23" s="388">
        <v>2594</v>
      </c>
      <c r="H23" s="93">
        <v>10804</v>
      </c>
      <c r="I23" s="60" t="s">
        <v>0</v>
      </c>
      <c r="J23" s="60" t="s">
        <v>0</v>
      </c>
      <c r="K23" s="288" t="s">
        <v>0</v>
      </c>
      <c r="L23" s="87"/>
      <c r="N23" s="73"/>
    </row>
    <row r="24" spans="1:16" ht="14.25" customHeight="1">
      <c r="A24" s="98" t="s">
        <v>140</v>
      </c>
      <c r="B24" s="35">
        <v>2015</v>
      </c>
      <c r="C24" s="2">
        <v>36508</v>
      </c>
      <c r="D24" s="2">
        <v>16504</v>
      </c>
      <c r="E24" s="2">
        <v>20004</v>
      </c>
      <c r="F24" s="2">
        <v>36508</v>
      </c>
      <c r="G24" s="2">
        <v>16504</v>
      </c>
      <c r="H24" s="2">
        <v>20004</v>
      </c>
      <c r="I24" s="96" t="s">
        <v>0</v>
      </c>
      <c r="J24" s="96" t="s">
        <v>0</v>
      </c>
      <c r="K24" s="97" t="s">
        <v>0</v>
      </c>
      <c r="N24" s="99"/>
    </row>
    <row r="25" spans="1:16" ht="14.25" customHeight="1">
      <c r="A25" s="353" t="s">
        <v>141</v>
      </c>
      <c r="B25" s="35">
        <v>2019</v>
      </c>
      <c r="C25" s="150">
        <v>34816</v>
      </c>
      <c r="D25" s="149">
        <v>15286</v>
      </c>
      <c r="E25" s="300">
        <v>19530</v>
      </c>
      <c r="F25" s="149">
        <v>34816</v>
      </c>
      <c r="G25" s="300">
        <v>15286</v>
      </c>
      <c r="H25" s="149">
        <v>19530</v>
      </c>
      <c r="I25" s="61" t="s">
        <v>0</v>
      </c>
      <c r="J25" s="61" t="s">
        <v>0</v>
      </c>
      <c r="K25" s="88" t="s">
        <v>0</v>
      </c>
    </row>
    <row r="26" spans="1:16" s="53" customFormat="1" ht="14.25" customHeight="1">
      <c r="A26" s="34"/>
      <c r="B26" s="92">
        <v>2020</v>
      </c>
      <c r="C26" s="99">
        <v>31795</v>
      </c>
      <c r="D26" s="93">
        <v>14128</v>
      </c>
      <c r="E26" s="388">
        <v>17667</v>
      </c>
      <c r="F26" s="93">
        <v>31795</v>
      </c>
      <c r="G26" s="388">
        <v>14128</v>
      </c>
      <c r="H26" s="93">
        <v>17667</v>
      </c>
      <c r="I26" s="60" t="s">
        <v>0</v>
      </c>
      <c r="J26" s="60" t="s">
        <v>0</v>
      </c>
      <c r="K26" s="288" t="s">
        <v>0</v>
      </c>
      <c r="L26" s="87"/>
    </row>
    <row r="27" spans="1:16" s="91" customFormat="1" ht="14.25">
      <c r="A27" s="66" t="s">
        <v>142</v>
      </c>
      <c r="B27" s="35" t="s">
        <v>293</v>
      </c>
      <c r="C27" s="2">
        <v>327735</v>
      </c>
      <c r="D27" s="2">
        <v>147342</v>
      </c>
      <c r="E27" s="2">
        <v>180393</v>
      </c>
      <c r="F27" s="2">
        <v>271013</v>
      </c>
      <c r="G27" s="2">
        <v>127126</v>
      </c>
      <c r="H27" s="2">
        <v>143887</v>
      </c>
      <c r="I27" s="2">
        <v>56722</v>
      </c>
      <c r="J27" s="2">
        <v>20216</v>
      </c>
      <c r="K27" s="100">
        <v>36506</v>
      </c>
      <c r="L27" s="424"/>
      <c r="M27" s="424"/>
      <c r="N27" s="424"/>
      <c r="O27" s="424"/>
      <c r="P27" s="424"/>
    </row>
    <row r="28" spans="1:16" ht="14.25">
      <c r="A28" s="353" t="s">
        <v>143</v>
      </c>
      <c r="B28" s="35" t="s">
        <v>575</v>
      </c>
      <c r="C28" s="422">
        <v>268169</v>
      </c>
      <c r="D28" s="423">
        <v>123291</v>
      </c>
      <c r="E28" s="422">
        <v>144878</v>
      </c>
      <c r="F28" s="423">
        <v>220321</v>
      </c>
      <c r="G28" s="422">
        <v>104501</v>
      </c>
      <c r="H28" s="423">
        <v>115820</v>
      </c>
      <c r="I28" s="422">
        <v>47848</v>
      </c>
      <c r="J28" s="423">
        <v>18790</v>
      </c>
      <c r="K28" s="422">
        <v>29058</v>
      </c>
    </row>
    <row r="29" spans="1:16" s="53" customFormat="1" ht="14.25">
      <c r="A29" s="10"/>
      <c r="B29" s="92" t="s">
        <v>576</v>
      </c>
      <c r="C29" s="396">
        <v>231525</v>
      </c>
      <c r="D29" s="397">
        <v>107768</v>
      </c>
      <c r="E29" s="396">
        <v>123757</v>
      </c>
      <c r="F29" s="397">
        <v>193765</v>
      </c>
      <c r="G29" s="396">
        <v>92626</v>
      </c>
      <c r="H29" s="397">
        <v>101139</v>
      </c>
      <c r="I29" s="396">
        <v>37760</v>
      </c>
      <c r="J29" s="397">
        <v>15142</v>
      </c>
      <c r="K29" s="396">
        <v>22618</v>
      </c>
      <c r="L29" s="175"/>
      <c r="M29" s="175"/>
      <c r="N29" s="175"/>
    </row>
    <row r="30" spans="1:16" ht="12.75" customHeight="1">
      <c r="A30" s="95" t="s">
        <v>144</v>
      </c>
      <c r="B30" s="35">
        <v>2015</v>
      </c>
      <c r="C30" s="2">
        <v>184733</v>
      </c>
      <c r="D30" s="2">
        <v>85184</v>
      </c>
      <c r="E30" s="2">
        <v>99549</v>
      </c>
      <c r="F30" s="2">
        <v>124342</v>
      </c>
      <c r="G30" s="2">
        <v>60011</v>
      </c>
      <c r="H30" s="2">
        <v>64331</v>
      </c>
      <c r="I30" s="2">
        <v>60391</v>
      </c>
      <c r="J30" s="2">
        <v>25173</v>
      </c>
      <c r="K30" s="100">
        <v>35218</v>
      </c>
    </row>
    <row r="31" spans="1:16" ht="12.75" customHeight="1">
      <c r="A31" s="353" t="s">
        <v>104</v>
      </c>
      <c r="B31" s="35">
        <v>2019</v>
      </c>
      <c r="C31" s="422">
        <v>136968</v>
      </c>
      <c r="D31" s="423">
        <v>64393</v>
      </c>
      <c r="E31" s="422">
        <v>72575</v>
      </c>
      <c r="F31" s="423">
        <v>90388</v>
      </c>
      <c r="G31" s="422">
        <v>44026</v>
      </c>
      <c r="H31" s="423">
        <v>46362</v>
      </c>
      <c r="I31" s="422">
        <v>46580</v>
      </c>
      <c r="J31" s="423">
        <v>20367</v>
      </c>
      <c r="K31" s="422">
        <v>26213</v>
      </c>
    </row>
    <row r="32" spans="1:16" s="53" customFormat="1" ht="12.75" customHeight="1">
      <c r="A32" s="34"/>
      <c r="B32" s="92">
        <v>2020</v>
      </c>
      <c r="C32" s="396">
        <v>116424</v>
      </c>
      <c r="D32" s="397">
        <v>55075</v>
      </c>
      <c r="E32" s="396">
        <v>61349</v>
      </c>
      <c r="F32" s="397">
        <v>78554</v>
      </c>
      <c r="G32" s="396">
        <v>38272</v>
      </c>
      <c r="H32" s="397">
        <v>40282</v>
      </c>
      <c r="I32" s="396">
        <v>37870</v>
      </c>
      <c r="J32" s="397">
        <v>16803</v>
      </c>
      <c r="K32" s="396">
        <v>21067</v>
      </c>
      <c r="L32" s="87"/>
    </row>
    <row r="33" spans="1:12" ht="12.75" customHeight="1">
      <c r="A33" s="98" t="s">
        <v>137</v>
      </c>
      <c r="B33" s="35">
        <v>2015</v>
      </c>
      <c r="C33" s="2">
        <v>107730</v>
      </c>
      <c r="D33" s="2">
        <v>49614</v>
      </c>
      <c r="E33" s="2">
        <v>58116</v>
      </c>
      <c r="F33" s="2">
        <v>111063</v>
      </c>
      <c r="G33" s="2">
        <v>53313</v>
      </c>
      <c r="H33" s="2">
        <v>57750</v>
      </c>
      <c r="I33" s="2">
        <v>-3333</v>
      </c>
      <c r="J33" s="2">
        <v>-3699</v>
      </c>
      <c r="K33" s="100">
        <v>366</v>
      </c>
    </row>
    <row r="34" spans="1:12" ht="12.75" customHeight="1">
      <c r="A34" s="333" t="s">
        <v>105</v>
      </c>
      <c r="B34" s="35">
        <v>2019</v>
      </c>
      <c r="C34" s="150">
        <v>90805</v>
      </c>
      <c r="D34" s="149">
        <v>43142</v>
      </c>
      <c r="E34" s="300">
        <v>47663</v>
      </c>
      <c r="F34" s="149">
        <v>91205</v>
      </c>
      <c r="G34" s="300">
        <v>44556</v>
      </c>
      <c r="H34" s="149">
        <v>46649</v>
      </c>
      <c r="I34" s="300">
        <v>-400</v>
      </c>
      <c r="J34" s="149">
        <v>-1414</v>
      </c>
      <c r="K34" s="300">
        <v>1014</v>
      </c>
    </row>
    <row r="35" spans="1:12" s="53" customFormat="1" ht="12.75" customHeight="1">
      <c r="A35" s="288"/>
      <c r="B35" s="92">
        <v>2020</v>
      </c>
      <c r="C35" s="99">
        <v>79785</v>
      </c>
      <c r="D35" s="93">
        <v>38593</v>
      </c>
      <c r="E35" s="388">
        <v>41192</v>
      </c>
      <c r="F35" s="93">
        <v>81446</v>
      </c>
      <c r="G35" s="388">
        <v>40413</v>
      </c>
      <c r="H35" s="93">
        <v>41033</v>
      </c>
      <c r="I35" s="388">
        <v>-1661</v>
      </c>
      <c r="J35" s="93">
        <v>-1820</v>
      </c>
      <c r="K35" s="388">
        <v>159</v>
      </c>
      <c r="L35" s="87"/>
    </row>
    <row r="36" spans="1:12">
      <c r="A36" s="98" t="s">
        <v>138</v>
      </c>
      <c r="B36" s="35">
        <v>2015</v>
      </c>
      <c r="C36" s="2">
        <v>10868</v>
      </c>
      <c r="D36" s="2">
        <v>1873</v>
      </c>
      <c r="E36" s="2">
        <v>8995</v>
      </c>
      <c r="F36" s="2">
        <v>11154</v>
      </c>
      <c r="G36" s="2">
        <v>2245</v>
      </c>
      <c r="H36" s="2">
        <v>8909</v>
      </c>
      <c r="I36" s="2">
        <v>-286</v>
      </c>
      <c r="J36" s="2">
        <v>-372</v>
      </c>
      <c r="K36" s="100">
        <v>86</v>
      </c>
    </row>
    <row r="37" spans="1:12">
      <c r="A37" s="353" t="s">
        <v>145</v>
      </c>
      <c r="B37" s="35">
        <v>2019</v>
      </c>
      <c r="C37" s="150">
        <v>8917</v>
      </c>
      <c r="D37" s="149">
        <v>1761</v>
      </c>
      <c r="E37" s="300">
        <v>7156</v>
      </c>
      <c r="F37" s="149">
        <v>9926</v>
      </c>
      <c r="G37" s="300">
        <v>2229</v>
      </c>
      <c r="H37" s="149">
        <v>7697</v>
      </c>
      <c r="I37" s="300">
        <v>-1009</v>
      </c>
      <c r="J37" s="149">
        <v>-468</v>
      </c>
      <c r="K37" s="300">
        <v>-541</v>
      </c>
    </row>
    <row r="38" spans="1:12" s="53" customFormat="1">
      <c r="A38" s="288"/>
      <c r="B38" s="92">
        <v>2020</v>
      </c>
      <c r="C38" s="93">
        <v>7226</v>
      </c>
      <c r="D38" s="93">
        <v>1347</v>
      </c>
      <c r="E38" s="93">
        <v>5879</v>
      </c>
      <c r="F38" s="93">
        <v>8168</v>
      </c>
      <c r="G38" s="93">
        <v>1691</v>
      </c>
      <c r="H38" s="93">
        <v>6477</v>
      </c>
      <c r="I38" s="93">
        <v>-942</v>
      </c>
      <c r="J38" s="93">
        <v>-344</v>
      </c>
      <c r="K38" s="388">
        <v>-598</v>
      </c>
      <c r="L38" s="87"/>
    </row>
    <row r="39" spans="1:12">
      <c r="A39" s="98" t="s">
        <v>140</v>
      </c>
      <c r="B39" s="35">
        <v>2015</v>
      </c>
      <c r="C39" s="2">
        <v>23348</v>
      </c>
      <c r="D39" s="2">
        <v>10309</v>
      </c>
      <c r="E39" s="2">
        <v>13039</v>
      </c>
      <c r="F39" s="2">
        <v>23620</v>
      </c>
      <c r="G39" s="2">
        <v>11173</v>
      </c>
      <c r="H39" s="2">
        <v>12447</v>
      </c>
      <c r="I39" s="2">
        <v>-272</v>
      </c>
      <c r="J39" s="2">
        <v>-864</v>
      </c>
      <c r="K39" s="100">
        <v>592</v>
      </c>
    </row>
    <row r="40" spans="1:12">
      <c r="A40" s="353" t="s">
        <v>141</v>
      </c>
      <c r="B40" s="35">
        <v>2019</v>
      </c>
      <c r="C40" s="150">
        <v>22081</v>
      </c>
      <c r="D40" s="149">
        <v>9367</v>
      </c>
      <c r="E40" s="300">
        <v>12714</v>
      </c>
      <c r="F40" s="149">
        <v>21631</v>
      </c>
      <c r="G40" s="300">
        <v>10040</v>
      </c>
      <c r="H40" s="149">
        <v>11591</v>
      </c>
      <c r="I40" s="300">
        <v>450</v>
      </c>
      <c r="J40" s="149">
        <v>-673</v>
      </c>
      <c r="K40" s="300">
        <v>1123</v>
      </c>
    </row>
    <row r="41" spans="1:12" s="53" customFormat="1">
      <c r="A41" s="288"/>
      <c r="B41" s="92">
        <v>2020</v>
      </c>
      <c r="C41" s="99">
        <v>20291</v>
      </c>
      <c r="D41" s="93">
        <v>8816</v>
      </c>
      <c r="E41" s="388">
        <v>11475</v>
      </c>
      <c r="F41" s="93">
        <v>19730</v>
      </c>
      <c r="G41" s="388">
        <v>9207</v>
      </c>
      <c r="H41" s="93">
        <v>10523</v>
      </c>
      <c r="I41" s="388">
        <v>561</v>
      </c>
      <c r="J41" s="93">
        <v>-391</v>
      </c>
      <c r="K41" s="388">
        <v>952</v>
      </c>
      <c r="L41" s="87"/>
    </row>
    <row r="42" spans="1:12" s="91" customFormat="1" ht="14.25">
      <c r="A42" s="66" t="s">
        <v>146</v>
      </c>
      <c r="B42" s="35" t="s">
        <v>293</v>
      </c>
      <c r="C42" s="2">
        <v>159230</v>
      </c>
      <c r="D42" s="2">
        <v>75554</v>
      </c>
      <c r="E42" s="2">
        <v>83676</v>
      </c>
      <c r="F42" s="2">
        <v>215952</v>
      </c>
      <c r="G42" s="2">
        <v>95770</v>
      </c>
      <c r="H42" s="2">
        <v>120182</v>
      </c>
      <c r="I42" s="2">
        <v>-56722</v>
      </c>
      <c r="J42" s="2">
        <v>-20216</v>
      </c>
      <c r="K42" s="100">
        <v>-36506</v>
      </c>
      <c r="L42" s="90"/>
    </row>
    <row r="43" spans="1:12" ht="14.25">
      <c r="A43" s="353" t="s">
        <v>147</v>
      </c>
      <c r="B43" s="35" t="s">
        <v>575</v>
      </c>
      <c r="C43" s="422">
        <v>133504</v>
      </c>
      <c r="D43" s="423">
        <v>63663</v>
      </c>
      <c r="E43" s="422">
        <v>69841</v>
      </c>
      <c r="F43" s="423">
        <v>181352</v>
      </c>
      <c r="G43" s="422">
        <v>82453</v>
      </c>
      <c r="H43" s="423">
        <v>98899</v>
      </c>
      <c r="I43" s="422">
        <v>-47848</v>
      </c>
      <c r="J43" s="423">
        <v>-18790</v>
      </c>
      <c r="K43" s="422">
        <v>-29058</v>
      </c>
    </row>
    <row r="44" spans="1:12" s="53" customFormat="1" ht="14.25">
      <c r="A44" s="34"/>
      <c r="B44" s="92" t="s">
        <v>576</v>
      </c>
      <c r="C44" s="396">
        <v>119431</v>
      </c>
      <c r="D44" s="397">
        <v>57101</v>
      </c>
      <c r="E44" s="396">
        <v>62330</v>
      </c>
      <c r="F44" s="397">
        <v>157191</v>
      </c>
      <c r="G44" s="396">
        <v>72243</v>
      </c>
      <c r="H44" s="397">
        <v>84948</v>
      </c>
      <c r="I44" s="396">
        <v>-37760</v>
      </c>
      <c r="J44" s="397">
        <v>-15142</v>
      </c>
      <c r="K44" s="396">
        <v>-22618</v>
      </c>
      <c r="L44" s="87"/>
    </row>
    <row r="45" spans="1:12" ht="12.75" customHeight="1">
      <c r="A45" s="95" t="s">
        <v>148</v>
      </c>
      <c r="B45" s="35">
        <v>2015</v>
      </c>
      <c r="C45" s="2">
        <v>59130</v>
      </c>
      <c r="D45" s="2">
        <v>30442</v>
      </c>
      <c r="E45" s="2">
        <v>28688</v>
      </c>
      <c r="F45" s="2">
        <v>119521</v>
      </c>
      <c r="G45" s="2">
        <v>55615</v>
      </c>
      <c r="H45" s="2">
        <v>63906</v>
      </c>
      <c r="I45" s="2">
        <v>-60391</v>
      </c>
      <c r="J45" s="2">
        <v>-25173</v>
      </c>
      <c r="K45" s="100">
        <v>-35218</v>
      </c>
    </row>
    <row r="46" spans="1:12" ht="12.75" customHeight="1">
      <c r="A46" s="353" t="s">
        <v>104</v>
      </c>
      <c r="B46" s="35">
        <v>2019</v>
      </c>
      <c r="C46" s="3">
        <v>47562</v>
      </c>
      <c r="D46" s="2">
        <v>24327</v>
      </c>
      <c r="E46" s="3">
        <v>23235</v>
      </c>
      <c r="F46" s="2">
        <v>94142</v>
      </c>
      <c r="G46" s="3">
        <v>44694</v>
      </c>
      <c r="H46" s="2">
        <v>49448</v>
      </c>
      <c r="I46" s="3">
        <v>-46580</v>
      </c>
      <c r="J46" s="2">
        <v>-20367</v>
      </c>
      <c r="K46" s="3">
        <v>-26213</v>
      </c>
    </row>
    <row r="47" spans="1:12" s="53" customFormat="1" ht="12.75" customHeight="1">
      <c r="A47" s="288"/>
      <c r="B47" s="92">
        <v>2020</v>
      </c>
      <c r="C47" s="10">
        <v>43305</v>
      </c>
      <c r="D47" s="54">
        <v>22064</v>
      </c>
      <c r="E47" s="10">
        <v>21241</v>
      </c>
      <c r="F47" s="54">
        <v>81175</v>
      </c>
      <c r="G47" s="10">
        <v>38867</v>
      </c>
      <c r="H47" s="54">
        <v>42308</v>
      </c>
      <c r="I47" s="10">
        <v>-37870</v>
      </c>
      <c r="J47" s="54">
        <v>-16803</v>
      </c>
      <c r="K47" s="10">
        <v>-21067</v>
      </c>
      <c r="L47" s="87"/>
    </row>
    <row r="48" spans="1:12" ht="12.75" customHeight="1">
      <c r="A48" s="98" t="s">
        <v>137</v>
      </c>
      <c r="B48" s="35">
        <v>2015</v>
      </c>
      <c r="C48" s="2">
        <v>77798</v>
      </c>
      <c r="D48" s="2">
        <v>36875</v>
      </c>
      <c r="E48" s="2">
        <v>40923</v>
      </c>
      <c r="F48" s="2">
        <v>74465</v>
      </c>
      <c r="G48" s="2">
        <v>33176</v>
      </c>
      <c r="H48" s="2">
        <v>41289</v>
      </c>
      <c r="I48" s="2">
        <v>3333</v>
      </c>
      <c r="J48" s="2">
        <v>3699</v>
      </c>
      <c r="K48" s="100">
        <v>-366</v>
      </c>
    </row>
    <row r="49" spans="1:12" ht="12.75" customHeight="1">
      <c r="A49" s="333" t="s">
        <v>105</v>
      </c>
      <c r="B49" s="35">
        <v>2019</v>
      </c>
      <c r="C49" s="150">
        <v>62616</v>
      </c>
      <c r="D49" s="149">
        <v>30100</v>
      </c>
      <c r="E49" s="300">
        <v>32516</v>
      </c>
      <c r="F49" s="149">
        <v>62216</v>
      </c>
      <c r="G49" s="300">
        <v>28686</v>
      </c>
      <c r="H49" s="149">
        <v>33530</v>
      </c>
      <c r="I49" s="300">
        <v>400</v>
      </c>
      <c r="J49" s="149">
        <v>1414</v>
      </c>
      <c r="K49" s="300">
        <v>-1014</v>
      </c>
    </row>
    <row r="50" spans="1:12" s="53" customFormat="1" ht="12.75" customHeight="1">
      <c r="A50" s="10"/>
      <c r="B50" s="92">
        <v>2020</v>
      </c>
      <c r="C50" s="99">
        <v>55897</v>
      </c>
      <c r="D50" s="93">
        <v>27146</v>
      </c>
      <c r="E50" s="388">
        <v>28751</v>
      </c>
      <c r="F50" s="93">
        <v>54236</v>
      </c>
      <c r="G50" s="388">
        <v>25326</v>
      </c>
      <c r="H50" s="93">
        <v>28910</v>
      </c>
      <c r="I50" s="388">
        <v>1661</v>
      </c>
      <c r="J50" s="93">
        <v>1820</v>
      </c>
      <c r="K50" s="388">
        <v>-159</v>
      </c>
      <c r="L50" s="87"/>
    </row>
    <row r="51" spans="1:12" ht="12.75" customHeight="1">
      <c r="A51" s="98" t="s">
        <v>149</v>
      </c>
      <c r="B51" s="35">
        <v>2015</v>
      </c>
      <c r="C51" s="2">
        <v>8424</v>
      </c>
      <c r="D51" s="2">
        <v>1716</v>
      </c>
      <c r="E51" s="2">
        <v>6708</v>
      </c>
      <c r="F51" s="2">
        <v>8138</v>
      </c>
      <c r="G51" s="2">
        <v>1344</v>
      </c>
      <c r="H51" s="2">
        <v>6794</v>
      </c>
      <c r="I51" s="2">
        <v>286</v>
      </c>
      <c r="J51" s="2">
        <v>372</v>
      </c>
      <c r="K51" s="100">
        <v>-86</v>
      </c>
    </row>
    <row r="52" spans="1:12" ht="12.75" customHeight="1">
      <c r="A52" s="353" t="s">
        <v>139</v>
      </c>
      <c r="B52" s="35">
        <v>2019</v>
      </c>
      <c r="C52" s="150">
        <v>7422</v>
      </c>
      <c r="D52" s="149">
        <v>1674</v>
      </c>
      <c r="E52" s="300">
        <v>5748</v>
      </c>
      <c r="F52" s="149">
        <v>6413</v>
      </c>
      <c r="G52" s="300">
        <v>1206</v>
      </c>
      <c r="H52" s="149">
        <v>5207</v>
      </c>
      <c r="I52" s="300">
        <v>1009</v>
      </c>
      <c r="J52" s="149">
        <v>468</v>
      </c>
      <c r="K52" s="300">
        <v>541</v>
      </c>
    </row>
    <row r="53" spans="1:12" s="53" customFormat="1" ht="12.75" customHeight="1">
      <c r="A53" s="288"/>
      <c r="B53" s="92">
        <v>2020</v>
      </c>
      <c r="C53" s="99">
        <v>6172</v>
      </c>
      <c r="D53" s="93">
        <v>1247</v>
      </c>
      <c r="E53" s="388">
        <v>4925</v>
      </c>
      <c r="F53" s="93">
        <v>5230</v>
      </c>
      <c r="G53" s="388">
        <v>903</v>
      </c>
      <c r="H53" s="93">
        <v>4327</v>
      </c>
      <c r="I53" s="388">
        <v>942</v>
      </c>
      <c r="J53" s="93">
        <v>344</v>
      </c>
      <c r="K53" s="388">
        <v>598</v>
      </c>
      <c r="L53" s="87"/>
    </row>
    <row r="54" spans="1:12" ht="12.75" customHeight="1">
      <c r="A54" s="98" t="s">
        <v>140</v>
      </c>
      <c r="B54" s="35">
        <v>2015</v>
      </c>
      <c r="C54" s="2">
        <v>13160</v>
      </c>
      <c r="D54" s="2">
        <v>6195</v>
      </c>
      <c r="E54" s="2">
        <v>6965</v>
      </c>
      <c r="F54" s="2">
        <v>12888</v>
      </c>
      <c r="G54" s="2">
        <v>5331</v>
      </c>
      <c r="H54" s="2">
        <v>7557</v>
      </c>
      <c r="I54" s="2">
        <v>272</v>
      </c>
      <c r="J54" s="2">
        <v>864</v>
      </c>
      <c r="K54" s="100">
        <v>-592</v>
      </c>
    </row>
    <row r="55" spans="1:12" ht="12.75" customHeight="1">
      <c r="A55" s="353" t="s">
        <v>141</v>
      </c>
      <c r="B55" s="35">
        <v>2019</v>
      </c>
      <c r="C55" s="150">
        <v>12735</v>
      </c>
      <c r="D55" s="149">
        <v>5919</v>
      </c>
      <c r="E55" s="300">
        <v>6816</v>
      </c>
      <c r="F55" s="149">
        <v>13185</v>
      </c>
      <c r="G55" s="300">
        <v>5246</v>
      </c>
      <c r="H55" s="149">
        <v>7939</v>
      </c>
      <c r="I55" s="300">
        <v>-450</v>
      </c>
      <c r="J55" s="149">
        <v>673</v>
      </c>
      <c r="K55" s="300">
        <v>-1123</v>
      </c>
    </row>
    <row r="56" spans="1:12" s="53" customFormat="1" ht="12.75" customHeight="1">
      <c r="A56" s="288"/>
      <c r="B56" s="92">
        <v>2020</v>
      </c>
      <c r="C56" s="99">
        <v>11504</v>
      </c>
      <c r="D56" s="93">
        <v>5312</v>
      </c>
      <c r="E56" s="388">
        <v>6192</v>
      </c>
      <c r="F56" s="93">
        <v>12065</v>
      </c>
      <c r="G56" s="388">
        <v>4921</v>
      </c>
      <c r="H56" s="93">
        <v>7144</v>
      </c>
      <c r="I56" s="388">
        <v>-561</v>
      </c>
      <c r="J56" s="93">
        <v>391</v>
      </c>
      <c r="K56" s="388">
        <v>-952</v>
      </c>
      <c r="L56" s="87"/>
    </row>
    <row r="57" spans="1:12" ht="17.25" customHeight="1">
      <c r="A57" s="102" t="s">
        <v>277</v>
      </c>
      <c r="B57" s="103"/>
      <c r="C57" s="104"/>
      <c r="D57" s="104"/>
      <c r="E57" s="104"/>
      <c r="F57" s="104"/>
      <c r="G57" s="104"/>
      <c r="H57" s="3"/>
      <c r="I57" s="3"/>
      <c r="J57" s="3"/>
      <c r="K57" s="3"/>
    </row>
    <row r="58" spans="1:12">
      <c r="A58" s="336" t="s">
        <v>263</v>
      </c>
      <c r="B58" s="105"/>
      <c r="C58" s="3"/>
      <c r="D58" s="3"/>
      <c r="E58" s="3"/>
      <c r="F58" s="3"/>
      <c r="G58" s="3"/>
      <c r="H58" s="3"/>
      <c r="I58" s="3"/>
      <c r="J58" s="3"/>
      <c r="K58" s="3"/>
    </row>
  </sheetData>
  <mergeCells count="4">
    <mergeCell ref="A9:B10"/>
    <mergeCell ref="C9:E9"/>
    <mergeCell ref="F9:H9"/>
    <mergeCell ref="I9:K9"/>
  </mergeCells>
  <hyperlinks>
    <hyperlink ref="A7" location="' Spis tablic  List of tables'!A1" display="Powrót do spisu tablic " xr:uid="{00000000-0004-0000-1500-000000000000}"/>
    <hyperlink ref="A8" location="' Spis tablic  List of tables'!A1" display="Return to list of tables" xr:uid="{00000000-0004-0000-1500-000001000000}"/>
  </hyperlinks>
  <pageMargins left="0.59055118110236227" right="0.19685039370078741" top="0.70866141732283472" bottom="0.78740157480314965" header="0.51181102362204722" footer="0.51181102362204722"/>
  <pageSetup paperSize="9" scale="87" orientation="portrait" verticalDpi="4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J66"/>
  <sheetViews>
    <sheetView zoomScaleNormal="100" workbookViewId="0">
      <pane ySplit="11" topLeftCell="A12" activePane="bottomLeft" state="frozen"/>
      <selection pane="bottomLeft"/>
    </sheetView>
  </sheetViews>
  <sheetFormatPr defaultColWidth="9" defaultRowHeight="12.75"/>
  <cols>
    <col min="1" max="1" width="22.125" style="64" customWidth="1"/>
    <col min="2" max="2" width="8.875" style="64" customWidth="1"/>
    <col min="3" max="3" width="9.875" style="64" customWidth="1"/>
    <col min="4" max="4" width="9.625" style="64" customWidth="1"/>
    <col min="5" max="5" width="12.25" style="64" customWidth="1"/>
    <col min="6" max="6" width="11.25" style="64" customWidth="1"/>
    <col min="7" max="7" width="10.375" style="64" customWidth="1"/>
    <col min="8" max="16384" width="9" style="64"/>
  </cols>
  <sheetData>
    <row r="1" spans="1:36" s="13" customFormat="1">
      <c r="A1" s="65" t="s">
        <v>696</v>
      </c>
      <c r="B1" s="65"/>
      <c r="C1" s="65"/>
      <c r="D1" s="65"/>
      <c r="E1" s="65"/>
      <c r="F1" s="65"/>
      <c r="G1" s="3"/>
    </row>
    <row r="2" spans="1:36" s="13" customFormat="1">
      <c r="A2" s="34" t="s">
        <v>687</v>
      </c>
      <c r="B2" s="77"/>
      <c r="C2" s="77"/>
      <c r="D2" s="77"/>
      <c r="E2" s="77"/>
      <c r="F2" s="77"/>
      <c r="G2" s="3"/>
    </row>
    <row r="3" spans="1:36" s="13" customFormat="1">
      <c r="A3" s="34" t="s">
        <v>688</v>
      </c>
      <c r="B3" s="77"/>
      <c r="C3" s="77"/>
      <c r="D3" s="77"/>
      <c r="E3" s="77"/>
      <c r="F3" s="77"/>
      <c r="G3" s="3"/>
    </row>
    <row r="4" spans="1:36" s="13" customFormat="1">
      <c r="A4" s="12" t="s">
        <v>674</v>
      </c>
      <c r="B4" s="77"/>
      <c r="C4" s="77"/>
      <c r="D4" s="77"/>
      <c r="E4" s="77"/>
      <c r="F4" s="77"/>
      <c r="G4" s="3"/>
    </row>
    <row r="5" spans="1:36" s="53" customFormat="1">
      <c r="A5" s="333" t="s">
        <v>689</v>
      </c>
      <c r="B5" s="34"/>
      <c r="C5" s="34"/>
      <c r="D5" s="34"/>
      <c r="E5" s="34"/>
      <c r="F5" s="34"/>
      <c r="G5" s="10"/>
    </row>
    <row r="6" spans="1:36" s="53" customFormat="1">
      <c r="A6" s="333" t="s">
        <v>690</v>
      </c>
      <c r="B6" s="34"/>
      <c r="C6" s="34"/>
      <c r="D6" s="34"/>
      <c r="E6" s="34"/>
      <c r="F6" s="34"/>
      <c r="G6" s="10"/>
    </row>
    <row r="7" spans="1:36" s="53" customFormat="1">
      <c r="A7" s="417" t="s">
        <v>526</v>
      </c>
      <c r="B7" s="34"/>
      <c r="C7" s="34"/>
      <c r="D7" s="34"/>
      <c r="E7" s="34"/>
      <c r="F7" s="34"/>
      <c r="G7" s="10"/>
    </row>
    <row r="8" spans="1:36" s="53" customFormat="1">
      <c r="A8" s="413" t="s">
        <v>463</v>
      </c>
      <c r="C8" s="34"/>
      <c r="D8" s="34"/>
      <c r="E8" s="34"/>
      <c r="F8" s="34"/>
      <c r="G8" s="10"/>
    </row>
    <row r="9" spans="1:36" s="53" customFormat="1">
      <c r="A9" s="413" t="s">
        <v>464</v>
      </c>
      <c r="C9" s="34"/>
      <c r="D9" s="34"/>
      <c r="E9" s="34"/>
      <c r="F9" s="34"/>
      <c r="G9" s="10"/>
    </row>
    <row r="10" spans="1:36" ht="19.899999999999999" customHeight="1">
      <c r="A10" s="456" t="s">
        <v>444</v>
      </c>
      <c r="B10" s="465" t="s">
        <v>357</v>
      </c>
      <c r="C10" s="461" t="s">
        <v>443</v>
      </c>
      <c r="D10" s="462"/>
      <c r="E10" s="462"/>
      <c r="F10" s="462"/>
      <c r="G10" s="78"/>
    </row>
    <row r="11" spans="1:36" ht="38.25">
      <c r="A11" s="460"/>
      <c r="B11" s="466"/>
      <c r="C11" s="69" t="s">
        <v>445</v>
      </c>
      <c r="D11" s="69" t="s">
        <v>446</v>
      </c>
      <c r="E11" s="69" t="s">
        <v>447</v>
      </c>
      <c r="F11" s="69" t="s">
        <v>448</v>
      </c>
      <c r="G11" s="70" t="s">
        <v>449</v>
      </c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</row>
    <row r="12" spans="1:36">
      <c r="A12" s="21"/>
      <c r="B12" s="21"/>
      <c r="C12" s="122"/>
      <c r="D12" s="122"/>
      <c r="E12" s="122"/>
      <c r="F12" s="122"/>
      <c r="G12" s="122"/>
    </row>
    <row r="13" spans="1:36" ht="33" customHeight="1">
      <c r="A13" s="457" t="s">
        <v>450</v>
      </c>
      <c r="B13" s="457"/>
      <c r="C13" s="457"/>
      <c r="D13" s="457"/>
      <c r="E13" s="457"/>
      <c r="F13" s="457"/>
      <c r="G13" s="457"/>
    </row>
    <row r="14" spans="1:36" ht="15" customHeight="1">
      <c r="A14" s="48" t="s">
        <v>352</v>
      </c>
      <c r="B14" s="79">
        <v>350956</v>
      </c>
      <c r="C14" s="7">
        <v>159729</v>
      </c>
      <c r="D14" s="79">
        <v>135682</v>
      </c>
      <c r="E14" s="7">
        <v>13398</v>
      </c>
      <c r="F14" s="7">
        <v>31795</v>
      </c>
      <c r="G14" s="79">
        <v>10352</v>
      </c>
      <c r="I14" s="79"/>
    </row>
    <row r="15" spans="1:36" ht="15" customHeight="1">
      <c r="A15" s="44" t="s">
        <v>5</v>
      </c>
      <c r="B15" s="275">
        <v>26732</v>
      </c>
      <c r="C15" s="199">
        <v>12499</v>
      </c>
      <c r="D15" s="275">
        <v>10119</v>
      </c>
      <c r="E15" s="199">
        <v>1008</v>
      </c>
      <c r="F15" s="199">
        <v>2827</v>
      </c>
      <c r="G15" s="275">
        <v>279</v>
      </c>
    </row>
    <row r="16" spans="1:36" ht="15" customHeight="1">
      <c r="A16" s="44" t="s">
        <v>135</v>
      </c>
      <c r="B16" s="275">
        <v>19419</v>
      </c>
      <c r="C16" s="199">
        <v>9651</v>
      </c>
      <c r="D16" s="275">
        <v>6981</v>
      </c>
      <c r="E16" s="199">
        <v>597</v>
      </c>
      <c r="F16" s="199">
        <v>1831</v>
      </c>
      <c r="G16" s="275">
        <v>359</v>
      </c>
    </row>
    <row r="17" spans="1:7" ht="15" customHeight="1">
      <c r="A17" s="44" t="s">
        <v>7</v>
      </c>
      <c r="B17" s="275">
        <v>18241</v>
      </c>
      <c r="C17" s="199">
        <v>10004</v>
      </c>
      <c r="D17" s="275">
        <v>5980</v>
      </c>
      <c r="E17" s="199">
        <v>717</v>
      </c>
      <c r="F17" s="199">
        <v>1375</v>
      </c>
      <c r="G17" s="275">
        <v>165</v>
      </c>
    </row>
    <row r="18" spans="1:7" ht="15" customHeight="1">
      <c r="A18" s="44" t="s">
        <v>8</v>
      </c>
      <c r="B18" s="275">
        <v>11611</v>
      </c>
      <c r="C18" s="199">
        <v>5340</v>
      </c>
      <c r="D18" s="275">
        <v>4166</v>
      </c>
      <c r="E18" s="199">
        <v>444</v>
      </c>
      <c r="F18" s="199">
        <v>1197</v>
      </c>
      <c r="G18" s="275">
        <v>464</v>
      </c>
    </row>
    <row r="19" spans="1:7" ht="15" customHeight="1">
      <c r="A19" s="81" t="s">
        <v>9</v>
      </c>
      <c r="B19" s="275">
        <v>18842</v>
      </c>
      <c r="C19" s="199">
        <v>7951</v>
      </c>
      <c r="D19" s="275">
        <v>7366</v>
      </c>
      <c r="E19" s="199">
        <v>788</v>
      </c>
      <c r="F19" s="199">
        <v>1935</v>
      </c>
      <c r="G19" s="275">
        <v>802</v>
      </c>
    </row>
    <row r="20" spans="1:7" ht="15" customHeight="1">
      <c r="A20" s="81" t="s">
        <v>10</v>
      </c>
      <c r="B20" s="275">
        <v>35406</v>
      </c>
      <c r="C20" s="199">
        <v>16679</v>
      </c>
      <c r="D20" s="275">
        <v>14892</v>
      </c>
      <c r="E20" s="199">
        <v>1287</v>
      </c>
      <c r="F20" s="199">
        <v>2450</v>
      </c>
      <c r="G20" s="275">
        <v>98</v>
      </c>
    </row>
    <row r="21" spans="1:7" ht="15" customHeight="1">
      <c r="A21" s="81" t="s">
        <v>11</v>
      </c>
      <c r="B21" s="275">
        <v>48528</v>
      </c>
      <c r="C21" s="199">
        <v>19931</v>
      </c>
      <c r="D21" s="275">
        <v>20269</v>
      </c>
      <c r="E21" s="199">
        <v>1494</v>
      </c>
      <c r="F21" s="199">
        <v>4545</v>
      </c>
      <c r="G21" s="275">
        <v>2289</v>
      </c>
    </row>
    <row r="22" spans="1:7" ht="15" customHeight="1">
      <c r="A22" s="81" t="s">
        <v>12</v>
      </c>
      <c r="B22" s="275">
        <v>10287</v>
      </c>
      <c r="C22" s="199">
        <v>3961</v>
      </c>
      <c r="D22" s="275">
        <v>4377</v>
      </c>
      <c r="E22" s="199">
        <v>676</v>
      </c>
      <c r="F22" s="199">
        <v>1030</v>
      </c>
      <c r="G22" s="275">
        <v>243</v>
      </c>
    </row>
    <row r="23" spans="1:7" ht="15" customHeight="1">
      <c r="A23" s="44" t="s">
        <v>13</v>
      </c>
      <c r="B23" s="275">
        <v>20533</v>
      </c>
      <c r="C23" s="199">
        <v>10501</v>
      </c>
      <c r="D23" s="275">
        <v>7754</v>
      </c>
      <c r="E23" s="199">
        <v>715</v>
      </c>
      <c r="F23" s="199">
        <v>1305</v>
      </c>
      <c r="G23" s="275">
        <v>258</v>
      </c>
    </row>
    <row r="24" spans="1:7" ht="15" customHeight="1">
      <c r="A24" s="44" t="s">
        <v>14</v>
      </c>
      <c r="B24" s="275">
        <v>11348</v>
      </c>
      <c r="C24" s="199">
        <v>6110</v>
      </c>
      <c r="D24" s="275">
        <v>3756</v>
      </c>
      <c r="E24" s="199">
        <v>427</v>
      </c>
      <c r="F24" s="199">
        <v>816</v>
      </c>
      <c r="G24" s="275">
        <v>239</v>
      </c>
    </row>
    <row r="25" spans="1:7" ht="15" customHeight="1">
      <c r="A25" s="44" t="s">
        <v>15</v>
      </c>
      <c r="B25" s="275">
        <v>19190</v>
      </c>
      <c r="C25" s="199">
        <v>9005</v>
      </c>
      <c r="D25" s="275">
        <v>7606</v>
      </c>
      <c r="E25" s="199">
        <v>608</v>
      </c>
      <c r="F25" s="199">
        <v>1882</v>
      </c>
      <c r="G25" s="275">
        <v>89</v>
      </c>
    </row>
    <row r="26" spans="1:7" ht="15" customHeight="1">
      <c r="A26" s="81" t="s">
        <v>16</v>
      </c>
      <c r="B26" s="275">
        <v>37637</v>
      </c>
      <c r="C26" s="199">
        <v>15374</v>
      </c>
      <c r="D26" s="275">
        <v>16232</v>
      </c>
      <c r="E26" s="199">
        <v>1856</v>
      </c>
      <c r="F26" s="199">
        <v>3864</v>
      </c>
      <c r="G26" s="275">
        <v>311</v>
      </c>
    </row>
    <row r="27" spans="1:7" ht="15" customHeight="1">
      <c r="A27" s="81" t="s">
        <v>17</v>
      </c>
      <c r="B27" s="275">
        <v>9664</v>
      </c>
      <c r="C27" s="199">
        <v>3873</v>
      </c>
      <c r="D27" s="275">
        <v>4410</v>
      </c>
      <c r="E27" s="199">
        <v>477</v>
      </c>
      <c r="F27" s="199">
        <v>824</v>
      </c>
      <c r="G27" s="275">
        <v>80</v>
      </c>
    </row>
    <row r="28" spans="1:7" ht="15" customHeight="1">
      <c r="A28" s="44" t="s">
        <v>18</v>
      </c>
      <c r="B28" s="275">
        <v>13959</v>
      </c>
      <c r="C28" s="199">
        <v>7506</v>
      </c>
      <c r="D28" s="275">
        <v>4394</v>
      </c>
      <c r="E28" s="199">
        <v>515</v>
      </c>
      <c r="F28" s="199">
        <v>1249</v>
      </c>
      <c r="G28" s="275">
        <v>295</v>
      </c>
    </row>
    <row r="29" spans="1:7" ht="15" customHeight="1">
      <c r="A29" s="44" t="s">
        <v>19</v>
      </c>
      <c r="B29" s="275">
        <v>31454</v>
      </c>
      <c r="C29" s="199">
        <v>14669</v>
      </c>
      <c r="D29" s="275">
        <v>12091</v>
      </c>
      <c r="E29" s="199">
        <v>1277</v>
      </c>
      <c r="F29" s="199">
        <v>3226</v>
      </c>
      <c r="G29" s="275">
        <v>191</v>
      </c>
    </row>
    <row r="30" spans="1:7" ht="15" customHeight="1">
      <c r="A30" s="44" t="s">
        <v>20</v>
      </c>
      <c r="B30" s="275">
        <v>18105</v>
      </c>
      <c r="C30" s="199">
        <v>6675</v>
      </c>
      <c r="D30" s="275">
        <v>5289</v>
      </c>
      <c r="E30" s="199">
        <v>512</v>
      </c>
      <c r="F30" s="199">
        <v>1439</v>
      </c>
      <c r="G30" s="275">
        <v>4190</v>
      </c>
    </row>
    <row r="31" spans="1:7" ht="33" customHeight="1">
      <c r="A31" s="457" t="s">
        <v>451</v>
      </c>
      <c r="B31" s="457"/>
      <c r="C31" s="457"/>
      <c r="D31" s="457"/>
      <c r="E31" s="457"/>
      <c r="F31" s="457"/>
      <c r="G31" s="3"/>
    </row>
    <row r="32" spans="1:7" s="82" customFormat="1" ht="15" customHeight="1">
      <c r="A32" s="48" t="s">
        <v>355</v>
      </c>
      <c r="B32" s="79">
        <v>350956</v>
      </c>
      <c r="C32" s="7">
        <v>159729</v>
      </c>
      <c r="D32" s="79">
        <v>135682</v>
      </c>
      <c r="E32" s="7">
        <v>13398</v>
      </c>
      <c r="F32" s="7">
        <v>31795</v>
      </c>
      <c r="G32" s="79">
        <v>10352</v>
      </c>
    </row>
    <row r="33" spans="1:7" s="82" customFormat="1" ht="15" customHeight="1">
      <c r="A33" s="44" t="s">
        <v>5</v>
      </c>
      <c r="B33" s="275">
        <v>25250</v>
      </c>
      <c r="C33" s="199">
        <v>11098</v>
      </c>
      <c r="D33" s="275">
        <v>9976</v>
      </c>
      <c r="E33" s="199">
        <v>1156</v>
      </c>
      <c r="F33" s="199">
        <v>2833</v>
      </c>
      <c r="G33" s="275">
        <v>187</v>
      </c>
    </row>
    <row r="34" spans="1:7" s="82" customFormat="1" ht="15" customHeight="1">
      <c r="A34" s="44" t="s">
        <v>135</v>
      </c>
      <c r="B34" s="275">
        <v>19979</v>
      </c>
      <c r="C34" s="199">
        <v>10004</v>
      </c>
      <c r="D34" s="275">
        <v>7317</v>
      </c>
      <c r="E34" s="199">
        <v>591</v>
      </c>
      <c r="F34" s="199">
        <v>1892</v>
      </c>
      <c r="G34" s="275">
        <v>175</v>
      </c>
    </row>
    <row r="35" spans="1:7" s="82" customFormat="1" ht="15" customHeight="1">
      <c r="A35" s="44" t="s">
        <v>7</v>
      </c>
      <c r="B35" s="275">
        <v>21336</v>
      </c>
      <c r="C35" s="199">
        <v>11505</v>
      </c>
      <c r="D35" s="275">
        <v>7250</v>
      </c>
      <c r="E35" s="199">
        <v>768</v>
      </c>
      <c r="F35" s="199">
        <v>1543</v>
      </c>
      <c r="G35" s="275">
        <v>270</v>
      </c>
    </row>
    <row r="36" spans="1:7" s="82" customFormat="1" ht="15" customHeight="1">
      <c r="A36" s="44" t="s">
        <v>8</v>
      </c>
      <c r="B36" s="275">
        <v>11684</v>
      </c>
      <c r="C36" s="199">
        <v>6015</v>
      </c>
      <c r="D36" s="275">
        <v>3784</v>
      </c>
      <c r="E36" s="199">
        <v>415</v>
      </c>
      <c r="F36" s="199">
        <v>1078</v>
      </c>
      <c r="G36" s="275">
        <v>392</v>
      </c>
    </row>
    <row r="37" spans="1:7" s="82" customFormat="1" ht="15" customHeight="1">
      <c r="A37" s="81" t="s">
        <v>9</v>
      </c>
      <c r="B37" s="275">
        <v>20144</v>
      </c>
      <c r="C37" s="199">
        <v>8419</v>
      </c>
      <c r="D37" s="275">
        <v>7669</v>
      </c>
      <c r="E37" s="199">
        <v>777</v>
      </c>
      <c r="F37" s="199">
        <v>2009</v>
      </c>
      <c r="G37" s="275">
        <v>1270</v>
      </c>
    </row>
    <row r="38" spans="1:7" s="82" customFormat="1" ht="15" customHeight="1">
      <c r="A38" s="81" t="s">
        <v>10</v>
      </c>
      <c r="B38" s="275">
        <v>31478</v>
      </c>
      <c r="C38" s="199">
        <v>14382</v>
      </c>
      <c r="D38" s="275">
        <v>13478</v>
      </c>
      <c r="E38" s="199">
        <v>1167</v>
      </c>
      <c r="F38" s="199">
        <v>2332</v>
      </c>
      <c r="G38" s="275">
        <v>119</v>
      </c>
    </row>
    <row r="39" spans="1:7" s="82" customFormat="1" ht="15" customHeight="1">
      <c r="A39" s="81" t="s">
        <v>11</v>
      </c>
      <c r="B39" s="275">
        <v>41395</v>
      </c>
      <c r="C39" s="199">
        <v>17244</v>
      </c>
      <c r="D39" s="275">
        <v>17588</v>
      </c>
      <c r="E39" s="199">
        <v>1568</v>
      </c>
      <c r="F39" s="199">
        <v>4066</v>
      </c>
      <c r="G39" s="275">
        <v>929</v>
      </c>
    </row>
    <row r="40" spans="1:7" s="82" customFormat="1" ht="15" customHeight="1">
      <c r="A40" s="81" t="s">
        <v>12</v>
      </c>
      <c r="B40" s="275">
        <v>10354</v>
      </c>
      <c r="C40" s="199">
        <v>4332</v>
      </c>
      <c r="D40" s="275">
        <v>4171</v>
      </c>
      <c r="E40" s="199">
        <v>610</v>
      </c>
      <c r="F40" s="199">
        <v>979</v>
      </c>
      <c r="G40" s="275">
        <v>262</v>
      </c>
    </row>
    <row r="41" spans="1:7" s="82" customFormat="1" ht="15" customHeight="1">
      <c r="A41" s="44" t="s">
        <v>13</v>
      </c>
      <c r="B41" s="275">
        <v>21647</v>
      </c>
      <c r="C41" s="199">
        <v>11247</v>
      </c>
      <c r="D41" s="275">
        <v>8083</v>
      </c>
      <c r="E41" s="199">
        <v>643</v>
      </c>
      <c r="F41" s="199">
        <v>1347</v>
      </c>
      <c r="G41" s="275">
        <v>327</v>
      </c>
    </row>
    <row r="42" spans="1:7" s="82" customFormat="1" ht="15" customHeight="1">
      <c r="A42" s="44" t="s">
        <v>14</v>
      </c>
      <c r="B42" s="275">
        <v>12168</v>
      </c>
      <c r="C42" s="199">
        <v>6549</v>
      </c>
      <c r="D42" s="275">
        <v>3964</v>
      </c>
      <c r="E42" s="199">
        <v>450</v>
      </c>
      <c r="F42" s="199">
        <v>897</v>
      </c>
      <c r="G42" s="275">
        <v>308</v>
      </c>
    </row>
    <row r="43" spans="1:7" s="82" customFormat="1" ht="15" customHeight="1">
      <c r="A43" s="44" t="s">
        <v>15</v>
      </c>
      <c r="B43" s="275">
        <v>17591</v>
      </c>
      <c r="C43" s="199">
        <v>8217</v>
      </c>
      <c r="D43" s="275">
        <v>6874</v>
      </c>
      <c r="E43" s="199">
        <v>593</v>
      </c>
      <c r="F43" s="199">
        <v>1702</v>
      </c>
      <c r="G43" s="275">
        <v>205</v>
      </c>
    </row>
    <row r="44" spans="1:7" s="82" customFormat="1" ht="15" customHeight="1">
      <c r="A44" s="81" t="s">
        <v>16</v>
      </c>
      <c r="B44" s="275">
        <v>41715</v>
      </c>
      <c r="C44" s="199">
        <v>16218</v>
      </c>
      <c r="D44" s="275">
        <v>19002</v>
      </c>
      <c r="E44" s="199">
        <v>2078</v>
      </c>
      <c r="F44" s="199">
        <v>4248</v>
      </c>
      <c r="G44" s="275">
        <v>169</v>
      </c>
    </row>
    <row r="45" spans="1:7" s="82" customFormat="1" ht="15" customHeight="1">
      <c r="A45" s="81" t="s">
        <v>17</v>
      </c>
      <c r="B45" s="275">
        <v>11186</v>
      </c>
      <c r="C45" s="199">
        <v>5211</v>
      </c>
      <c r="D45" s="275">
        <v>4570</v>
      </c>
      <c r="E45" s="199">
        <v>427</v>
      </c>
      <c r="F45" s="199">
        <v>859</v>
      </c>
      <c r="G45" s="275">
        <v>119</v>
      </c>
    </row>
    <row r="46" spans="1:7" s="82" customFormat="1" ht="15" customHeight="1">
      <c r="A46" s="44" t="s">
        <v>18</v>
      </c>
      <c r="B46" s="275">
        <v>16129</v>
      </c>
      <c r="C46" s="199">
        <v>8764</v>
      </c>
      <c r="D46" s="275">
        <v>4857</v>
      </c>
      <c r="E46" s="199">
        <v>479</v>
      </c>
      <c r="F46" s="199">
        <v>1329</v>
      </c>
      <c r="G46" s="275">
        <v>700</v>
      </c>
    </row>
    <row r="47" spans="1:7" s="82" customFormat="1" ht="15" customHeight="1">
      <c r="A47" s="44" t="s">
        <v>19</v>
      </c>
      <c r="B47" s="275">
        <v>30682</v>
      </c>
      <c r="C47" s="199">
        <v>14377</v>
      </c>
      <c r="D47" s="275">
        <v>11756</v>
      </c>
      <c r="E47" s="199">
        <v>1202</v>
      </c>
      <c r="F47" s="199">
        <v>3228</v>
      </c>
      <c r="G47" s="275">
        <v>119</v>
      </c>
    </row>
    <row r="48" spans="1:7" s="82" customFormat="1" ht="15" customHeight="1">
      <c r="A48" s="44" t="s">
        <v>20</v>
      </c>
      <c r="B48" s="275">
        <v>18218</v>
      </c>
      <c r="C48" s="199">
        <v>6147</v>
      </c>
      <c r="D48" s="275">
        <v>5343</v>
      </c>
      <c r="E48" s="199">
        <v>474</v>
      </c>
      <c r="F48" s="199">
        <v>1453</v>
      </c>
      <c r="G48" s="275">
        <v>4801</v>
      </c>
    </row>
    <row r="49" spans="1:13" ht="37.5" customHeight="1">
      <c r="A49" s="457" t="s">
        <v>452</v>
      </c>
      <c r="B49" s="457"/>
      <c r="C49" s="457"/>
      <c r="D49" s="457"/>
      <c r="E49" s="457"/>
      <c r="F49" s="457"/>
      <c r="G49" s="3"/>
    </row>
    <row r="50" spans="1:13" ht="15" customHeight="1">
      <c r="A50" s="48" t="s">
        <v>355</v>
      </c>
      <c r="B50" s="407" t="s">
        <v>0</v>
      </c>
      <c r="C50" s="83" t="s">
        <v>0</v>
      </c>
      <c r="D50" s="408" t="s">
        <v>0</v>
      </c>
      <c r="E50" s="83" t="s">
        <v>0</v>
      </c>
      <c r="F50" s="83" t="s">
        <v>0</v>
      </c>
      <c r="G50" s="84" t="s">
        <v>0</v>
      </c>
      <c r="H50" s="85"/>
      <c r="I50" s="85"/>
      <c r="J50" s="85"/>
      <c r="K50" s="85"/>
      <c r="L50" s="85"/>
      <c r="M50" s="85"/>
    </row>
    <row r="51" spans="1:13" ht="15" customHeight="1">
      <c r="A51" s="44" t="s">
        <v>5</v>
      </c>
      <c r="B51" s="275">
        <v>1482</v>
      </c>
      <c r="C51" s="199">
        <v>1401</v>
      </c>
      <c r="D51" s="275">
        <v>143</v>
      </c>
      <c r="E51" s="199">
        <v>-148</v>
      </c>
      <c r="F51" s="199">
        <v>-6</v>
      </c>
      <c r="G51" s="275">
        <v>92</v>
      </c>
    </row>
    <row r="52" spans="1:13" ht="15" customHeight="1">
      <c r="A52" s="44" t="s">
        <v>135</v>
      </c>
      <c r="B52" s="275">
        <v>-560</v>
      </c>
      <c r="C52" s="199">
        <v>-353</v>
      </c>
      <c r="D52" s="275">
        <v>-336</v>
      </c>
      <c r="E52" s="199">
        <v>6</v>
      </c>
      <c r="F52" s="199">
        <v>-61</v>
      </c>
      <c r="G52" s="275">
        <v>184</v>
      </c>
    </row>
    <row r="53" spans="1:13" ht="15" customHeight="1">
      <c r="A53" s="44" t="s">
        <v>7</v>
      </c>
      <c r="B53" s="275">
        <v>-3095</v>
      </c>
      <c r="C53" s="199">
        <v>-1501</v>
      </c>
      <c r="D53" s="275">
        <v>-1270</v>
      </c>
      <c r="E53" s="199">
        <v>-51</v>
      </c>
      <c r="F53" s="199">
        <v>-168</v>
      </c>
      <c r="G53" s="275">
        <v>-105</v>
      </c>
    </row>
    <row r="54" spans="1:13" ht="15" customHeight="1">
      <c r="A54" s="44" t="s">
        <v>8</v>
      </c>
      <c r="B54" s="275">
        <v>-73</v>
      </c>
      <c r="C54" s="199">
        <v>-675</v>
      </c>
      <c r="D54" s="275">
        <v>382</v>
      </c>
      <c r="E54" s="199">
        <v>29</v>
      </c>
      <c r="F54" s="199">
        <v>119</v>
      </c>
      <c r="G54" s="275">
        <v>72</v>
      </c>
    </row>
    <row r="55" spans="1:13" ht="15" customHeight="1">
      <c r="A55" s="81" t="s">
        <v>9</v>
      </c>
      <c r="B55" s="275">
        <v>-1302</v>
      </c>
      <c r="C55" s="199">
        <v>-468</v>
      </c>
      <c r="D55" s="275">
        <v>-303</v>
      </c>
      <c r="E55" s="199">
        <v>11</v>
      </c>
      <c r="F55" s="199">
        <v>-74</v>
      </c>
      <c r="G55" s="275">
        <v>-468</v>
      </c>
    </row>
    <row r="56" spans="1:13" ht="15" customHeight="1">
      <c r="A56" s="81" t="s">
        <v>10</v>
      </c>
      <c r="B56" s="275">
        <v>3928</v>
      </c>
      <c r="C56" s="199">
        <v>2297</v>
      </c>
      <c r="D56" s="275">
        <v>1414</v>
      </c>
      <c r="E56" s="199">
        <v>120</v>
      </c>
      <c r="F56" s="199">
        <v>118</v>
      </c>
      <c r="G56" s="275">
        <v>-21</v>
      </c>
    </row>
    <row r="57" spans="1:13" ht="15" customHeight="1">
      <c r="A57" s="81" t="s">
        <v>11</v>
      </c>
      <c r="B57" s="275">
        <v>7133</v>
      </c>
      <c r="C57" s="199">
        <v>2687</v>
      </c>
      <c r="D57" s="275">
        <v>2681</v>
      </c>
      <c r="E57" s="199">
        <v>-74</v>
      </c>
      <c r="F57" s="199">
        <v>479</v>
      </c>
      <c r="G57" s="275">
        <v>1360</v>
      </c>
    </row>
    <row r="58" spans="1:13" ht="15" customHeight="1">
      <c r="A58" s="81" t="s">
        <v>12</v>
      </c>
      <c r="B58" s="275">
        <v>-67</v>
      </c>
      <c r="C58" s="199">
        <v>-371</v>
      </c>
      <c r="D58" s="275">
        <v>206</v>
      </c>
      <c r="E58" s="199">
        <v>66</v>
      </c>
      <c r="F58" s="199">
        <v>51</v>
      </c>
      <c r="G58" s="275">
        <v>-19</v>
      </c>
    </row>
    <row r="59" spans="1:13" ht="15" customHeight="1">
      <c r="A59" s="44" t="s">
        <v>13</v>
      </c>
      <c r="B59" s="275">
        <v>-1114</v>
      </c>
      <c r="C59" s="199">
        <v>-746</v>
      </c>
      <c r="D59" s="275">
        <v>-329</v>
      </c>
      <c r="E59" s="199">
        <v>72</v>
      </c>
      <c r="F59" s="199">
        <v>-42</v>
      </c>
      <c r="G59" s="275">
        <v>-69</v>
      </c>
    </row>
    <row r="60" spans="1:13" ht="15" customHeight="1">
      <c r="A60" s="44" t="s">
        <v>14</v>
      </c>
      <c r="B60" s="275">
        <v>-820</v>
      </c>
      <c r="C60" s="199">
        <v>-439</v>
      </c>
      <c r="D60" s="275">
        <v>-208</v>
      </c>
      <c r="E60" s="199">
        <v>-23</v>
      </c>
      <c r="F60" s="199">
        <v>-81</v>
      </c>
      <c r="G60" s="275">
        <v>-69</v>
      </c>
    </row>
    <row r="61" spans="1:13" ht="15" customHeight="1">
      <c r="A61" s="44" t="s">
        <v>15</v>
      </c>
      <c r="B61" s="275">
        <v>1599</v>
      </c>
      <c r="C61" s="199">
        <v>788</v>
      </c>
      <c r="D61" s="275">
        <v>732</v>
      </c>
      <c r="E61" s="199">
        <v>15</v>
      </c>
      <c r="F61" s="275">
        <v>180</v>
      </c>
      <c r="G61" s="200">
        <v>-116</v>
      </c>
    </row>
    <row r="62" spans="1:13" ht="15" customHeight="1">
      <c r="A62" s="81" t="s">
        <v>16</v>
      </c>
      <c r="B62" s="275">
        <v>-4078</v>
      </c>
      <c r="C62" s="199">
        <v>-844</v>
      </c>
      <c r="D62" s="275">
        <v>-2770</v>
      </c>
      <c r="E62" s="199">
        <v>-222</v>
      </c>
      <c r="F62" s="275">
        <v>-384</v>
      </c>
      <c r="G62" s="200">
        <v>142</v>
      </c>
    </row>
    <row r="63" spans="1:13" ht="15" customHeight="1">
      <c r="A63" s="81" t="s">
        <v>17</v>
      </c>
      <c r="B63" s="275">
        <v>-1522</v>
      </c>
      <c r="C63" s="199">
        <v>-1338</v>
      </c>
      <c r="D63" s="275">
        <v>-160</v>
      </c>
      <c r="E63" s="199">
        <v>50</v>
      </c>
      <c r="F63" s="275">
        <v>-35</v>
      </c>
      <c r="G63" s="200">
        <v>-39</v>
      </c>
    </row>
    <row r="64" spans="1:13" ht="15" customHeight="1">
      <c r="A64" s="44" t="s">
        <v>18</v>
      </c>
      <c r="B64" s="275">
        <v>-2170</v>
      </c>
      <c r="C64" s="199">
        <v>-1258</v>
      </c>
      <c r="D64" s="275">
        <v>-463</v>
      </c>
      <c r="E64" s="199">
        <v>36</v>
      </c>
      <c r="F64" s="275">
        <v>-80</v>
      </c>
      <c r="G64" s="200">
        <v>-405</v>
      </c>
    </row>
    <row r="65" spans="1:7" ht="15" customHeight="1">
      <c r="A65" s="44" t="s">
        <v>19</v>
      </c>
      <c r="B65" s="275">
        <v>772</v>
      </c>
      <c r="C65" s="199">
        <v>292</v>
      </c>
      <c r="D65" s="275">
        <v>335</v>
      </c>
      <c r="E65" s="199">
        <v>75</v>
      </c>
      <c r="F65" s="275">
        <v>-2</v>
      </c>
      <c r="G65" s="200">
        <v>72</v>
      </c>
    </row>
    <row r="66" spans="1:7" ht="15" customHeight="1">
      <c r="A66" s="44" t="s">
        <v>20</v>
      </c>
      <c r="B66" s="275">
        <v>-113</v>
      </c>
      <c r="C66" s="199">
        <v>528</v>
      </c>
      <c r="D66" s="275">
        <v>-54</v>
      </c>
      <c r="E66" s="199">
        <v>38</v>
      </c>
      <c r="F66" s="275">
        <v>-14</v>
      </c>
      <c r="G66" s="200">
        <v>-611</v>
      </c>
    </row>
  </sheetData>
  <mergeCells count="6">
    <mergeCell ref="A49:F49"/>
    <mergeCell ref="A13:G13"/>
    <mergeCell ref="A31:F31"/>
    <mergeCell ref="A10:A11"/>
    <mergeCell ref="B10:B11"/>
    <mergeCell ref="C10:F10"/>
  </mergeCells>
  <hyperlinks>
    <hyperlink ref="A8" location="' Spis tablic  List of tables'!A1" display="Powrót do spisu tablic " xr:uid="{00000000-0004-0000-1600-000000000000}"/>
    <hyperlink ref="A9" location="' Spis tablic  List of tables'!A1" display="Return to list of tables" xr:uid="{00000000-0004-0000-1600-000001000000}"/>
  </hyperlinks>
  <pageMargins left="0.51181102362204722" right="0.31496062992125984" top="0.74803149606299213" bottom="0.74803149606299213" header="0.31496062992125984" footer="0.31496062992125984"/>
  <pageSetup paperSize="9" scale="7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P36"/>
  <sheetViews>
    <sheetView zoomScaleNormal="100" workbookViewId="0"/>
  </sheetViews>
  <sheetFormatPr defaultColWidth="9" defaultRowHeight="12.75"/>
  <cols>
    <col min="1" max="1" width="22.75" style="64" customWidth="1"/>
    <col min="2" max="2" width="7.75" style="76" customWidth="1"/>
    <col min="3" max="3" width="8.625" style="76" customWidth="1"/>
    <col min="4" max="4" width="8.25" style="76" customWidth="1"/>
    <col min="5" max="5" width="8.875" style="76" customWidth="1"/>
    <col min="6" max="6" width="7.875" style="76" customWidth="1"/>
    <col min="7" max="7" width="8" style="76" customWidth="1"/>
    <col min="8" max="8" width="7.75" style="76" customWidth="1"/>
    <col min="9" max="9" width="10.125" style="64" customWidth="1"/>
    <col min="10" max="16384" width="9" style="64"/>
  </cols>
  <sheetData>
    <row r="1" spans="1:16">
      <c r="A1" s="62" t="s">
        <v>695</v>
      </c>
      <c r="B1" s="63"/>
      <c r="C1" s="63"/>
      <c r="D1" s="63"/>
      <c r="E1" s="63"/>
      <c r="F1" s="63"/>
      <c r="G1" s="63"/>
      <c r="H1" s="63"/>
    </row>
    <row r="2" spans="1:16" ht="15" customHeight="1">
      <c r="A2" s="65" t="s">
        <v>691</v>
      </c>
      <c r="B2" s="65"/>
      <c r="C2" s="65"/>
      <c r="D2" s="65"/>
      <c r="E2" s="65"/>
      <c r="F2" s="65"/>
      <c r="G2" s="65"/>
      <c r="H2" s="63"/>
    </row>
    <row r="3" spans="1:16" ht="15" customHeight="1">
      <c r="A3" s="171" t="s">
        <v>669</v>
      </c>
      <c r="B3" s="65"/>
      <c r="C3" s="65"/>
      <c r="D3" s="65"/>
      <c r="E3" s="65"/>
      <c r="F3" s="65"/>
      <c r="G3" s="65"/>
      <c r="H3" s="63"/>
    </row>
    <row r="4" spans="1:16" ht="15" customHeight="1">
      <c r="A4" s="335" t="s">
        <v>670</v>
      </c>
      <c r="B4" s="63"/>
      <c r="C4" s="63"/>
      <c r="D4" s="63"/>
      <c r="E4" s="63"/>
      <c r="F4" s="63"/>
      <c r="G4" s="63"/>
      <c r="H4" s="63"/>
    </row>
    <row r="5" spans="1:16" ht="15" customHeight="1">
      <c r="A5" s="333" t="s">
        <v>692</v>
      </c>
      <c r="B5" s="66"/>
      <c r="C5" s="66"/>
      <c r="D5" s="66"/>
      <c r="E5" s="66"/>
      <c r="F5" s="66"/>
      <c r="G5" s="66"/>
      <c r="H5" s="63"/>
    </row>
    <row r="6" spans="1:16" ht="15" customHeight="1">
      <c r="A6" s="417" t="s">
        <v>693</v>
      </c>
      <c r="B6" s="66"/>
      <c r="C6" s="66"/>
      <c r="D6" s="66"/>
      <c r="E6" s="66"/>
      <c r="F6" s="66"/>
      <c r="G6" s="66"/>
      <c r="H6" s="63"/>
    </row>
    <row r="7" spans="1:16" ht="15" customHeight="1">
      <c r="A7" s="413" t="s">
        <v>463</v>
      </c>
      <c r="C7" s="412"/>
      <c r="D7" s="412"/>
      <c r="E7" s="412"/>
      <c r="F7" s="412"/>
      <c r="G7" s="412"/>
      <c r="H7" s="63"/>
    </row>
    <row r="8" spans="1:16">
      <c r="A8" s="413" t="s">
        <v>464</v>
      </c>
      <c r="C8" s="67"/>
      <c r="D8" s="67"/>
      <c r="E8" s="67"/>
      <c r="F8" s="67"/>
      <c r="G8" s="67"/>
      <c r="H8" s="67"/>
    </row>
    <row r="9" spans="1:16" ht="36.75" customHeight="1">
      <c r="A9" s="456" t="s">
        <v>453</v>
      </c>
      <c r="B9" s="461" t="s">
        <v>454</v>
      </c>
      <c r="C9" s="462"/>
      <c r="D9" s="462"/>
      <c r="E9" s="462"/>
      <c r="F9" s="462"/>
      <c r="G9" s="462"/>
      <c r="H9" s="462"/>
      <c r="I9" s="462"/>
    </row>
    <row r="10" spans="1:16" ht="42.75" customHeight="1">
      <c r="A10" s="458"/>
      <c r="B10" s="320" t="s">
        <v>416</v>
      </c>
      <c r="C10" s="322" t="s">
        <v>151</v>
      </c>
      <c r="D10" s="322" t="s">
        <v>153</v>
      </c>
      <c r="E10" s="322" t="s">
        <v>154</v>
      </c>
      <c r="F10" s="321" t="s">
        <v>155</v>
      </c>
      <c r="G10" s="322" t="s">
        <v>150</v>
      </c>
      <c r="H10" s="321" t="s">
        <v>152</v>
      </c>
      <c r="I10" s="314" t="s">
        <v>302</v>
      </c>
    </row>
    <row r="11" spans="1:16" s="72" customFormat="1" ht="12.75" customHeight="1">
      <c r="A11" s="313"/>
      <c r="B11" s="315"/>
      <c r="C11" s="316"/>
      <c r="D11" s="316"/>
      <c r="E11" s="316"/>
      <c r="F11" s="316"/>
      <c r="G11" s="316"/>
      <c r="H11" s="316"/>
      <c r="I11" s="99"/>
      <c r="J11" s="71"/>
      <c r="K11" s="312"/>
      <c r="L11" s="71"/>
      <c r="M11" s="71"/>
      <c r="N11" s="71"/>
      <c r="O11" s="71"/>
      <c r="P11" s="71"/>
    </row>
    <row r="12" spans="1:16" s="72" customFormat="1" ht="12.75" customHeight="1">
      <c r="A12" s="402" t="s">
        <v>352</v>
      </c>
      <c r="B12" s="421">
        <v>422540</v>
      </c>
      <c r="C12" s="93">
        <v>87627</v>
      </c>
      <c r="D12" s="99">
        <v>73515</v>
      </c>
      <c r="E12" s="93">
        <v>44601</v>
      </c>
      <c r="F12" s="99">
        <v>66253</v>
      </c>
      <c r="G12" s="93">
        <v>37562</v>
      </c>
      <c r="H12" s="93">
        <v>64060</v>
      </c>
      <c r="I12" s="99">
        <v>48922</v>
      </c>
      <c r="J12" s="71"/>
      <c r="K12" s="312"/>
      <c r="L12" s="71"/>
      <c r="M12" s="71"/>
      <c r="N12" s="71"/>
      <c r="O12" s="71"/>
      <c r="P12" s="71"/>
    </row>
    <row r="13" spans="1:16" s="72" customFormat="1" ht="12.75" customHeight="1">
      <c r="A13" s="153"/>
      <c r="B13" s="387"/>
      <c r="C13" s="93"/>
      <c r="D13" s="99"/>
      <c r="E13" s="93"/>
      <c r="F13" s="99"/>
      <c r="G13" s="93"/>
      <c r="H13" s="93"/>
      <c r="I13" s="99"/>
      <c r="J13" s="71"/>
      <c r="K13" s="312"/>
      <c r="L13" s="71"/>
      <c r="M13" s="71"/>
      <c r="N13" s="71"/>
      <c r="O13" s="71"/>
      <c r="P13" s="71"/>
    </row>
    <row r="14" spans="1:16" s="53" customFormat="1" ht="12.75" customHeight="1">
      <c r="A14" s="44" t="s">
        <v>43</v>
      </c>
      <c r="B14" s="127">
        <v>87645</v>
      </c>
      <c r="C14" s="149">
        <v>67759</v>
      </c>
      <c r="D14" s="150">
        <v>2235</v>
      </c>
      <c r="E14" s="149">
        <v>3686</v>
      </c>
      <c r="F14" s="150">
        <v>2057</v>
      </c>
      <c r="G14" s="149">
        <v>4462</v>
      </c>
      <c r="H14" s="149">
        <v>5324</v>
      </c>
      <c r="I14" s="150">
        <v>2122</v>
      </c>
      <c r="J14" s="73"/>
      <c r="K14" s="312"/>
      <c r="L14" s="73"/>
      <c r="M14" s="73"/>
      <c r="N14" s="73"/>
      <c r="O14" s="73"/>
    </row>
    <row r="15" spans="1:16" s="53" customFormat="1">
      <c r="A15" s="44" t="s">
        <v>46</v>
      </c>
      <c r="B15" s="127">
        <v>74182</v>
      </c>
      <c r="C15" s="149">
        <v>2443</v>
      </c>
      <c r="D15" s="150">
        <v>57863</v>
      </c>
      <c r="E15" s="149">
        <v>3914</v>
      </c>
      <c r="F15" s="150">
        <v>5146</v>
      </c>
      <c r="G15" s="149">
        <v>1783</v>
      </c>
      <c r="H15" s="149">
        <v>1511</v>
      </c>
      <c r="I15" s="150">
        <v>1522</v>
      </c>
      <c r="J15" s="73"/>
      <c r="K15" s="73"/>
      <c r="L15" s="73"/>
      <c r="M15" s="73"/>
      <c r="N15" s="73"/>
      <c r="O15" s="73"/>
    </row>
    <row r="16" spans="1:16" s="53" customFormat="1">
      <c r="A16" s="44" t="s">
        <v>47</v>
      </c>
      <c r="B16" s="127">
        <v>46160</v>
      </c>
      <c r="C16" s="149">
        <v>4083</v>
      </c>
      <c r="D16" s="150">
        <v>4268</v>
      </c>
      <c r="E16" s="149">
        <v>32726</v>
      </c>
      <c r="F16" s="150">
        <v>1138</v>
      </c>
      <c r="G16" s="149">
        <v>1531</v>
      </c>
      <c r="H16" s="149">
        <v>1523</v>
      </c>
      <c r="I16" s="150">
        <v>891</v>
      </c>
      <c r="J16" s="73"/>
      <c r="K16" s="73"/>
      <c r="L16" s="73"/>
      <c r="M16" s="73"/>
      <c r="N16" s="73"/>
      <c r="O16" s="73"/>
    </row>
    <row r="17" spans="1:15" s="53" customFormat="1">
      <c r="A17" s="44" t="s">
        <v>45</v>
      </c>
      <c r="B17" s="127">
        <v>64901</v>
      </c>
      <c r="C17" s="149">
        <v>2076</v>
      </c>
      <c r="D17" s="150">
        <v>4397</v>
      </c>
      <c r="E17" s="149">
        <v>981</v>
      </c>
      <c r="F17" s="150">
        <v>50136</v>
      </c>
      <c r="G17" s="149">
        <v>1257</v>
      </c>
      <c r="H17" s="149">
        <v>2566</v>
      </c>
      <c r="I17" s="150">
        <v>3488</v>
      </c>
      <c r="J17" s="73"/>
      <c r="K17" s="73"/>
      <c r="L17" s="73"/>
      <c r="M17" s="73"/>
      <c r="N17" s="73"/>
      <c r="O17" s="73"/>
    </row>
    <row r="18" spans="1:15" s="53" customFormat="1">
      <c r="A18" s="44" t="s">
        <v>42</v>
      </c>
      <c r="B18" s="127">
        <v>34406</v>
      </c>
      <c r="C18" s="149">
        <v>3892</v>
      </c>
      <c r="D18" s="150">
        <v>1443</v>
      </c>
      <c r="E18" s="149">
        <v>1021</v>
      </c>
      <c r="F18" s="150">
        <v>1058</v>
      </c>
      <c r="G18" s="149">
        <v>23217</v>
      </c>
      <c r="H18" s="149">
        <v>1332</v>
      </c>
      <c r="I18" s="150">
        <v>2443</v>
      </c>
      <c r="J18" s="73"/>
      <c r="K18" s="73"/>
      <c r="L18" s="73"/>
      <c r="M18" s="73"/>
      <c r="N18" s="73"/>
      <c r="O18" s="73"/>
    </row>
    <row r="19" spans="1:15" s="53" customFormat="1">
      <c r="A19" s="44" t="s">
        <v>44</v>
      </c>
      <c r="B19" s="127">
        <v>58465</v>
      </c>
      <c r="C19" s="149">
        <v>3919</v>
      </c>
      <c r="D19" s="150">
        <v>939</v>
      </c>
      <c r="E19" s="149">
        <v>910</v>
      </c>
      <c r="F19" s="150">
        <v>2017</v>
      </c>
      <c r="G19" s="149">
        <v>1585</v>
      </c>
      <c r="H19" s="149">
        <v>45437</v>
      </c>
      <c r="I19" s="150">
        <v>3658</v>
      </c>
      <c r="J19" s="73"/>
      <c r="K19" s="73"/>
      <c r="L19" s="73"/>
      <c r="M19" s="73"/>
      <c r="N19" s="73"/>
      <c r="O19" s="73"/>
    </row>
    <row r="20" spans="1:15" s="53" customFormat="1">
      <c r="A20" s="44" t="s">
        <v>303</v>
      </c>
      <c r="B20" s="127">
        <v>56781</v>
      </c>
      <c r="C20" s="149">
        <v>3455</v>
      </c>
      <c r="D20" s="150">
        <v>2370</v>
      </c>
      <c r="E20" s="149">
        <v>1363</v>
      </c>
      <c r="F20" s="150">
        <v>4701</v>
      </c>
      <c r="G20" s="149">
        <v>3727</v>
      </c>
      <c r="H20" s="149">
        <v>6367</v>
      </c>
      <c r="I20" s="150">
        <v>34798</v>
      </c>
      <c r="J20" s="73"/>
      <c r="K20" s="73"/>
      <c r="L20" s="73"/>
      <c r="M20" s="73"/>
      <c r="N20" s="73"/>
      <c r="O20" s="73"/>
    </row>
    <row r="21" spans="1:15" s="75" customFormat="1">
      <c r="A21" s="74" t="s">
        <v>455</v>
      </c>
      <c r="B21" s="387">
        <v>201713</v>
      </c>
      <c r="C21" s="93">
        <v>41833</v>
      </c>
      <c r="D21" s="99">
        <v>35340</v>
      </c>
      <c r="E21" s="93">
        <v>21194</v>
      </c>
      <c r="F21" s="99">
        <v>31623</v>
      </c>
      <c r="G21" s="93">
        <v>17697</v>
      </c>
      <c r="H21" s="93">
        <v>30746</v>
      </c>
      <c r="I21" s="99">
        <v>23280</v>
      </c>
    </row>
    <row r="22" spans="1:15">
      <c r="A22" s="44" t="s">
        <v>43</v>
      </c>
      <c r="B22" s="127">
        <v>41699</v>
      </c>
      <c r="C22" s="149">
        <v>32119</v>
      </c>
      <c r="D22" s="150">
        <v>1094</v>
      </c>
      <c r="E22" s="149">
        <v>1822</v>
      </c>
      <c r="F22" s="150">
        <v>975</v>
      </c>
      <c r="G22" s="149">
        <v>2122</v>
      </c>
      <c r="H22" s="149">
        <v>2604</v>
      </c>
      <c r="I22" s="150">
        <v>963</v>
      </c>
    </row>
    <row r="23" spans="1:15">
      <c r="A23" s="44" t="s">
        <v>46</v>
      </c>
      <c r="B23" s="127">
        <v>35536</v>
      </c>
      <c r="C23" s="149">
        <v>1221</v>
      </c>
      <c r="D23" s="150">
        <v>27523</v>
      </c>
      <c r="E23" s="149">
        <v>1861</v>
      </c>
      <c r="F23" s="150">
        <v>2559</v>
      </c>
      <c r="G23" s="149">
        <v>870</v>
      </c>
      <c r="H23" s="149">
        <v>772</v>
      </c>
      <c r="I23" s="150">
        <v>730</v>
      </c>
    </row>
    <row r="24" spans="1:15">
      <c r="A24" s="44" t="s">
        <v>47</v>
      </c>
      <c r="B24" s="127">
        <v>21931</v>
      </c>
      <c r="C24" s="149">
        <v>1974</v>
      </c>
      <c r="D24" s="150">
        <v>2110</v>
      </c>
      <c r="E24" s="149">
        <v>15374</v>
      </c>
      <c r="F24" s="150">
        <v>559</v>
      </c>
      <c r="G24" s="149">
        <v>767</v>
      </c>
      <c r="H24" s="149">
        <v>742</v>
      </c>
      <c r="I24" s="150">
        <v>405</v>
      </c>
    </row>
    <row r="25" spans="1:15">
      <c r="A25" s="44" t="s">
        <v>45</v>
      </c>
      <c r="B25" s="127">
        <v>30822</v>
      </c>
      <c r="C25" s="149">
        <v>1006</v>
      </c>
      <c r="D25" s="150">
        <v>2173</v>
      </c>
      <c r="E25" s="149">
        <v>476</v>
      </c>
      <c r="F25" s="150">
        <v>23753</v>
      </c>
      <c r="G25" s="149">
        <v>588</v>
      </c>
      <c r="H25" s="149">
        <v>1229</v>
      </c>
      <c r="I25" s="150">
        <v>1597</v>
      </c>
    </row>
    <row r="26" spans="1:15">
      <c r="A26" s="44" t="s">
        <v>42</v>
      </c>
      <c r="B26" s="127">
        <v>16138</v>
      </c>
      <c r="C26" s="149">
        <v>1873</v>
      </c>
      <c r="D26" s="150">
        <v>724</v>
      </c>
      <c r="E26" s="149">
        <v>506</v>
      </c>
      <c r="F26" s="150">
        <v>491</v>
      </c>
      <c r="G26" s="149">
        <v>10782</v>
      </c>
      <c r="H26" s="149">
        <v>619</v>
      </c>
      <c r="I26" s="150">
        <v>1143</v>
      </c>
    </row>
    <row r="27" spans="1:15">
      <c r="A27" s="44" t="s">
        <v>44</v>
      </c>
      <c r="B27" s="127">
        <v>27800</v>
      </c>
      <c r="C27" s="149">
        <v>1926</v>
      </c>
      <c r="D27" s="150">
        <v>486</v>
      </c>
      <c r="E27" s="149">
        <v>460</v>
      </c>
      <c r="F27" s="150">
        <v>940</v>
      </c>
      <c r="G27" s="149">
        <v>756</v>
      </c>
      <c r="H27" s="149">
        <v>21538</v>
      </c>
      <c r="I27" s="150">
        <v>1694</v>
      </c>
    </row>
    <row r="28" spans="1:15">
      <c r="A28" s="44" t="s">
        <v>303</v>
      </c>
      <c r="B28" s="127">
        <v>27787</v>
      </c>
      <c r="C28" s="149">
        <v>1714</v>
      </c>
      <c r="D28" s="150">
        <v>1230</v>
      </c>
      <c r="E28" s="149">
        <v>695</v>
      </c>
      <c r="F28" s="150">
        <v>2346</v>
      </c>
      <c r="G28" s="149">
        <v>1812</v>
      </c>
      <c r="H28" s="149">
        <v>3242</v>
      </c>
      <c r="I28" s="150">
        <v>16748</v>
      </c>
    </row>
    <row r="29" spans="1:15" s="75" customFormat="1">
      <c r="A29" s="74" t="s">
        <v>456</v>
      </c>
      <c r="B29" s="387">
        <v>220827</v>
      </c>
      <c r="C29" s="93">
        <v>45794</v>
      </c>
      <c r="D29" s="99">
        <v>38175</v>
      </c>
      <c r="E29" s="93">
        <v>23407</v>
      </c>
      <c r="F29" s="99">
        <v>34630</v>
      </c>
      <c r="G29" s="93">
        <v>19865</v>
      </c>
      <c r="H29" s="93">
        <v>33314</v>
      </c>
      <c r="I29" s="99">
        <v>25642</v>
      </c>
    </row>
    <row r="30" spans="1:15">
      <c r="A30" s="44" t="s">
        <v>43</v>
      </c>
      <c r="B30" s="127">
        <v>45946</v>
      </c>
      <c r="C30" s="149">
        <v>35640</v>
      </c>
      <c r="D30" s="150">
        <v>1141</v>
      </c>
      <c r="E30" s="149">
        <v>1864</v>
      </c>
      <c r="F30" s="150">
        <v>1082</v>
      </c>
      <c r="G30" s="149">
        <v>2340</v>
      </c>
      <c r="H30" s="149">
        <v>2720</v>
      </c>
      <c r="I30" s="150">
        <v>1159</v>
      </c>
    </row>
    <row r="31" spans="1:15">
      <c r="A31" s="44" t="s">
        <v>46</v>
      </c>
      <c r="B31" s="127">
        <v>38646</v>
      </c>
      <c r="C31" s="149">
        <v>1222</v>
      </c>
      <c r="D31" s="150">
        <v>30340</v>
      </c>
      <c r="E31" s="149">
        <v>2053</v>
      </c>
      <c r="F31" s="150">
        <v>2587</v>
      </c>
      <c r="G31" s="149">
        <v>913</v>
      </c>
      <c r="H31" s="149">
        <v>739</v>
      </c>
      <c r="I31" s="150">
        <v>792</v>
      </c>
    </row>
    <row r="32" spans="1:15">
      <c r="A32" s="44" t="s">
        <v>47</v>
      </c>
      <c r="B32" s="127">
        <v>24229</v>
      </c>
      <c r="C32" s="149">
        <v>2109</v>
      </c>
      <c r="D32" s="150">
        <v>2158</v>
      </c>
      <c r="E32" s="149">
        <v>17352</v>
      </c>
      <c r="F32" s="150">
        <v>579</v>
      </c>
      <c r="G32" s="149">
        <v>764</v>
      </c>
      <c r="H32" s="149">
        <v>781</v>
      </c>
      <c r="I32" s="150">
        <v>486</v>
      </c>
    </row>
    <row r="33" spans="1:9">
      <c r="A33" s="44" t="s">
        <v>45</v>
      </c>
      <c r="B33" s="127">
        <v>34079</v>
      </c>
      <c r="C33" s="149">
        <v>1070</v>
      </c>
      <c r="D33" s="150">
        <v>2224</v>
      </c>
      <c r="E33" s="149">
        <v>505</v>
      </c>
      <c r="F33" s="150">
        <v>26383</v>
      </c>
      <c r="G33" s="149">
        <v>669</v>
      </c>
      <c r="H33" s="149">
        <v>1337</v>
      </c>
      <c r="I33" s="150">
        <v>1891</v>
      </c>
    </row>
    <row r="34" spans="1:9">
      <c r="A34" s="44" t="s">
        <v>42</v>
      </c>
      <c r="B34" s="127">
        <v>18268</v>
      </c>
      <c r="C34" s="149">
        <v>2019</v>
      </c>
      <c r="D34" s="150">
        <v>719</v>
      </c>
      <c r="E34" s="149">
        <v>515</v>
      </c>
      <c r="F34" s="150">
        <v>567</v>
      </c>
      <c r="G34" s="149">
        <v>12435</v>
      </c>
      <c r="H34" s="149">
        <v>713</v>
      </c>
      <c r="I34" s="150">
        <v>1300</v>
      </c>
    </row>
    <row r="35" spans="1:9">
      <c r="A35" s="44" t="s">
        <v>44</v>
      </c>
      <c r="B35" s="127">
        <v>30665</v>
      </c>
      <c r="C35" s="149">
        <v>1993</v>
      </c>
      <c r="D35" s="150">
        <v>453</v>
      </c>
      <c r="E35" s="149">
        <v>450</v>
      </c>
      <c r="F35" s="150">
        <v>1077</v>
      </c>
      <c r="G35" s="149">
        <v>829</v>
      </c>
      <c r="H35" s="149">
        <v>23899</v>
      </c>
      <c r="I35" s="150">
        <v>1964</v>
      </c>
    </row>
    <row r="36" spans="1:9">
      <c r="A36" s="44" t="s">
        <v>303</v>
      </c>
      <c r="B36" s="127">
        <v>28994</v>
      </c>
      <c r="C36" s="149">
        <v>1741</v>
      </c>
      <c r="D36" s="150">
        <v>1140</v>
      </c>
      <c r="E36" s="149">
        <v>668</v>
      </c>
      <c r="F36" s="150">
        <v>2355</v>
      </c>
      <c r="G36" s="149">
        <v>1915</v>
      </c>
      <c r="H36" s="149">
        <v>3125</v>
      </c>
      <c r="I36" s="150">
        <v>18050</v>
      </c>
    </row>
  </sheetData>
  <mergeCells count="2">
    <mergeCell ref="A9:A10"/>
    <mergeCell ref="B9:I9"/>
  </mergeCells>
  <hyperlinks>
    <hyperlink ref="A7" location="' Spis tablic  List of tables'!A1" display="Powrót do spisu tablic " xr:uid="{00000000-0004-0000-1700-000000000000}"/>
    <hyperlink ref="A8" location="' Spis tablic  List of tables'!A1" display="Return to list of tables" xr:uid="{00000000-0004-0000-1700-000001000000}"/>
  </hyperlink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zoomScaleNormal="100" workbookViewId="0"/>
  </sheetViews>
  <sheetFormatPr defaultColWidth="9" defaultRowHeight="12.75"/>
  <cols>
    <col min="1" max="1" width="17.5" style="13" customWidth="1"/>
    <col min="2" max="2" width="7.125" style="13" customWidth="1"/>
    <col min="3" max="3" width="9.125" style="13" customWidth="1"/>
    <col min="4" max="5" width="7.125" style="13" customWidth="1"/>
    <col min="6" max="6" width="9" style="13" customWidth="1"/>
    <col min="7" max="8" width="7.125" style="13" customWidth="1"/>
    <col min="9" max="9" width="9" style="13" customWidth="1"/>
    <col min="10" max="10" width="7.125" style="13" customWidth="1"/>
    <col min="11" max="16384" width="9" style="13"/>
  </cols>
  <sheetData>
    <row r="1" spans="1:16">
      <c r="A1" s="10" t="s">
        <v>715</v>
      </c>
      <c r="B1" s="3"/>
      <c r="C1" s="3"/>
      <c r="D1" s="3"/>
      <c r="E1" s="3"/>
      <c r="F1" s="3"/>
      <c r="G1" s="3"/>
      <c r="H1" s="3"/>
      <c r="I1" s="3"/>
      <c r="J1" s="3"/>
    </row>
    <row r="2" spans="1:16" ht="15.75" customHeight="1">
      <c r="A2" s="10" t="s">
        <v>632</v>
      </c>
      <c r="B2" s="3"/>
      <c r="C2" s="3"/>
      <c r="D2" s="3"/>
      <c r="E2" s="3"/>
      <c r="F2" s="3"/>
      <c r="G2" s="3"/>
      <c r="H2" s="3"/>
      <c r="I2" s="3"/>
      <c r="J2" s="3"/>
    </row>
    <row r="3" spans="1:16" ht="15.75" customHeight="1">
      <c r="A3" s="333" t="s">
        <v>633</v>
      </c>
      <c r="B3" s="331"/>
      <c r="C3" s="331"/>
      <c r="D3" s="331"/>
      <c r="E3" s="331"/>
      <c r="F3" s="331"/>
      <c r="G3" s="10"/>
      <c r="H3" s="10"/>
      <c r="I3" s="10"/>
      <c r="J3" s="10"/>
    </row>
    <row r="4" spans="1:16" ht="15.75" customHeight="1">
      <c r="A4" s="333" t="s">
        <v>634</v>
      </c>
      <c r="B4" s="331"/>
      <c r="C4" s="331"/>
      <c r="D4" s="331"/>
      <c r="E4" s="331"/>
      <c r="F4" s="331"/>
      <c r="G4" s="10"/>
      <c r="H4" s="253"/>
      <c r="I4" s="3"/>
      <c r="J4" s="10"/>
    </row>
    <row r="5" spans="1:16" ht="15.75" customHeight="1">
      <c r="A5" s="413" t="s">
        <v>463</v>
      </c>
      <c r="C5" s="331"/>
      <c r="D5" s="331"/>
      <c r="E5" s="331"/>
      <c r="F5" s="331"/>
      <c r="G5" s="10"/>
      <c r="H5" s="253"/>
      <c r="I5" s="3"/>
      <c r="J5" s="10"/>
    </row>
    <row r="6" spans="1:16" ht="18" customHeight="1">
      <c r="A6" s="413" t="s">
        <v>464</v>
      </c>
      <c r="B6" s="3"/>
      <c r="C6" s="3"/>
      <c r="D6" s="3"/>
      <c r="E6" s="3"/>
      <c r="F6" s="3"/>
      <c r="G6" s="3"/>
      <c r="H6" s="3"/>
      <c r="I6" s="3"/>
      <c r="J6" s="3"/>
    </row>
    <row r="7" spans="1:16" ht="28.5" customHeight="1">
      <c r="A7" s="456" t="s">
        <v>336</v>
      </c>
      <c r="B7" s="461" t="s">
        <v>333</v>
      </c>
      <c r="C7" s="462"/>
      <c r="D7" s="467"/>
      <c r="E7" s="461" t="s">
        <v>334</v>
      </c>
      <c r="F7" s="462"/>
      <c r="G7" s="467"/>
      <c r="H7" s="461" t="s">
        <v>335</v>
      </c>
      <c r="I7" s="462"/>
      <c r="J7" s="462"/>
    </row>
    <row r="8" spans="1:16" ht="35.25" customHeight="1">
      <c r="A8" s="460"/>
      <c r="B8" s="69" t="s">
        <v>337</v>
      </c>
      <c r="C8" s="69" t="s">
        <v>338</v>
      </c>
      <c r="D8" s="69" t="s">
        <v>339</v>
      </c>
      <c r="E8" s="69" t="s">
        <v>337</v>
      </c>
      <c r="F8" s="69" t="s">
        <v>338</v>
      </c>
      <c r="G8" s="69" t="s">
        <v>339</v>
      </c>
      <c r="H8" s="69" t="s">
        <v>337</v>
      </c>
      <c r="I8" s="69" t="s">
        <v>338</v>
      </c>
      <c r="J8" s="70" t="s">
        <v>340</v>
      </c>
    </row>
    <row r="9" spans="1:16" ht="13.5" customHeight="1">
      <c r="A9" s="44"/>
      <c r="B9" s="6"/>
      <c r="C9" s="6"/>
      <c r="D9" s="6"/>
      <c r="E9" s="6"/>
      <c r="F9" s="6"/>
      <c r="G9" s="6"/>
      <c r="H9" s="6"/>
      <c r="I9" s="6"/>
      <c r="J9" s="174"/>
    </row>
    <row r="10" spans="1:16" s="53" customFormat="1" ht="17.25" customHeight="1">
      <c r="A10" s="48" t="s">
        <v>273</v>
      </c>
      <c r="B10" s="195">
        <v>385027</v>
      </c>
      <c r="C10" s="195">
        <v>181705</v>
      </c>
      <c r="D10" s="194">
        <v>203322</v>
      </c>
      <c r="E10" s="195">
        <v>385027</v>
      </c>
      <c r="F10" s="195">
        <v>181705</v>
      </c>
      <c r="G10" s="195">
        <v>203322</v>
      </c>
      <c r="H10" s="249" t="s">
        <v>0</v>
      </c>
      <c r="I10" s="249" t="s">
        <v>0</v>
      </c>
      <c r="J10" s="364" t="s">
        <v>0</v>
      </c>
      <c r="K10" s="87"/>
    </row>
    <row r="11" spans="1:16" s="53" customFormat="1" ht="13.5" customHeight="1">
      <c r="A11" s="337" t="s">
        <v>271</v>
      </c>
      <c r="B11" s="199"/>
      <c r="C11" s="199"/>
      <c r="D11" s="198"/>
      <c r="E11" s="199"/>
      <c r="F11" s="199"/>
      <c r="G11" s="199"/>
      <c r="H11" s="199"/>
      <c r="I11" s="199"/>
      <c r="J11" s="200"/>
      <c r="K11" s="87"/>
    </row>
    <row r="12" spans="1:16" ht="17.25" customHeight="1">
      <c r="A12" s="44" t="s">
        <v>5</v>
      </c>
      <c r="B12" s="199">
        <v>34957</v>
      </c>
      <c r="C12" s="199">
        <v>16531</v>
      </c>
      <c r="D12" s="198">
        <v>18426</v>
      </c>
      <c r="E12" s="199">
        <v>31662</v>
      </c>
      <c r="F12" s="199">
        <v>15008</v>
      </c>
      <c r="G12" s="199">
        <v>16654</v>
      </c>
      <c r="H12" s="199">
        <v>3295</v>
      </c>
      <c r="I12" s="199">
        <v>1523</v>
      </c>
      <c r="J12" s="200">
        <v>1772</v>
      </c>
      <c r="K12" s="23"/>
      <c r="M12" s="254"/>
      <c r="N12" s="254"/>
      <c r="O12" s="94"/>
      <c r="P12" s="255"/>
    </row>
    <row r="13" spans="1:16" ht="17.25" customHeight="1">
      <c r="A13" s="44" t="s">
        <v>6</v>
      </c>
      <c r="B13" s="199">
        <v>20204</v>
      </c>
      <c r="C13" s="199">
        <v>9508</v>
      </c>
      <c r="D13" s="198">
        <v>10696</v>
      </c>
      <c r="E13" s="199">
        <v>22316</v>
      </c>
      <c r="F13" s="199">
        <v>10481</v>
      </c>
      <c r="G13" s="199">
        <v>11835</v>
      </c>
      <c r="H13" s="199">
        <v>-2112</v>
      </c>
      <c r="I13" s="199">
        <v>-973</v>
      </c>
      <c r="J13" s="200">
        <v>-1139</v>
      </c>
      <c r="K13" s="23"/>
      <c r="M13" s="254"/>
      <c r="N13" s="254"/>
      <c r="O13" s="94"/>
      <c r="P13" s="255"/>
    </row>
    <row r="14" spans="1:16" ht="17.25" customHeight="1">
      <c r="A14" s="44" t="s">
        <v>7</v>
      </c>
      <c r="B14" s="199">
        <v>18199</v>
      </c>
      <c r="C14" s="199">
        <v>8549</v>
      </c>
      <c r="D14" s="198">
        <v>9650</v>
      </c>
      <c r="E14" s="199">
        <v>22884</v>
      </c>
      <c r="F14" s="199">
        <v>10712</v>
      </c>
      <c r="G14" s="199">
        <v>12172</v>
      </c>
      <c r="H14" s="199">
        <v>-4685</v>
      </c>
      <c r="I14" s="199">
        <v>-2163</v>
      </c>
      <c r="J14" s="200">
        <v>-2522</v>
      </c>
      <c r="K14" s="23"/>
      <c r="M14" s="254"/>
      <c r="N14" s="254"/>
      <c r="O14" s="94"/>
      <c r="P14" s="255"/>
    </row>
    <row r="15" spans="1:16" ht="17.25" customHeight="1">
      <c r="A15" s="44" t="s">
        <v>8</v>
      </c>
      <c r="B15" s="199">
        <v>10759</v>
      </c>
      <c r="C15" s="199">
        <v>5185</v>
      </c>
      <c r="D15" s="198">
        <v>5574</v>
      </c>
      <c r="E15" s="199">
        <v>11601</v>
      </c>
      <c r="F15" s="199">
        <v>5506</v>
      </c>
      <c r="G15" s="199">
        <v>6095</v>
      </c>
      <c r="H15" s="199">
        <v>-842</v>
      </c>
      <c r="I15" s="199">
        <v>-321</v>
      </c>
      <c r="J15" s="200">
        <v>-521</v>
      </c>
      <c r="K15" s="23"/>
      <c r="M15" s="254"/>
      <c r="N15" s="254"/>
      <c r="O15" s="94"/>
      <c r="P15" s="255"/>
    </row>
    <row r="16" spans="1:16" ht="17.25" customHeight="1">
      <c r="A16" s="81" t="s">
        <v>9</v>
      </c>
      <c r="B16" s="199">
        <v>19670</v>
      </c>
      <c r="C16" s="199">
        <v>9184</v>
      </c>
      <c r="D16" s="198">
        <v>10486</v>
      </c>
      <c r="E16" s="199">
        <v>21482</v>
      </c>
      <c r="F16" s="199">
        <v>9997</v>
      </c>
      <c r="G16" s="199">
        <v>11485</v>
      </c>
      <c r="H16" s="199">
        <v>-1812</v>
      </c>
      <c r="I16" s="199">
        <v>-813</v>
      </c>
      <c r="J16" s="200">
        <v>-999</v>
      </c>
      <c r="K16" s="23"/>
      <c r="M16" s="254"/>
      <c r="N16" s="254"/>
      <c r="O16" s="94"/>
      <c r="P16" s="255"/>
    </row>
    <row r="17" spans="1:16" ht="17.25" customHeight="1">
      <c r="A17" s="81" t="s">
        <v>10</v>
      </c>
      <c r="B17" s="199">
        <v>30958</v>
      </c>
      <c r="C17" s="199">
        <v>14697</v>
      </c>
      <c r="D17" s="198">
        <v>16261</v>
      </c>
      <c r="E17" s="199">
        <v>27546</v>
      </c>
      <c r="F17" s="199">
        <v>13144</v>
      </c>
      <c r="G17" s="199">
        <v>14402</v>
      </c>
      <c r="H17" s="199">
        <v>3412</v>
      </c>
      <c r="I17" s="199">
        <v>1553</v>
      </c>
      <c r="J17" s="200">
        <v>1859</v>
      </c>
      <c r="K17" s="23"/>
      <c r="M17" s="254"/>
      <c r="N17" s="254"/>
      <c r="O17" s="94"/>
      <c r="P17" s="255"/>
    </row>
    <row r="18" spans="1:16" ht="17.25" customHeight="1">
      <c r="A18" s="81" t="s">
        <v>11</v>
      </c>
      <c r="B18" s="199">
        <v>62408</v>
      </c>
      <c r="C18" s="199">
        <v>29083</v>
      </c>
      <c r="D18" s="198">
        <v>33325</v>
      </c>
      <c r="E18" s="199">
        <v>51960</v>
      </c>
      <c r="F18" s="199">
        <v>24169</v>
      </c>
      <c r="G18" s="199">
        <v>27791</v>
      </c>
      <c r="H18" s="199">
        <v>10448</v>
      </c>
      <c r="I18" s="199">
        <v>4914</v>
      </c>
      <c r="J18" s="200">
        <v>5534</v>
      </c>
      <c r="K18" s="23"/>
      <c r="M18" s="254"/>
      <c r="N18" s="254"/>
      <c r="O18" s="94"/>
      <c r="P18" s="255"/>
    </row>
    <row r="19" spans="1:16" ht="17.25" customHeight="1">
      <c r="A19" s="81" t="s">
        <v>12</v>
      </c>
      <c r="B19" s="199">
        <v>9210</v>
      </c>
      <c r="C19" s="199">
        <v>4352</v>
      </c>
      <c r="D19" s="198">
        <v>4858</v>
      </c>
      <c r="E19" s="199">
        <v>9957</v>
      </c>
      <c r="F19" s="199">
        <v>4734</v>
      </c>
      <c r="G19" s="199">
        <v>5223</v>
      </c>
      <c r="H19" s="199">
        <v>-747</v>
      </c>
      <c r="I19" s="199">
        <v>-382</v>
      </c>
      <c r="J19" s="200">
        <v>-365</v>
      </c>
      <c r="K19" s="23"/>
      <c r="M19" s="254"/>
      <c r="N19" s="254"/>
      <c r="O19" s="94"/>
      <c r="P19" s="255"/>
    </row>
    <row r="20" spans="1:16" ht="17.25" customHeight="1">
      <c r="A20" s="44" t="s">
        <v>13</v>
      </c>
      <c r="B20" s="199">
        <v>18336</v>
      </c>
      <c r="C20" s="199">
        <v>8774</v>
      </c>
      <c r="D20" s="198">
        <v>9562</v>
      </c>
      <c r="E20" s="199">
        <v>20562</v>
      </c>
      <c r="F20" s="199">
        <v>9684</v>
      </c>
      <c r="G20" s="199">
        <v>10878</v>
      </c>
      <c r="H20" s="199">
        <v>-2226</v>
      </c>
      <c r="I20" s="199">
        <v>-910</v>
      </c>
      <c r="J20" s="200">
        <v>-1316</v>
      </c>
      <c r="K20" s="23"/>
      <c r="M20" s="254"/>
      <c r="N20" s="254"/>
      <c r="O20" s="94"/>
      <c r="P20" s="255"/>
    </row>
    <row r="21" spans="1:16" ht="17.25" customHeight="1">
      <c r="A21" s="44" t="s">
        <v>14</v>
      </c>
      <c r="B21" s="199">
        <v>10918</v>
      </c>
      <c r="C21" s="199">
        <v>4961</v>
      </c>
      <c r="D21" s="198">
        <v>5957</v>
      </c>
      <c r="E21" s="199">
        <v>12620</v>
      </c>
      <c r="F21" s="199">
        <v>5735</v>
      </c>
      <c r="G21" s="199">
        <v>6885</v>
      </c>
      <c r="H21" s="199">
        <v>-1702</v>
      </c>
      <c r="I21" s="199">
        <v>-774</v>
      </c>
      <c r="J21" s="200">
        <v>-928</v>
      </c>
      <c r="K21" s="23"/>
      <c r="M21" s="254"/>
      <c r="N21" s="254"/>
      <c r="O21" s="94"/>
      <c r="P21" s="255"/>
    </row>
    <row r="22" spans="1:16" ht="17.25" customHeight="1">
      <c r="A22" s="44" t="s">
        <v>15</v>
      </c>
      <c r="B22" s="199">
        <v>28584</v>
      </c>
      <c r="C22" s="199">
        <v>13464</v>
      </c>
      <c r="D22" s="198">
        <v>15120</v>
      </c>
      <c r="E22" s="199">
        <v>24759</v>
      </c>
      <c r="F22" s="199">
        <v>11793</v>
      </c>
      <c r="G22" s="199">
        <v>12966</v>
      </c>
      <c r="H22" s="199">
        <v>3825</v>
      </c>
      <c r="I22" s="199">
        <v>1671</v>
      </c>
      <c r="J22" s="200">
        <v>2154</v>
      </c>
      <c r="K22" s="23"/>
      <c r="M22" s="254"/>
      <c r="N22" s="254"/>
      <c r="O22" s="94"/>
      <c r="P22" s="255"/>
    </row>
    <row r="23" spans="1:16" ht="17.25" customHeight="1">
      <c r="A23" s="44" t="s">
        <v>16</v>
      </c>
      <c r="B23" s="199">
        <v>37579</v>
      </c>
      <c r="C23" s="199">
        <v>17997</v>
      </c>
      <c r="D23" s="198">
        <v>19582</v>
      </c>
      <c r="E23" s="199">
        <v>40921</v>
      </c>
      <c r="F23" s="199">
        <v>19762</v>
      </c>
      <c r="G23" s="199">
        <v>21159</v>
      </c>
      <c r="H23" s="199">
        <v>-3342</v>
      </c>
      <c r="I23" s="199">
        <v>-1765</v>
      </c>
      <c r="J23" s="200">
        <v>-1577</v>
      </c>
      <c r="K23" s="23"/>
      <c r="M23" s="254"/>
      <c r="N23" s="254"/>
      <c r="O23" s="94"/>
      <c r="P23" s="255"/>
    </row>
    <row r="24" spans="1:16" ht="17.25" customHeight="1">
      <c r="A24" s="81" t="s">
        <v>17</v>
      </c>
      <c r="B24" s="199">
        <v>9252</v>
      </c>
      <c r="C24" s="199">
        <v>4311</v>
      </c>
      <c r="D24" s="198">
        <v>4941</v>
      </c>
      <c r="E24" s="199">
        <v>11395</v>
      </c>
      <c r="F24" s="199">
        <v>5265</v>
      </c>
      <c r="G24" s="199">
        <v>6130</v>
      </c>
      <c r="H24" s="199">
        <v>-2143</v>
      </c>
      <c r="I24" s="199">
        <v>-954</v>
      </c>
      <c r="J24" s="200">
        <v>-1189</v>
      </c>
      <c r="K24" s="23"/>
      <c r="M24" s="254"/>
      <c r="N24" s="254"/>
      <c r="O24" s="94"/>
      <c r="P24" s="255"/>
    </row>
    <row r="25" spans="1:16" ht="17.25" customHeight="1">
      <c r="A25" s="44" t="s">
        <v>18</v>
      </c>
      <c r="B25" s="199">
        <v>15490</v>
      </c>
      <c r="C25" s="199">
        <v>7319</v>
      </c>
      <c r="D25" s="198">
        <v>8171</v>
      </c>
      <c r="E25" s="199">
        <v>17603</v>
      </c>
      <c r="F25" s="199">
        <v>8255</v>
      </c>
      <c r="G25" s="199">
        <v>9348</v>
      </c>
      <c r="H25" s="199">
        <v>-2113</v>
      </c>
      <c r="I25" s="199">
        <v>-936</v>
      </c>
      <c r="J25" s="200">
        <v>-1177</v>
      </c>
      <c r="K25" s="23"/>
      <c r="M25" s="254"/>
      <c r="N25" s="254"/>
      <c r="O25" s="94"/>
      <c r="P25" s="255"/>
    </row>
    <row r="26" spans="1:16" ht="17.25" customHeight="1">
      <c r="A26" s="44" t="s">
        <v>19</v>
      </c>
      <c r="B26" s="199">
        <v>40179</v>
      </c>
      <c r="C26" s="199">
        <v>19162</v>
      </c>
      <c r="D26" s="198">
        <v>21017</v>
      </c>
      <c r="E26" s="199">
        <v>38688</v>
      </c>
      <c r="F26" s="199">
        <v>18473</v>
      </c>
      <c r="G26" s="199">
        <v>20215</v>
      </c>
      <c r="H26" s="199">
        <v>1491</v>
      </c>
      <c r="I26" s="199">
        <v>689</v>
      </c>
      <c r="J26" s="200">
        <v>802</v>
      </c>
      <c r="K26" s="23"/>
      <c r="M26" s="254"/>
      <c r="N26" s="254"/>
      <c r="O26" s="94"/>
      <c r="P26" s="255"/>
    </row>
    <row r="27" spans="1:16" ht="17.25" customHeight="1">
      <c r="A27" s="44" t="s">
        <v>20</v>
      </c>
      <c r="B27" s="199">
        <v>18324</v>
      </c>
      <c r="C27" s="199">
        <v>8628</v>
      </c>
      <c r="D27" s="198">
        <v>9696</v>
      </c>
      <c r="E27" s="199">
        <v>19071</v>
      </c>
      <c r="F27" s="199">
        <v>8987</v>
      </c>
      <c r="G27" s="199">
        <v>10084</v>
      </c>
      <c r="H27" s="199">
        <v>-747</v>
      </c>
      <c r="I27" s="199">
        <v>-359</v>
      </c>
      <c r="J27" s="200">
        <v>-388</v>
      </c>
      <c r="K27" s="23"/>
      <c r="M27" s="254"/>
      <c r="N27" s="254"/>
      <c r="O27" s="94"/>
      <c r="P27" s="255"/>
    </row>
    <row r="28" spans="1:16">
      <c r="A28" s="222"/>
      <c r="B28" s="23"/>
      <c r="C28" s="23"/>
      <c r="D28" s="23"/>
      <c r="E28" s="23"/>
      <c r="F28" s="23"/>
      <c r="G28" s="23"/>
      <c r="H28" s="256"/>
      <c r="I28" s="256"/>
      <c r="J28" s="256"/>
    </row>
  </sheetData>
  <mergeCells count="4">
    <mergeCell ref="A7:A8"/>
    <mergeCell ref="B7:D7"/>
    <mergeCell ref="E7:G7"/>
    <mergeCell ref="H7:J7"/>
  </mergeCells>
  <hyperlinks>
    <hyperlink ref="A5" location="' Spis tablic  List of tables'!A1" display="Powrót do spisu tablic " xr:uid="{00000000-0004-0000-0200-000000000000}"/>
    <hyperlink ref="A6" location="' Spis tablic  List of tables'!A1" display="Return to list of tables" xr:uid="{00000000-0004-0000-0200-000001000000}"/>
  </hyperlinks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30"/>
  <sheetViews>
    <sheetView zoomScaleNormal="100" workbookViewId="0"/>
  </sheetViews>
  <sheetFormatPr defaultColWidth="9" defaultRowHeight="12.75"/>
  <cols>
    <col min="1" max="1" width="17.5" style="13" customWidth="1"/>
    <col min="2" max="2" width="7.125" style="13" customWidth="1"/>
    <col min="3" max="3" width="7.375" style="13" customWidth="1"/>
    <col min="4" max="5" width="7.25" style="13" customWidth="1"/>
    <col min="6" max="6" width="7.75" style="13" customWidth="1"/>
    <col min="7" max="7" width="7.375" style="13" customWidth="1"/>
    <col min="8" max="8" width="6.625" style="13" customWidth="1"/>
    <col min="9" max="9" width="7.625" style="13" customWidth="1"/>
    <col min="10" max="10" width="6.625" style="13" customWidth="1"/>
    <col min="11" max="11" width="9" style="23"/>
    <col min="12" max="16384" width="9" style="13"/>
  </cols>
  <sheetData>
    <row r="1" spans="1:13" s="53" customFormat="1">
      <c r="A1" s="10" t="s">
        <v>714</v>
      </c>
      <c r="B1" s="10"/>
      <c r="C1" s="10"/>
      <c r="D1" s="10"/>
      <c r="E1" s="10"/>
      <c r="F1" s="10"/>
      <c r="G1" s="10"/>
      <c r="H1" s="10"/>
      <c r="I1" s="10"/>
      <c r="J1" s="10"/>
      <c r="K1" s="87"/>
    </row>
    <row r="2" spans="1:13" s="53" customFormat="1">
      <c r="A2" s="10" t="s">
        <v>635</v>
      </c>
      <c r="B2" s="10"/>
      <c r="C2" s="10"/>
      <c r="D2" s="10"/>
      <c r="E2" s="10"/>
      <c r="F2" s="10"/>
      <c r="G2" s="10"/>
      <c r="H2" s="10"/>
      <c r="I2" s="10"/>
      <c r="J2" s="10"/>
      <c r="K2" s="87"/>
    </row>
    <row r="3" spans="1:13" s="91" customFormat="1">
      <c r="A3" s="335" t="s">
        <v>636</v>
      </c>
      <c r="B3" s="336"/>
      <c r="C3" s="336"/>
      <c r="D3" s="336"/>
      <c r="E3" s="336"/>
      <c r="F3" s="336"/>
      <c r="G3" s="336"/>
      <c r="H3" s="336"/>
      <c r="I3" s="62"/>
      <c r="J3" s="62"/>
      <c r="K3" s="90"/>
    </row>
    <row r="4" spans="1:13">
      <c r="A4" s="333" t="s">
        <v>637</v>
      </c>
      <c r="B4" s="331"/>
      <c r="C4" s="331"/>
      <c r="D4" s="331"/>
      <c r="E4" s="331"/>
      <c r="F4" s="331"/>
      <c r="G4" s="331"/>
      <c r="H4" s="331"/>
      <c r="I4" s="10"/>
      <c r="J4" s="10"/>
    </row>
    <row r="5" spans="1:13">
      <c r="A5" s="413" t="s">
        <v>463</v>
      </c>
      <c r="C5" s="331"/>
      <c r="D5" s="331"/>
      <c r="E5" s="331"/>
      <c r="F5" s="331"/>
      <c r="G5" s="331"/>
      <c r="H5" s="331"/>
      <c r="I5" s="10"/>
      <c r="J5" s="10"/>
    </row>
    <row r="6" spans="1:13" ht="15.75" customHeight="1">
      <c r="A6" s="413" t="s">
        <v>464</v>
      </c>
      <c r="C6" s="3"/>
      <c r="D6" s="3"/>
      <c r="E6" s="3"/>
      <c r="F6" s="3"/>
      <c r="G6" s="3"/>
      <c r="H6" s="3"/>
      <c r="I6" s="3"/>
      <c r="J6" s="3"/>
    </row>
    <row r="7" spans="1:13" ht="28.5" customHeight="1">
      <c r="A7" s="456" t="s">
        <v>336</v>
      </c>
      <c r="B7" s="461" t="s">
        <v>333</v>
      </c>
      <c r="C7" s="462"/>
      <c r="D7" s="467"/>
      <c r="E7" s="461" t="s">
        <v>334</v>
      </c>
      <c r="F7" s="462"/>
      <c r="G7" s="467"/>
      <c r="H7" s="461" t="s">
        <v>335</v>
      </c>
      <c r="I7" s="462"/>
      <c r="J7" s="462"/>
    </row>
    <row r="8" spans="1:13" ht="51">
      <c r="A8" s="460"/>
      <c r="B8" s="69" t="s">
        <v>327</v>
      </c>
      <c r="C8" s="69" t="s">
        <v>328</v>
      </c>
      <c r="D8" s="69" t="s">
        <v>341</v>
      </c>
      <c r="E8" s="69" t="s">
        <v>337</v>
      </c>
      <c r="F8" s="69" t="s">
        <v>342</v>
      </c>
      <c r="G8" s="69" t="s">
        <v>343</v>
      </c>
      <c r="H8" s="69" t="s">
        <v>320</v>
      </c>
      <c r="I8" s="69" t="s">
        <v>344</v>
      </c>
      <c r="J8" s="70" t="s">
        <v>345</v>
      </c>
    </row>
    <row r="9" spans="1:13" ht="15" customHeight="1">
      <c r="A9" s="44"/>
      <c r="B9" s="6"/>
      <c r="C9" s="6"/>
      <c r="D9" s="6"/>
      <c r="E9" s="6"/>
      <c r="F9" s="6"/>
      <c r="G9" s="6"/>
      <c r="H9" s="6"/>
      <c r="I9" s="6"/>
      <c r="J9" s="174"/>
    </row>
    <row r="10" spans="1:13" s="53" customFormat="1" ht="16.5" customHeight="1">
      <c r="A10" s="48" t="s">
        <v>281</v>
      </c>
      <c r="B10" s="323">
        <v>10.0387251212534</v>
      </c>
      <c r="C10" s="9">
        <v>8.4097409942027301</v>
      </c>
      <c r="D10" s="9">
        <v>12.479198675906</v>
      </c>
      <c r="E10" s="9">
        <v>10.0387251212534</v>
      </c>
      <c r="F10" s="9">
        <v>10.1245657614843</v>
      </c>
      <c r="G10" s="9">
        <v>9.9101223872432893</v>
      </c>
      <c r="H10" s="183">
        <v>0</v>
      </c>
      <c r="I10" s="9">
        <v>-1.71482476728155</v>
      </c>
      <c r="J10" s="250">
        <v>2.5690762886627501</v>
      </c>
      <c r="K10" s="175"/>
      <c r="L10" s="175"/>
      <c r="M10" s="175"/>
    </row>
    <row r="11" spans="1:13" s="53" customFormat="1" ht="16.5" customHeight="1">
      <c r="A11" s="337" t="s">
        <v>271</v>
      </c>
      <c r="B11" s="324"/>
      <c r="C11" s="5"/>
      <c r="D11" s="5"/>
      <c r="E11" s="5"/>
      <c r="F11" s="5"/>
      <c r="G11" s="5"/>
      <c r="H11" s="5"/>
      <c r="I11" s="5"/>
      <c r="J11" s="281"/>
      <c r="K11" s="175"/>
      <c r="L11" s="175"/>
      <c r="M11" s="175"/>
    </row>
    <row r="12" spans="1:13" ht="16.5" customHeight="1">
      <c r="A12" s="44" t="s">
        <v>5</v>
      </c>
      <c r="B12" s="325">
        <v>12.0602720349143</v>
      </c>
      <c r="C12" s="251">
        <v>9.2938323575246997</v>
      </c>
      <c r="D12" s="251">
        <v>18.0259548485386</v>
      </c>
      <c r="E12" s="251">
        <v>10.9234869459466</v>
      </c>
      <c r="F12" s="251">
        <v>10.6143806956538</v>
      </c>
      <c r="G12" s="251">
        <v>11.59005844578</v>
      </c>
      <c r="H12" s="251">
        <v>1.1367850889676601</v>
      </c>
      <c r="I12" s="251">
        <v>-1.3205483381290499</v>
      </c>
      <c r="J12" s="252">
        <v>6.4358964027586101</v>
      </c>
      <c r="K12" s="175"/>
      <c r="L12" s="175"/>
      <c r="M12" s="175"/>
    </row>
    <row r="13" spans="1:13" ht="16.5" customHeight="1">
      <c r="A13" s="44" t="s">
        <v>6</v>
      </c>
      <c r="B13" s="325">
        <v>9.7638156009381092</v>
      </c>
      <c r="C13" s="251">
        <v>6.8666740652140899</v>
      </c>
      <c r="D13" s="251">
        <v>13.8962826769604</v>
      </c>
      <c r="E13" s="251">
        <v>10.7844639155877</v>
      </c>
      <c r="F13" s="251">
        <v>10.4936064219392</v>
      </c>
      <c r="G13" s="251">
        <v>11.199341477314</v>
      </c>
      <c r="H13" s="251">
        <v>-1.0206483146496399</v>
      </c>
      <c r="I13" s="251">
        <v>-3.62693235672507</v>
      </c>
      <c r="J13" s="252">
        <v>2.6969411996463499</v>
      </c>
      <c r="K13" s="175"/>
      <c r="L13" s="175"/>
      <c r="M13" s="175"/>
    </row>
    <row r="14" spans="1:13" ht="16.5" customHeight="1">
      <c r="A14" s="44" t="s">
        <v>7</v>
      </c>
      <c r="B14" s="325">
        <v>8.6524207665705308</v>
      </c>
      <c r="C14" s="251">
        <v>7.7021744004045596</v>
      </c>
      <c r="D14" s="251">
        <v>9.4764641913935108</v>
      </c>
      <c r="E14" s="251">
        <v>10.8798283873949</v>
      </c>
      <c r="F14" s="251">
        <v>11.5716878551533</v>
      </c>
      <c r="G14" s="251">
        <v>10.2798553008278</v>
      </c>
      <c r="H14" s="251">
        <v>-2.2274076208243798</v>
      </c>
      <c r="I14" s="251">
        <v>-3.8695134547487</v>
      </c>
      <c r="J14" s="252">
        <v>-0.80339110943429703</v>
      </c>
      <c r="K14" s="175"/>
      <c r="L14" s="175"/>
      <c r="M14" s="175"/>
    </row>
    <row r="15" spans="1:13" ht="16.5" customHeight="1">
      <c r="A15" s="44" t="s">
        <v>8</v>
      </c>
      <c r="B15" s="325">
        <v>10.6506087547034</v>
      </c>
      <c r="C15" s="251">
        <v>8.5357625861284703</v>
      </c>
      <c r="D15" s="251">
        <v>14.552838887934399</v>
      </c>
      <c r="E15" s="251">
        <v>11.4841260491973</v>
      </c>
      <c r="F15" s="251">
        <v>10.9261424519863</v>
      </c>
      <c r="G15" s="251">
        <v>12.513695215616901</v>
      </c>
      <c r="H15" s="251">
        <v>-0.83351729449393497</v>
      </c>
      <c r="I15" s="251">
        <v>-2.3903798658578701</v>
      </c>
      <c r="J15" s="252">
        <v>2.0391436723175</v>
      </c>
      <c r="K15" s="175"/>
      <c r="L15" s="175"/>
      <c r="M15" s="175"/>
    </row>
    <row r="16" spans="1:13" ht="16.5" customHeight="1">
      <c r="A16" s="81" t="s">
        <v>9</v>
      </c>
      <c r="B16" s="325">
        <v>8.0327911029181394</v>
      </c>
      <c r="C16" s="251">
        <v>5.6921540243764399</v>
      </c>
      <c r="D16" s="251">
        <v>11.9224907657222</v>
      </c>
      <c r="E16" s="251">
        <v>8.7727716559678495</v>
      </c>
      <c r="F16" s="251">
        <v>8.9261243181614507</v>
      </c>
      <c r="G16" s="251">
        <v>8.5179283041756992</v>
      </c>
      <c r="H16" s="251">
        <v>-0.739980553049704</v>
      </c>
      <c r="I16" s="251">
        <v>-3.2339702937850099</v>
      </c>
      <c r="J16" s="252">
        <v>3.4045624615464898</v>
      </c>
      <c r="K16" s="175"/>
      <c r="L16" s="175"/>
      <c r="M16" s="175"/>
    </row>
    <row r="17" spans="1:13" ht="16.5" customHeight="1">
      <c r="A17" s="81" t="s">
        <v>10</v>
      </c>
      <c r="B17" s="325">
        <v>9.0681387526578607</v>
      </c>
      <c r="C17" s="251">
        <v>8.8810724424043794</v>
      </c>
      <c r="D17" s="251">
        <v>9.2419759993444597</v>
      </c>
      <c r="E17" s="251">
        <v>8.0687043762747397</v>
      </c>
      <c r="F17" s="251">
        <v>8.8397198728286899</v>
      </c>
      <c r="G17" s="251">
        <v>7.35221399972309</v>
      </c>
      <c r="H17" s="251">
        <v>0.99943437638312005</v>
      </c>
      <c r="I17" s="251">
        <v>4.13525695756983E-2</v>
      </c>
      <c r="J17" s="252">
        <v>1.8897619996213699</v>
      </c>
      <c r="K17" s="175"/>
      <c r="L17" s="175"/>
      <c r="M17" s="175"/>
    </row>
    <row r="18" spans="1:13" ht="16.5" customHeight="1">
      <c r="A18" s="81" t="s">
        <v>11</v>
      </c>
      <c r="B18" s="325">
        <v>11.497355118273999</v>
      </c>
      <c r="C18" s="251">
        <v>10.375633421147199</v>
      </c>
      <c r="D18" s="251">
        <v>13.532740635347601</v>
      </c>
      <c r="E18" s="251">
        <v>9.5725319181117392</v>
      </c>
      <c r="F18" s="251">
        <v>9.4354854149896195</v>
      </c>
      <c r="G18" s="251">
        <v>9.8212054245035993</v>
      </c>
      <c r="H18" s="251">
        <v>1.92482320016227</v>
      </c>
      <c r="I18" s="251">
        <v>0.94014800615754102</v>
      </c>
      <c r="J18" s="252">
        <v>3.7115352108440298</v>
      </c>
      <c r="K18" s="175"/>
      <c r="L18" s="175"/>
      <c r="M18" s="175"/>
    </row>
    <row r="19" spans="1:13" ht="16.5" customHeight="1">
      <c r="A19" s="81" t="s">
        <v>12</v>
      </c>
      <c r="B19" s="325">
        <v>9.3905712954400204</v>
      </c>
      <c r="C19" s="251">
        <v>7.9327955340163196</v>
      </c>
      <c r="D19" s="251">
        <v>11.046763616246899</v>
      </c>
      <c r="E19" s="251">
        <v>10.152216980314501</v>
      </c>
      <c r="F19" s="251">
        <v>10.354042696767101</v>
      </c>
      <c r="G19" s="251">
        <v>9.9229209455088796</v>
      </c>
      <c r="H19" s="251">
        <v>-0.76164568487445095</v>
      </c>
      <c r="I19" s="251">
        <v>-2.4212471627507499</v>
      </c>
      <c r="J19" s="252">
        <v>1.12384267073806</v>
      </c>
      <c r="K19" s="175"/>
      <c r="L19" s="175"/>
      <c r="M19" s="175"/>
    </row>
    <row r="20" spans="1:13" ht="16.5" customHeight="1">
      <c r="A20" s="44" t="s">
        <v>13</v>
      </c>
      <c r="B20" s="325">
        <v>8.6250488616356105</v>
      </c>
      <c r="C20" s="251">
        <v>8.4145582981118903</v>
      </c>
      <c r="D20" s="251">
        <v>8.7740368201065397</v>
      </c>
      <c r="E20" s="251">
        <v>9.6721343091705592</v>
      </c>
      <c r="F20" s="251">
        <v>10.942103662273601</v>
      </c>
      <c r="G20" s="251">
        <v>8.77323348401241</v>
      </c>
      <c r="H20" s="251">
        <v>-1.04708544753495</v>
      </c>
      <c r="I20" s="251">
        <v>-2.5275453641617398</v>
      </c>
      <c r="J20" s="252">
        <v>8.0333609413171E-4</v>
      </c>
      <c r="K20" s="175"/>
      <c r="L20" s="175"/>
      <c r="M20" s="175"/>
    </row>
    <row r="21" spans="1:13" ht="16.5" customHeight="1">
      <c r="A21" s="44" t="s">
        <v>14</v>
      </c>
      <c r="B21" s="325">
        <v>9.2794685596170599</v>
      </c>
      <c r="C21" s="251">
        <v>7.6360716405404503</v>
      </c>
      <c r="D21" s="251">
        <v>11.834936297641001</v>
      </c>
      <c r="E21" s="251">
        <v>10.7260389469104</v>
      </c>
      <c r="F21" s="251">
        <v>10.5240372865971</v>
      </c>
      <c r="G21" s="251">
        <v>11.0401497499463</v>
      </c>
      <c r="H21" s="251">
        <v>-1.4465703872933</v>
      </c>
      <c r="I21" s="251">
        <v>-2.8879656460566299</v>
      </c>
      <c r="J21" s="252">
        <v>0.79478654769479296</v>
      </c>
      <c r="K21" s="175"/>
      <c r="L21" s="175"/>
      <c r="M21" s="175"/>
    </row>
    <row r="22" spans="1:13" ht="16.5" customHeight="1">
      <c r="A22" s="44" t="s">
        <v>15</v>
      </c>
      <c r="B22" s="325">
        <v>12.180420562002199</v>
      </c>
      <c r="C22" s="251">
        <v>9.6273609396142898</v>
      </c>
      <c r="D22" s="251">
        <v>16.595546220148901</v>
      </c>
      <c r="E22" s="251">
        <v>10.550483931381599</v>
      </c>
      <c r="F22" s="251">
        <v>10.4781196953678</v>
      </c>
      <c r="G22" s="251">
        <v>10.675626796183799</v>
      </c>
      <c r="H22" s="251">
        <v>1.62993663062056</v>
      </c>
      <c r="I22" s="251">
        <v>-0.85075875575354998</v>
      </c>
      <c r="J22" s="252">
        <v>5.9199194239650899</v>
      </c>
      <c r="K22" s="175"/>
      <c r="L22" s="175"/>
      <c r="M22" s="175"/>
    </row>
    <row r="23" spans="1:13" ht="16.5" customHeight="1">
      <c r="A23" s="44" t="s">
        <v>16</v>
      </c>
      <c r="B23" s="325">
        <v>8.3359249773406798</v>
      </c>
      <c r="C23" s="251">
        <v>7.3344999133469502</v>
      </c>
      <c r="D23" s="251">
        <v>11.603387496974101</v>
      </c>
      <c r="E23" s="251">
        <v>9.0772608637206407</v>
      </c>
      <c r="F23" s="251">
        <v>9.3005678528184905</v>
      </c>
      <c r="G23" s="251">
        <v>8.3486519607843093</v>
      </c>
      <c r="H23" s="251">
        <v>-0.74133588637996095</v>
      </c>
      <c r="I23" s="251">
        <v>-1.9660679394715399</v>
      </c>
      <c r="J23" s="252">
        <v>3.2547355361897798</v>
      </c>
      <c r="K23" s="175"/>
      <c r="L23" s="175"/>
      <c r="M23" s="175"/>
    </row>
    <row r="24" spans="1:13" ht="16.5" customHeight="1">
      <c r="A24" s="81" t="s">
        <v>17</v>
      </c>
      <c r="B24" s="325">
        <v>7.5216821512076004</v>
      </c>
      <c r="C24" s="251">
        <v>6.3693242760100102</v>
      </c>
      <c r="D24" s="251">
        <v>8.4828910718652502</v>
      </c>
      <c r="E24" s="251">
        <v>9.2638962508658196</v>
      </c>
      <c r="F24" s="251">
        <v>10.1680371826957</v>
      </c>
      <c r="G24" s="251">
        <v>8.5097309451810492</v>
      </c>
      <c r="H24" s="251">
        <v>-1.7422140996582201</v>
      </c>
      <c r="I24" s="251">
        <v>-3.7987129066857301</v>
      </c>
      <c r="J24" s="252">
        <v>-2.6839873315797999E-2</v>
      </c>
      <c r="K24" s="175"/>
      <c r="L24" s="175"/>
      <c r="M24" s="175"/>
    </row>
    <row r="25" spans="1:13" ht="16.5" customHeight="1">
      <c r="A25" s="44" t="s">
        <v>18</v>
      </c>
      <c r="B25" s="325">
        <v>10.904503581098099</v>
      </c>
      <c r="C25" s="251">
        <v>9.2912962363646692</v>
      </c>
      <c r="D25" s="251">
        <v>13.2419618998362</v>
      </c>
      <c r="E25" s="251">
        <v>12.3919933207276</v>
      </c>
      <c r="F25" s="251">
        <v>11.5186373241448</v>
      </c>
      <c r="G25" s="251">
        <v>13.6574433238514</v>
      </c>
      <c r="H25" s="251">
        <v>-1.48748973962946</v>
      </c>
      <c r="I25" s="251">
        <v>-2.2273410877800801</v>
      </c>
      <c r="J25" s="252">
        <v>-0.41548142401517102</v>
      </c>
      <c r="K25" s="175"/>
      <c r="L25" s="175"/>
      <c r="M25" s="175"/>
    </row>
    <row r="26" spans="1:13" ht="16.5" customHeight="1">
      <c r="A26" s="44" t="s">
        <v>19</v>
      </c>
      <c r="B26" s="325">
        <v>11.4785303572974</v>
      </c>
      <c r="C26" s="251">
        <v>8.45718091494936</v>
      </c>
      <c r="D26" s="251">
        <v>15.0076679706759</v>
      </c>
      <c r="E26" s="251">
        <v>11.052574291623101</v>
      </c>
      <c r="F26" s="251">
        <v>11.7352731098341</v>
      </c>
      <c r="G26" s="251">
        <v>10.2551365493389</v>
      </c>
      <c r="H26" s="251">
        <v>0.425956065674369</v>
      </c>
      <c r="I26" s="251">
        <v>-3.2780921948847599</v>
      </c>
      <c r="J26" s="252">
        <v>4.7525314213370304</v>
      </c>
      <c r="K26" s="175"/>
      <c r="L26" s="175"/>
      <c r="M26" s="175"/>
    </row>
    <row r="27" spans="1:13" ht="16.5" customHeight="1">
      <c r="A27" s="44" t="s">
        <v>20</v>
      </c>
      <c r="B27" s="325">
        <v>10.821990539912401</v>
      </c>
      <c r="C27" s="251">
        <v>8.6206598751550203</v>
      </c>
      <c r="D27" s="251">
        <v>15.583697457327901</v>
      </c>
      <c r="E27" s="251">
        <v>11.263162059958001</v>
      </c>
      <c r="F27" s="251">
        <v>10.0870874916661</v>
      </c>
      <c r="G27" s="251">
        <v>13.807133529982099</v>
      </c>
      <c r="H27" s="251">
        <v>-0.441171520045546</v>
      </c>
      <c r="I27" s="251">
        <v>-1.4664276165110399</v>
      </c>
      <c r="J27" s="252">
        <v>1.77656392734582</v>
      </c>
      <c r="K27" s="175"/>
      <c r="L27" s="175"/>
      <c r="M27" s="175"/>
    </row>
    <row r="29" spans="1:13">
      <c r="A29" s="18"/>
      <c r="B29" s="23"/>
    </row>
    <row r="30" spans="1:13">
      <c r="A30" s="18"/>
      <c r="B30" s="18"/>
      <c r="C30" s="18"/>
    </row>
  </sheetData>
  <mergeCells count="4">
    <mergeCell ref="A7:A8"/>
    <mergeCell ref="B7:D7"/>
    <mergeCell ref="E7:G7"/>
    <mergeCell ref="H7:J7"/>
  </mergeCells>
  <hyperlinks>
    <hyperlink ref="A5" location="' Spis tablic  List of tables'!A1" display="Powrót do spisu tablic " xr:uid="{00000000-0004-0000-0300-000000000000}"/>
    <hyperlink ref="A6" location="' Spis tablic  List of tables'!A1" display="Return to list of tables" xr:uid="{00000000-0004-0000-0300-000001000000}"/>
  </hyperlinks>
  <pageMargins left="0.75" right="0.49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3"/>
  <sheetViews>
    <sheetView zoomScaleNormal="100" workbookViewId="0"/>
  </sheetViews>
  <sheetFormatPr defaultColWidth="9" defaultRowHeight="12.75"/>
  <cols>
    <col min="1" max="1" width="21.875" style="13" customWidth="1"/>
    <col min="2" max="10" width="8.75" style="13" customWidth="1"/>
    <col min="11" max="11" width="9" style="23"/>
    <col min="12" max="16384" width="9" style="13"/>
  </cols>
  <sheetData>
    <row r="1" spans="1:11" s="53" customFormat="1">
      <c r="A1" s="10" t="s">
        <v>713</v>
      </c>
      <c r="B1" s="10"/>
      <c r="C1" s="10"/>
      <c r="D1" s="10"/>
      <c r="E1" s="10"/>
      <c r="F1" s="10"/>
      <c r="G1" s="10"/>
      <c r="H1" s="10"/>
      <c r="I1" s="10"/>
      <c r="J1" s="10"/>
      <c r="K1" s="87"/>
    </row>
    <row r="2" spans="1:11" s="53" customFormat="1">
      <c r="A2" s="10" t="s">
        <v>638</v>
      </c>
      <c r="B2" s="10"/>
      <c r="C2" s="10"/>
      <c r="D2" s="10"/>
      <c r="E2" s="10"/>
      <c r="F2" s="10"/>
      <c r="G2" s="10"/>
      <c r="H2" s="10"/>
      <c r="I2" s="10"/>
      <c r="J2" s="10"/>
      <c r="K2" s="87"/>
    </row>
    <row r="3" spans="1:11" s="53" customFormat="1">
      <c r="A3" s="331" t="s">
        <v>639</v>
      </c>
      <c r="B3" s="331"/>
      <c r="C3" s="331"/>
      <c r="D3" s="331"/>
      <c r="E3" s="331"/>
      <c r="F3" s="331"/>
      <c r="G3" s="10"/>
      <c r="H3" s="10"/>
      <c r="I3" s="10"/>
      <c r="J3" s="10"/>
      <c r="K3" s="87"/>
    </row>
    <row r="4" spans="1:11" s="53" customFormat="1">
      <c r="A4" s="331" t="s">
        <v>640</v>
      </c>
      <c r="B4" s="331"/>
      <c r="C4" s="331"/>
      <c r="D4" s="331"/>
      <c r="E4" s="331"/>
      <c r="F4" s="331"/>
      <c r="G4" s="10"/>
      <c r="H4" s="10"/>
      <c r="I4" s="10"/>
      <c r="J4" s="10"/>
      <c r="K4" s="87"/>
    </row>
    <row r="5" spans="1:11" s="53" customFormat="1">
      <c r="A5" s="413" t="s">
        <v>463</v>
      </c>
      <c r="C5" s="331"/>
      <c r="D5" s="331"/>
      <c r="E5" s="331"/>
      <c r="F5" s="331"/>
      <c r="G5" s="10"/>
      <c r="H5" s="10"/>
      <c r="I5" s="10"/>
      <c r="J5" s="10"/>
      <c r="K5" s="87"/>
    </row>
    <row r="6" spans="1:11" s="53" customFormat="1">
      <c r="A6" s="413" t="s">
        <v>464</v>
      </c>
      <c r="C6" s="331"/>
      <c r="D6" s="331"/>
      <c r="E6" s="331"/>
      <c r="F6" s="331"/>
      <c r="G6" s="10"/>
      <c r="H6" s="10"/>
      <c r="I6" s="10"/>
      <c r="J6" s="10"/>
      <c r="K6" s="87"/>
    </row>
    <row r="7" spans="1:11" s="53" customFormat="1">
      <c r="A7" s="10" t="s">
        <v>21</v>
      </c>
      <c r="B7" s="10"/>
      <c r="C7" s="10"/>
      <c r="D7" s="10"/>
      <c r="E7" s="10"/>
      <c r="F7" s="10"/>
      <c r="G7" s="10"/>
      <c r="H7" s="10"/>
      <c r="I7" s="10"/>
      <c r="J7" s="10"/>
      <c r="K7" s="87"/>
    </row>
    <row r="8" spans="1:11">
      <c r="A8" s="338" t="s">
        <v>22</v>
      </c>
      <c r="B8" s="3"/>
      <c r="C8" s="3"/>
      <c r="D8" s="3"/>
      <c r="E8" s="3"/>
      <c r="F8" s="3"/>
      <c r="G8" s="3"/>
      <c r="H8" s="3"/>
      <c r="I8" s="3"/>
      <c r="J8" s="3"/>
    </row>
    <row r="9" spans="1:11" ht="28.5" customHeight="1">
      <c r="A9" s="456" t="s">
        <v>336</v>
      </c>
      <c r="B9" s="461" t="s">
        <v>333</v>
      </c>
      <c r="C9" s="462"/>
      <c r="D9" s="467"/>
      <c r="E9" s="461" t="s">
        <v>334</v>
      </c>
      <c r="F9" s="462"/>
      <c r="G9" s="467"/>
      <c r="H9" s="461" t="s">
        <v>335</v>
      </c>
      <c r="I9" s="462"/>
      <c r="J9" s="462"/>
    </row>
    <row r="10" spans="1:11">
      <c r="A10" s="458"/>
      <c r="B10" s="465" t="s">
        <v>347</v>
      </c>
      <c r="C10" s="465" t="s">
        <v>342</v>
      </c>
      <c r="D10" s="465" t="s">
        <v>343</v>
      </c>
      <c r="E10" s="465" t="s">
        <v>320</v>
      </c>
      <c r="F10" s="465" t="s">
        <v>348</v>
      </c>
      <c r="G10" s="465" t="s">
        <v>349</v>
      </c>
      <c r="H10" s="465" t="s">
        <v>320</v>
      </c>
      <c r="I10" s="162" t="s">
        <v>346</v>
      </c>
      <c r="J10" s="248"/>
    </row>
    <row r="11" spans="1:11" ht="63.75">
      <c r="A11" s="460"/>
      <c r="B11" s="466"/>
      <c r="C11" s="466"/>
      <c r="D11" s="466"/>
      <c r="E11" s="466"/>
      <c r="F11" s="466"/>
      <c r="G11" s="466"/>
      <c r="H11" s="466"/>
      <c r="I11" s="68" t="s">
        <v>350</v>
      </c>
      <c r="J11" s="70" t="s">
        <v>351</v>
      </c>
    </row>
    <row r="12" spans="1:11" s="53" customFormat="1" ht="17.25" customHeight="1">
      <c r="A12" s="34" t="s">
        <v>352</v>
      </c>
      <c r="B12" s="195">
        <v>193434</v>
      </c>
      <c r="C12" s="195">
        <v>103002</v>
      </c>
      <c r="D12" s="195">
        <v>90432</v>
      </c>
      <c r="E12" s="195">
        <v>232877</v>
      </c>
      <c r="F12" s="195">
        <v>103002</v>
      </c>
      <c r="G12" s="195">
        <v>129875</v>
      </c>
      <c r="H12" s="195">
        <f>B12-E12</f>
        <v>-39443</v>
      </c>
      <c r="I12" s="249" t="s">
        <v>0</v>
      </c>
      <c r="J12" s="196">
        <f>D12-G12</f>
        <v>-39443</v>
      </c>
      <c r="K12" s="87"/>
    </row>
    <row r="13" spans="1:11">
      <c r="A13" s="12" t="s">
        <v>5</v>
      </c>
      <c r="B13" s="199">
        <v>18404</v>
      </c>
      <c r="C13" s="199">
        <v>10256</v>
      </c>
      <c r="D13" s="199">
        <v>8148</v>
      </c>
      <c r="E13" s="199">
        <v>21019</v>
      </c>
      <c r="F13" s="199">
        <v>8479</v>
      </c>
      <c r="G13" s="199">
        <v>12540</v>
      </c>
      <c r="H13" s="199">
        <v>-2615</v>
      </c>
      <c r="I13" s="266">
        <v>1777</v>
      </c>
      <c r="J13" s="200">
        <v>-4392</v>
      </c>
    </row>
    <row r="14" spans="1:11">
      <c r="A14" s="12" t="s">
        <v>6</v>
      </c>
      <c r="B14" s="199">
        <v>8353</v>
      </c>
      <c r="C14" s="199">
        <v>3459</v>
      </c>
      <c r="D14" s="199">
        <v>4894</v>
      </c>
      <c r="E14" s="199">
        <v>12765</v>
      </c>
      <c r="F14" s="199">
        <v>4520</v>
      </c>
      <c r="G14" s="199">
        <v>8245</v>
      </c>
      <c r="H14" s="199">
        <v>-4412</v>
      </c>
      <c r="I14" s="266">
        <v>-1061</v>
      </c>
      <c r="J14" s="200">
        <v>-3351</v>
      </c>
    </row>
    <row r="15" spans="1:11">
      <c r="A15" s="12" t="s">
        <v>7</v>
      </c>
      <c r="B15" s="199">
        <v>7524</v>
      </c>
      <c r="C15" s="199">
        <v>2807</v>
      </c>
      <c r="D15" s="199">
        <v>4717</v>
      </c>
      <c r="E15" s="199">
        <v>11304</v>
      </c>
      <c r="F15" s="199">
        <v>4887</v>
      </c>
      <c r="G15" s="199">
        <v>6417</v>
      </c>
      <c r="H15" s="199">
        <v>-3780</v>
      </c>
      <c r="I15" s="266">
        <v>-2080</v>
      </c>
      <c r="J15" s="200">
        <v>-1700</v>
      </c>
    </row>
    <row r="16" spans="1:11">
      <c r="A16" s="12" t="s">
        <v>8</v>
      </c>
      <c r="B16" s="199">
        <v>5592</v>
      </c>
      <c r="C16" s="199">
        <v>2583</v>
      </c>
      <c r="D16" s="199">
        <v>3009</v>
      </c>
      <c r="E16" s="199">
        <v>7158</v>
      </c>
      <c r="F16" s="199">
        <v>3097</v>
      </c>
      <c r="G16" s="199">
        <v>4061</v>
      </c>
      <c r="H16" s="199">
        <v>-1566</v>
      </c>
      <c r="I16" s="266">
        <v>-514</v>
      </c>
      <c r="J16" s="200">
        <v>-1052</v>
      </c>
    </row>
    <row r="17" spans="1:11">
      <c r="A17" s="98" t="s">
        <v>9</v>
      </c>
      <c r="B17" s="199">
        <v>8702</v>
      </c>
      <c r="C17" s="199">
        <v>4562</v>
      </c>
      <c r="D17" s="199">
        <v>4140</v>
      </c>
      <c r="E17" s="199">
        <v>13646</v>
      </c>
      <c r="F17" s="199">
        <v>5695</v>
      </c>
      <c r="G17" s="199">
        <v>7951</v>
      </c>
      <c r="H17" s="199">
        <v>-4944</v>
      </c>
      <c r="I17" s="266">
        <v>-1133</v>
      </c>
      <c r="J17" s="200">
        <v>-3811</v>
      </c>
    </row>
    <row r="18" spans="1:11">
      <c r="A18" s="98" t="s">
        <v>10</v>
      </c>
      <c r="B18" s="199">
        <v>14604</v>
      </c>
      <c r="C18" s="199">
        <v>7377</v>
      </c>
      <c r="D18" s="199">
        <v>7227</v>
      </c>
      <c r="E18" s="199">
        <v>14536</v>
      </c>
      <c r="F18" s="199">
        <v>5611</v>
      </c>
      <c r="G18" s="199">
        <v>8925</v>
      </c>
      <c r="H18" s="199">
        <v>68</v>
      </c>
      <c r="I18" s="266">
        <v>1766</v>
      </c>
      <c r="J18" s="200">
        <v>-1698</v>
      </c>
    </row>
    <row r="19" spans="1:11">
      <c r="A19" s="98" t="s">
        <v>11</v>
      </c>
      <c r="B19" s="199">
        <v>36309</v>
      </c>
      <c r="C19" s="199">
        <v>21600</v>
      </c>
      <c r="D19" s="199">
        <v>14709</v>
      </c>
      <c r="E19" s="199">
        <v>33019</v>
      </c>
      <c r="F19" s="199">
        <v>15211</v>
      </c>
      <c r="G19" s="199">
        <v>17808</v>
      </c>
      <c r="H19" s="199">
        <v>3290</v>
      </c>
      <c r="I19" s="266">
        <v>6389</v>
      </c>
      <c r="J19" s="200">
        <v>-3099</v>
      </c>
    </row>
    <row r="20" spans="1:11">
      <c r="A20" s="98" t="s">
        <v>12</v>
      </c>
      <c r="B20" s="199">
        <v>4138</v>
      </c>
      <c r="C20" s="199">
        <v>1662</v>
      </c>
      <c r="D20" s="199">
        <v>2476</v>
      </c>
      <c r="E20" s="199">
        <v>5401</v>
      </c>
      <c r="F20" s="199">
        <v>2298</v>
      </c>
      <c r="G20" s="199">
        <v>3103</v>
      </c>
      <c r="H20" s="199">
        <v>-1263</v>
      </c>
      <c r="I20" s="266">
        <v>-636</v>
      </c>
      <c r="J20" s="200">
        <v>-627</v>
      </c>
    </row>
    <row r="21" spans="1:11">
      <c r="A21" s="12" t="s">
        <v>13</v>
      </c>
      <c r="B21" s="199">
        <v>7414</v>
      </c>
      <c r="C21" s="199">
        <v>2806</v>
      </c>
      <c r="D21" s="199">
        <v>4608</v>
      </c>
      <c r="E21" s="199">
        <v>9641</v>
      </c>
      <c r="F21" s="199">
        <v>4167</v>
      </c>
      <c r="G21" s="199">
        <v>5474</v>
      </c>
      <c r="H21" s="199">
        <v>-2227</v>
      </c>
      <c r="I21" s="266">
        <v>-1361</v>
      </c>
      <c r="J21" s="200">
        <v>-866</v>
      </c>
    </row>
    <row r="22" spans="1:11">
      <c r="A22" s="12" t="s">
        <v>14</v>
      </c>
      <c r="B22" s="199">
        <v>5468</v>
      </c>
      <c r="C22" s="199">
        <v>2374</v>
      </c>
      <c r="D22" s="199">
        <v>3094</v>
      </c>
      <c r="E22" s="199">
        <v>7536</v>
      </c>
      <c r="F22" s="199">
        <v>3450</v>
      </c>
      <c r="G22" s="199">
        <v>4086</v>
      </c>
      <c r="H22" s="199">
        <v>-2068</v>
      </c>
      <c r="I22" s="266">
        <v>-1076</v>
      </c>
      <c r="J22" s="200">
        <v>-992</v>
      </c>
    </row>
    <row r="23" spans="1:11">
      <c r="A23" s="12" t="s">
        <v>15</v>
      </c>
      <c r="B23" s="199">
        <v>14315</v>
      </c>
      <c r="C23" s="199">
        <v>8469</v>
      </c>
      <c r="D23" s="199">
        <v>5846</v>
      </c>
      <c r="E23" s="199">
        <v>15580</v>
      </c>
      <c r="F23" s="199">
        <v>6339</v>
      </c>
      <c r="G23" s="199">
        <v>9241</v>
      </c>
      <c r="H23" s="199">
        <v>-1265</v>
      </c>
      <c r="I23" s="266">
        <v>2130</v>
      </c>
      <c r="J23" s="200">
        <v>-3395</v>
      </c>
    </row>
    <row r="24" spans="1:11">
      <c r="A24" s="12" t="s">
        <v>16</v>
      </c>
      <c r="B24" s="199">
        <v>25308</v>
      </c>
      <c r="C24" s="199">
        <v>18738</v>
      </c>
      <c r="D24" s="199">
        <v>6570</v>
      </c>
      <c r="E24" s="199">
        <v>32092</v>
      </c>
      <c r="F24" s="199">
        <v>20078</v>
      </c>
      <c r="G24" s="199">
        <v>12014</v>
      </c>
      <c r="H24" s="199">
        <v>-6784</v>
      </c>
      <c r="I24" s="266">
        <v>-1340</v>
      </c>
      <c r="J24" s="200">
        <v>-5444</v>
      </c>
    </row>
    <row r="25" spans="1:11">
      <c r="A25" s="98" t="s">
        <v>17</v>
      </c>
      <c r="B25" s="199">
        <v>3563</v>
      </c>
      <c r="C25" s="199">
        <v>1327</v>
      </c>
      <c r="D25" s="199">
        <v>2236</v>
      </c>
      <c r="E25" s="199">
        <v>5688</v>
      </c>
      <c r="F25" s="199">
        <v>2559</v>
      </c>
      <c r="G25" s="199">
        <v>3129</v>
      </c>
      <c r="H25" s="199">
        <v>-2125</v>
      </c>
      <c r="I25" s="266">
        <v>-1232</v>
      </c>
      <c r="J25" s="200">
        <v>-893</v>
      </c>
    </row>
    <row r="26" spans="1:11">
      <c r="A26" s="12" t="s">
        <v>18</v>
      </c>
      <c r="B26" s="199">
        <v>7809</v>
      </c>
      <c r="C26" s="199">
        <v>2937</v>
      </c>
      <c r="D26" s="199">
        <v>4872</v>
      </c>
      <c r="E26" s="199">
        <v>9681</v>
      </c>
      <c r="F26" s="199">
        <v>4333</v>
      </c>
      <c r="G26" s="199">
        <v>5348</v>
      </c>
      <c r="H26" s="199">
        <v>-1872</v>
      </c>
      <c r="I26" s="266">
        <v>-1396</v>
      </c>
      <c r="J26" s="200">
        <v>-476</v>
      </c>
    </row>
    <row r="27" spans="1:11">
      <c r="A27" s="12" t="s">
        <v>19</v>
      </c>
      <c r="B27" s="199">
        <v>15949</v>
      </c>
      <c r="C27" s="199">
        <v>7247</v>
      </c>
      <c r="D27" s="199">
        <v>8702</v>
      </c>
      <c r="E27" s="199">
        <v>22131</v>
      </c>
      <c r="F27" s="199">
        <v>6927</v>
      </c>
      <c r="G27" s="199">
        <v>15204</v>
      </c>
      <c r="H27" s="199">
        <v>-6182</v>
      </c>
      <c r="I27" s="266">
        <v>320</v>
      </c>
      <c r="J27" s="200">
        <v>-6502</v>
      </c>
    </row>
    <row r="28" spans="1:11">
      <c r="A28" s="12" t="s">
        <v>20</v>
      </c>
      <c r="B28" s="199">
        <v>9982</v>
      </c>
      <c r="C28" s="199">
        <v>4798</v>
      </c>
      <c r="D28" s="199">
        <v>5184</v>
      </c>
      <c r="E28" s="199">
        <v>11680</v>
      </c>
      <c r="F28" s="199">
        <v>5351</v>
      </c>
      <c r="G28" s="199">
        <v>6329</v>
      </c>
      <c r="H28" s="199">
        <v>-1698</v>
      </c>
      <c r="I28" s="266">
        <v>-553</v>
      </c>
      <c r="J28" s="200">
        <v>-1145</v>
      </c>
    </row>
    <row r="29" spans="1:11">
      <c r="A29" s="170"/>
      <c r="I29" s="10"/>
      <c r="J29" s="12"/>
    </row>
    <row r="30" spans="1:11" s="53" customFormat="1">
      <c r="A30" s="10" t="s">
        <v>23</v>
      </c>
      <c r="B30" s="10"/>
      <c r="C30" s="10"/>
      <c r="D30" s="10"/>
      <c r="E30" s="10"/>
      <c r="F30" s="10"/>
      <c r="G30" s="10"/>
      <c r="H30" s="10"/>
      <c r="I30" s="10"/>
      <c r="J30" s="10"/>
      <c r="K30" s="87"/>
    </row>
    <row r="31" spans="1:11">
      <c r="A31" s="338" t="s">
        <v>24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ht="24.75" customHeight="1">
      <c r="A32" s="456" t="s">
        <v>336</v>
      </c>
      <c r="B32" s="461" t="s">
        <v>333</v>
      </c>
      <c r="C32" s="462"/>
      <c r="D32" s="467"/>
      <c r="E32" s="461" t="s">
        <v>334</v>
      </c>
      <c r="F32" s="462"/>
      <c r="G32" s="467"/>
      <c r="H32" s="461" t="s">
        <v>335</v>
      </c>
      <c r="I32" s="462"/>
      <c r="J32" s="462"/>
    </row>
    <row r="33" spans="1:11">
      <c r="A33" s="458"/>
      <c r="B33" s="465" t="s">
        <v>320</v>
      </c>
      <c r="C33" s="465" t="s">
        <v>343</v>
      </c>
      <c r="D33" s="465" t="s">
        <v>342</v>
      </c>
      <c r="E33" s="465" t="s">
        <v>320</v>
      </c>
      <c r="F33" s="465" t="s">
        <v>341</v>
      </c>
      <c r="G33" s="465" t="s">
        <v>348</v>
      </c>
      <c r="H33" s="465" t="s">
        <v>320</v>
      </c>
      <c r="I33" s="162" t="s">
        <v>346</v>
      </c>
      <c r="J33" s="248"/>
    </row>
    <row r="34" spans="1:11" ht="51">
      <c r="A34" s="460"/>
      <c r="B34" s="466"/>
      <c r="C34" s="466"/>
      <c r="D34" s="466"/>
      <c r="E34" s="466"/>
      <c r="F34" s="466"/>
      <c r="G34" s="466"/>
      <c r="H34" s="466"/>
      <c r="I34" s="360" t="s">
        <v>353</v>
      </c>
      <c r="J34" s="358" t="s">
        <v>354</v>
      </c>
    </row>
    <row r="35" spans="1:11" s="53" customFormat="1" ht="17.25" customHeight="1">
      <c r="A35" s="34" t="s">
        <v>355</v>
      </c>
      <c r="B35" s="195">
        <v>191593</v>
      </c>
      <c r="C35" s="195">
        <v>61718</v>
      </c>
      <c r="D35" s="195">
        <v>129875</v>
      </c>
      <c r="E35" s="195">
        <v>152150</v>
      </c>
      <c r="F35" s="195">
        <v>61718</v>
      </c>
      <c r="G35" s="195">
        <v>90432</v>
      </c>
      <c r="H35" s="196">
        <f>B35-E35</f>
        <v>39443</v>
      </c>
      <c r="I35" s="249" t="s">
        <v>0</v>
      </c>
      <c r="J35" s="196">
        <f>D35-G35</f>
        <v>39443</v>
      </c>
      <c r="K35" s="87"/>
    </row>
    <row r="36" spans="1:11">
      <c r="A36" s="12" t="s">
        <v>5</v>
      </c>
      <c r="B36" s="199">
        <v>16553</v>
      </c>
      <c r="C36" s="199">
        <v>3930</v>
      </c>
      <c r="D36" s="199">
        <v>12623</v>
      </c>
      <c r="E36" s="199">
        <v>10643</v>
      </c>
      <c r="F36" s="199">
        <v>3626</v>
      </c>
      <c r="G36" s="199">
        <v>7017</v>
      </c>
      <c r="H36" s="200">
        <v>5910</v>
      </c>
      <c r="I36" s="266">
        <v>304</v>
      </c>
      <c r="J36" s="200">
        <v>5606</v>
      </c>
    </row>
    <row r="37" spans="1:11">
      <c r="A37" s="12" t="s">
        <v>6</v>
      </c>
      <c r="B37" s="199">
        <v>11851</v>
      </c>
      <c r="C37" s="199">
        <v>3820</v>
      </c>
      <c r="D37" s="199">
        <v>8031</v>
      </c>
      <c r="E37" s="199">
        <v>9551</v>
      </c>
      <c r="F37" s="199">
        <v>4072</v>
      </c>
      <c r="G37" s="199">
        <v>5479</v>
      </c>
      <c r="H37" s="200">
        <v>2300</v>
      </c>
      <c r="I37" s="266">
        <v>-252</v>
      </c>
      <c r="J37" s="200">
        <v>2552</v>
      </c>
    </row>
    <row r="38" spans="1:11">
      <c r="A38" s="12" t="s">
        <v>7</v>
      </c>
      <c r="B38" s="199">
        <v>10675</v>
      </c>
      <c r="C38" s="199">
        <v>4289</v>
      </c>
      <c r="D38" s="199">
        <v>6386</v>
      </c>
      <c r="E38" s="199">
        <v>11580</v>
      </c>
      <c r="F38" s="199">
        <v>4892</v>
      </c>
      <c r="G38" s="199">
        <v>6688</v>
      </c>
      <c r="H38" s="200">
        <v>-905</v>
      </c>
      <c r="I38" s="266">
        <v>-603</v>
      </c>
      <c r="J38" s="200">
        <v>-302</v>
      </c>
    </row>
    <row r="39" spans="1:11">
      <c r="A39" s="12" t="s">
        <v>8</v>
      </c>
      <c r="B39" s="199">
        <v>5167</v>
      </c>
      <c r="C39" s="199">
        <v>1390</v>
      </c>
      <c r="D39" s="199">
        <v>3777</v>
      </c>
      <c r="E39" s="199">
        <v>4443</v>
      </c>
      <c r="F39" s="199">
        <v>1435</v>
      </c>
      <c r="G39" s="199">
        <v>3008</v>
      </c>
      <c r="H39" s="200">
        <v>724</v>
      </c>
      <c r="I39" s="266">
        <v>-45</v>
      </c>
      <c r="J39" s="200">
        <v>769</v>
      </c>
    </row>
    <row r="40" spans="1:11">
      <c r="A40" s="98" t="s">
        <v>9</v>
      </c>
      <c r="B40" s="199">
        <v>10968</v>
      </c>
      <c r="C40" s="199">
        <v>3219</v>
      </c>
      <c r="D40" s="199">
        <v>7749</v>
      </c>
      <c r="E40" s="199">
        <v>7836</v>
      </c>
      <c r="F40" s="199">
        <v>3304</v>
      </c>
      <c r="G40" s="199">
        <v>4532</v>
      </c>
      <c r="H40" s="200">
        <v>3132</v>
      </c>
      <c r="I40" s="266">
        <v>-85</v>
      </c>
      <c r="J40" s="200">
        <v>3217</v>
      </c>
    </row>
    <row r="41" spans="1:11">
      <c r="A41" s="98" t="s">
        <v>10</v>
      </c>
      <c r="B41" s="199">
        <v>16354</v>
      </c>
      <c r="C41" s="199">
        <v>6461</v>
      </c>
      <c r="D41" s="199">
        <v>9893</v>
      </c>
      <c r="E41" s="199">
        <v>13010</v>
      </c>
      <c r="F41" s="199">
        <v>6338</v>
      </c>
      <c r="G41" s="199">
        <v>6672</v>
      </c>
      <c r="H41" s="200">
        <v>3344</v>
      </c>
      <c r="I41" s="266">
        <v>123</v>
      </c>
      <c r="J41" s="200">
        <v>3221</v>
      </c>
    </row>
    <row r="42" spans="1:11">
      <c r="A42" s="98" t="s">
        <v>11</v>
      </c>
      <c r="B42" s="199">
        <v>26099</v>
      </c>
      <c r="C42" s="199">
        <v>7896</v>
      </c>
      <c r="D42" s="199">
        <v>18203</v>
      </c>
      <c r="E42" s="199">
        <v>18941</v>
      </c>
      <c r="F42" s="199">
        <v>7314</v>
      </c>
      <c r="G42" s="199">
        <v>11627</v>
      </c>
      <c r="H42" s="200">
        <v>7158</v>
      </c>
      <c r="I42" s="266">
        <v>582</v>
      </c>
      <c r="J42" s="200">
        <v>6576</v>
      </c>
    </row>
    <row r="43" spans="1:11">
      <c r="A43" s="98" t="s">
        <v>12</v>
      </c>
      <c r="B43" s="199">
        <v>5072</v>
      </c>
      <c r="C43" s="199">
        <v>1798</v>
      </c>
      <c r="D43" s="199">
        <v>3274</v>
      </c>
      <c r="E43" s="199">
        <v>4556</v>
      </c>
      <c r="F43" s="199">
        <v>1786</v>
      </c>
      <c r="G43" s="199">
        <v>2770</v>
      </c>
      <c r="H43" s="200">
        <v>516</v>
      </c>
      <c r="I43" s="266">
        <v>12</v>
      </c>
      <c r="J43" s="200">
        <v>504</v>
      </c>
    </row>
    <row r="44" spans="1:11">
      <c r="A44" s="12" t="s">
        <v>13</v>
      </c>
      <c r="B44" s="199">
        <v>10922</v>
      </c>
      <c r="C44" s="199">
        <v>5122</v>
      </c>
      <c r="D44" s="199">
        <v>5800</v>
      </c>
      <c r="E44" s="199">
        <v>10921</v>
      </c>
      <c r="F44" s="199">
        <v>5185</v>
      </c>
      <c r="G44" s="199">
        <v>5736</v>
      </c>
      <c r="H44" s="200">
        <v>1</v>
      </c>
      <c r="I44" s="266">
        <v>-63</v>
      </c>
      <c r="J44" s="200">
        <v>64</v>
      </c>
    </row>
    <row r="45" spans="1:11">
      <c r="A45" s="12" t="s">
        <v>14</v>
      </c>
      <c r="B45" s="199">
        <v>5450</v>
      </c>
      <c r="C45" s="199">
        <v>1504</v>
      </c>
      <c r="D45" s="199">
        <v>3946</v>
      </c>
      <c r="E45" s="199">
        <v>5084</v>
      </c>
      <c r="F45" s="199">
        <v>1552</v>
      </c>
      <c r="G45" s="199">
        <v>3532</v>
      </c>
      <c r="H45" s="200">
        <v>366</v>
      </c>
      <c r="I45" s="266">
        <v>-48</v>
      </c>
      <c r="J45" s="200">
        <v>414</v>
      </c>
    </row>
    <row r="46" spans="1:11">
      <c r="A46" s="12" t="s">
        <v>15</v>
      </c>
      <c r="B46" s="199">
        <v>14269</v>
      </c>
      <c r="C46" s="199">
        <v>4391</v>
      </c>
      <c r="D46" s="199">
        <v>9878</v>
      </c>
      <c r="E46" s="199">
        <v>9179</v>
      </c>
      <c r="F46" s="199">
        <v>4212</v>
      </c>
      <c r="G46" s="199">
        <v>4967</v>
      </c>
      <c r="H46" s="200">
        <v>5090</v>
      </c>
      <c r="I46" s="266">
        <v>179</v>
      </c>
      <c r="J46" s="200">
        <v>4911</v>
      </c>
    </row>
    <row r="47" spans="1:11">
      <c r="A47" s="12" t="s">
        <v>16</v>
      </c>
      <c r="B47" s="199">
        <v>12271</v>
      </c>
      <c r="C47" s="199">
        <v>3241</v>
      </c>
      <c r="D47" s="199">
        <v>9030</v>
      </c>
      <c r="E47" s="199">
        <v>8829</v>
      </c>
      <c r="F47" s="199">
        <v>3316</v>
      </c>
      <c r="G47" s="199">
        <v>5513</v>
      </c>
      <c r="H47" s="200">
        <v>3442</v>
      </c>
      <c r="I47" s="266">
        <v>-75</v>
      </c>
      <c r="J47" s="200">
        <v>3517</v>
      </c>
    </row>
    <row r="48" spans="1:11">
      <c r="A48" s="98" t="s">
        <v>17</v>
      </c>
      <c r="B48" s="199">
        <v>5689</v>
      </c>
      <c r="C48" s="199">
        <v>2214</v>
      </c>
      <c r="D48" s="199">
        <v>3475</v>
      </c>
      <c r="E48" s="199">
        <v>5707</v>
      </c>
      <c r="F48" s="199">
        <v>2337</v>
      </c>
      <c r="G48" s="199">
        <v>3370</v>
      </c>
      <c r="H48" s="200">
        <v>-18</v>
      </c>
      <c r="I48" s="266">
        <v>-123</v>
      </c>
      <c r="J48" s="200">
        <v>105</v>
      </c>
    </row>
    <row r="49" spans="1:10">
      <c r="A49" s="12" t="s">
        <v>18</v>
      </c>
      <c r="B49" s="199">
        <v>7681</v>
      </c>
      <c r="C49" s="199">
        <v>2255</v>
      </c>
      <c r="D49" s="199">
        <v>5426</v>
      </c>
      <c r="E49" s="199">
        <v>7922</v>
      </c>
      <c r="F49" s="199">
        <v>2432</v>
      </c>
      <c r="G49" s="199">
        <v>5490</v>
      </c>
      <c r="H49" s="200">
        <v>-241</v>
      </c>
      <c r="I49" s="266">
        <v>-177</v>
      </c>
      <c r="J49" s="200">
        <v>-64</v>
      </c>
    </row>
    <row r="50" spans="1:10">
      <c r="A50" s="12" t="s">
        <v>19</v>
      </c>
      <c r="B50" s="199">
        <v>24230</v>
      </c>
      <c r="C50" s="199">
        <v>8008</v>
      </c>
      <c r="D50" s="199">
        <v>16222</v>
      </c>
      <c r="E50" s="199">
        <v>16557</v>
      </c>
      <c r="F50" s="199">
        <v>7688</v>
      </c>
      <c r="G50" s="199">
        <v>8869</v>
      </c>
      <c r="H50" s="200">
        <v>7673</v>
      </c>
      <c r="I50" s="266">
        <v>320</v>
      </c>
      <c r="J50" s="200">
        <v>7353</v>
      </c>
    </row>
    <row r="51" spans="1:10">
      <c r="A51" s="12" t="s">
        <v>20</v>
      </c>
      <c r="B51" s="199">
        <v>8342</v>
      </c>
      <c r="C51" s="199">
        <v>2180</v>
      </c>
      <c r="D51" s="199">
        <v>6162</v>
      </c>
      <c r="E51" s="199">
        <v>7391</v>
      </c>
      <c r="F51" s="199">
        <v>2229</v>
      </c>
      <c r="G51" s="199">
        <v>5162</v>
      </c>
      <c r="H51" s="200">
        <v>951</v>
      </c>
      <c r="I51" s="266">
        <v>-49</v>
      </c>
      <c r="J51" s="200">
        <v>1000</v>
      </c>
    </row>
    <row r="52" spans="1:10">
      <c r="I52" s="101"/>
      <c r="J52" s="23"/>
    </row>
    <row r="53" spans="1:10">
      <c r="I53" s="94"/>
    </row>
  </sheetData>
  <mergeCells count="22">
    <mergeCell ref="H9:J9"/>
    <mergeCell ref="B10:B11"/>
    <mergeCell ref="C10:C11"/>
    <mergeCell ref="D10:D11"/>
    <mergeCell ref="B32:D32"/>
    <mergeCell ref="E32:G32"/>
    <mergeCell ref="E10:E11"/>
    <mergeCell ref="A9:A11"/>
    <mergeCell ref="B9:D9"/>
    <mergeCell ref="E9:G9"/>
    <mergeCell ref="A32:A34"/>
    <mergeCell ref="C33:C34"/>
    <mergeCell ref="D33:D34"/>
    <mergeCell ref="B33:B34"/>
    <mergeCell ref="E33:E34"/>
    <mergeCell ref="F33:F34"/>
    <mergeCell ref="H33:H34"/>
    <mergeCell ref="H10:H11"/>
    <mergeCell ref="H32:J32"/>
    <mergeCell ref="F10:F11"/>
    <mergeCell ref="G10:G11"/>
    <mergeCell ref="G33:G34"/>
  </mergeCells>
  <hyperlinks>
    <hyperlink ref="A5" location="' Spis tablic  List of tables'!A1" display="Powrót do spisu tablic " xr:uid="{00000000-0004-0000-0400-000000000000}"/>
    <hyperlink ref="A6" location="' Spis tablic  List of tables'!A1" display="Return to list of tables" xr:uid="{00000000-0004-0000-0400-000001000000}"/>
  </hyperlinks>
  <pageMargins left="0.78740157480314965" right="0.39370078740157483" top="0.59055118110236227" bottom="0.59055118110236227" header="0.51181102362204722" footer="0.51181102362204722"/>
  <pageSetup paperSize="9" scale="82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48"/>
  <sheetViews>
    <sheetView zoomScaleNormal="100" workbookViewId="0">
      <pane ySplit="6" topLeftCell="A7" activePane="bottomLeft" state="frozen"/>
      <selection pane="bottomLeft"/>
    </sheetView>
  </sheetViews>
  <sheetFormatPr defaultColWidth="9" defaultRowHeight="12.75"/>
  <cols>
    <col min="1" max="1" width="23.125" style="64" customWidth="1"/>
    <col min="2" max="2" width="7" style="64" customWidth="1"/>
    <col min="3" max="3" width="6.75" style="64" customWidth="1"/>
    <col min="4" max="4" width="8.625" style="64" customWidth="1"/>
    <col min="5" max="6" width="7.375" style="64" customWidth="1"/>
    <col min="7" max="7" width="6.625" style="64" customWidth="1"/>
    <col min="8" max="8" width="8.25" style="64" customWidth="1"/>
    <col min="9" max="9" width="6.5" style="64" customWidth="1"/>
    <col min="10" max="10" width="7.25" style="64" customWidth="1"/>
    <col min="11" max="11" width="6.5" style="64" customWidth="1"/>
    <col min="12" max="12" width="8.125" style="64" customWidth="1"/>
    <col min="13" max="13" width="8.625" style="64" customWidth="1"/>
    <col min="14" max="14" width="6.5" style="64" customWidth="1"/>
    <col min="15" max="15" width="7.125" style="64" customWidth="1"/>
    <col min="16" max="16" width="9" style="64"/>
    <col min="17" max="17" width="7.625" style="64" customWidth="1"/>
    <col min="18" max="18" width="8.25" style="64" customWidth="1"/>
    <col min="19" max="16384" width="9" style="64"/>
  </cols>
  <sheetData>
    <row r="1" spans="1:18" s="245" customFormat="1">
      <c r="A1" s="62" t="s">
        <v>712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18" customFormat="1" ht="15.75" customHeight="1">
      <c r="A2" s="336" t="s">
        <v>641</v>
      </c>
      <c r="B2" s="336"/>
      <c r="C2" s="336"/>
      <c r="D2" s="336"/>
      <c r="E2" s="336"/>
      <c r="F2" s="336"/>
      <c r="G2" s="336"/>
      <c r="H2" s="336"/>
      <c r="I2" s="331"/>
      <c r="J2" s="331"/>
      <c r="K2" s="331"/>
      <c r="L2" s="331"/>
      <c r="M2" s="331"/>
      <c r="N2" s="331"/>
      <c r="O2" s="331"/>
      <c r="P2" s="3"/>
      <c r="Q2" s="3"/>
      <c r="R2" s="3"/>
    </row>
    <row r="3" spans="1:18" s="18" customFormat="1" ht="15.75" customHeight="1">
      <c r="A3" s="413" t="s">
        <v>463</v>
      </c>
      <c r="C3" s="336"/>
      <c r="D3" s="336"/>
      <c r="E3" s="336"/>
      <c r="F3" s="336"/>
      <c r="G3" s="336"/>
      <c r="H3" s="336"/>
      <c r="I3" s="331"/>
      <c r="J3" s="331"/>
      <c r="K3" s="331"/>
      <c r="L3" s="331"/>
      <c r="M3" s="331"/>
      <c r="N3" s="331"/>
      <c r="O3" s="331"/>
      <c r="P3" s="3"/>
      <c r="Q3" s="3"/>
      <c r="R3" s="3"/>
    </row>
    <row r="4" spans="1:18" ht="15.75" customHeight="1">
      <c r="A4" s="413" t="s">
        <v>464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ht="22.5" customHeight="1">
      <c r="A5" s="456" t="s">
        <v>356</v>
      </c>
      <c r="B5" s="456" t="s">
        <v>357</v>
      </c>
      <c r="C5" s="470" t="s">
        <v>25</v>
      </c>
      <c r="D5" s="471"/>
      <c r="E5" s="471"/>
      <c r="F5" s="471"/>
      <c r="G5" s="471"/>
      <c r="H5" s="471"/>
      <c r="I5" s="246" t="s">
        <v>358</v>
      </c>
      <c r="J5" s="162"/>
      <c r="K5" s="162"/>
      <c r="L5" s="162"/>
      <c r="M5" s="162"/>
      <c r="N5" s="162"/>
      <c r="O5" s="162"/>
      <c r="P5" s="162"/>
      <c r="Q5" s="162"/>
      <c r="R5" s="162"/>
    </row>
    <row r="6" spans="1:18" ht="39" customHeight="1">
      <c r="A6" s="460"/>
      <c r="B6" s="458"/>
      <c r="C6" s="362" t="s">
        <v>26</v>
      </c>
      <c r="D6" s="362" t="s">
        <v>27</v>
      </c>
      <c r="E6" s="362" t="s">
        <v>28</v>
      </c>
      <c r="F6" s="362" t="s">
        <v>29</v>
      </c>
      <c r="G6" s="362" t="s">
        <v>30</v>
      </c>
      <c r="H6" s="359" t="s">
        <v>31</v>
      </c>
      <c r="I6" s="119" t="s">
        <v>32</v>
      </c>
      <c r="J6" s="119" t="s">
        <v>33</v>
      </c>
      <c r="K6" s="119" t="s">
        <v>34</v>
      </c>
      <c r="L6" s="119" t="s">
        <v>35</v>
      </c>
      <c r="M6" s="119" t="s">
        <v>36</v>
      </c>
      <c r="N6" s="119" t="s">
        <v>37</v>
      </c>
      <c r="O6" s="119" t="s">
        <v>38</v>
      </c>
      <c r="P6" s="119" t="s">
        <v>39</v>
      </c>
      <c r="Q6" s="119" t="s">
        <v>40</v>
      </c>
      <c r="R6" s="119" t="s">
        <v>41</v>
      </c>
    </row>
    <row r="7" spans="1:18" ht="15" customHeight="1">
      <c r="A7" s="122"/>
      <c r="B7" s="12"/>
      <c r="C7" s="357"/>
      <c r="D7" s="357"/>
      <c r="E7" s="357"/>
      <c r="F7" s="357"/>
      <c r="G7" s="357"/>
      <c r="H7" s="357"/>
      <c r="I7" s="122"/>
      <c r="J7" s="122"/>
      <c r="K7" s="122"/>
      <c r="L7" s="122"/>
      <c r="M7" s="122"/>
      <c r="N7" s="122"/>
      <c r="O7" s="122"/>
      <c r="P7" s="122"/>
      <c r="Q7" s="122"/>
      <c r="R7" s="122"/>
    </row>
    <row r="8" spans="1:18" ht="15" customHeight="1">
      <c r="A8" s="247"/>
      <c r="B8" s="469" t="s">
        <v>267</v>
      </c>
      <c r="C8" s="469"/>
      <c r="D8" s="469"/>
      <c r="E8" s="469"/>
      <c r="F8" s="469"/>
      <c r="G8" s="469"/>
      <c r="H8" s="469"/>
      <c r="I8" s="472" t="s">
        <v>359</v>
      </c>
      <c r="J8" s="472"/>
      <c r="K8" s="472"/>
      <c r="L8" s="472"/>
      <c r="M8" s="472"/>
      <c r="N8" s="472"/>
      <c r="O8" s="472"/>
      <c r="P8" s="472"/>
      <c r="Q8" s="472"/>
      <c r="R8" s="472"/>
    </row>
    <row r="9" spans="1:18">
      <c r="A9" s="86"/>
      <c r="B9" s="361"/>
      <c r="C9" s="361"/>
      <c r="D9" s="361"/>
      <c r="E9" s="361"/>
      <c r="F9" s="361"/>
      <c r="G9" s="361"/>
      <c r="H9" s="361"/>
      <c r="I9" s="65"/>
      <c r="J9" s="65"/>
      <c r="K9" s="65"/>
      <c r="L9" s="65"/>
      <c r="M9" s="65"/>
      <c r="N9" s="65"/>
      <c r="O9" s="65"/>
      <c r="P9" s="65"/>
      <c r="Q9" s="65"/>
      <c r="R9" s="65"/>
    </row>
    <row r="10" spans="1:18" s="53" customFormat="1" ht="15" customHeight="1">
      <c r="A10" s="48" t="s">
        <v>270</v>
      </c>
      <c r="B10" s="194">
        <v>385027</v>
      </c>
      <c r="C10" s="195">
        <v>31662</v>
      </c>
      <c r="D10" s="195">
        <v>22316</v>
      </c>
      <c r="E10" s="195">
        <v>22884</v>
      </c>
      <c r="F10" s="195">
        <v>11601</v>
      </c>
      <c r="G10" s="195">
        <v>21482</v>
      </c>
      <c r="H10" s="195">
        <v>27546</v>
      </c>
      <c r="I10" s="195">
        <v>51960</v>
      </c>
      <c r="J10" s="195">
        <v>9957</v>
      </c>
      <c r="K10" s="195">
        <v>20562</v>
      </c>
      <c r="L10" s="195">
        <v>12620</v>
      </c>
      <c r="M10" s="195">
        <v>24759</v>
      </c>
      <c r="N10" s="195">
        <v>40921</v>
      </c>
      <c r="O10" s="195">
        <v>11395</v>
      </c>
      <c r="P10" s="195">
        <v>17603</v>
      </c>
      <c r="Q10" s="195">
        <v>38688</v>
      </c>
      <c r="R10" s="196">
        <v>19071</v>
      </c>
    </row>
    <row r="11" spans="1:18" s="53" customFormat="1" ht="15" customHeight="1">
      <c r="A11" s="337" t="s">
        <v>282</v>
      </c>
      <c r="B11" s="198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</row>
    <row r="12" spans="1:18" ht="15" customHeight="1">
      <c r="A12" s="44" t="s">
        <v>5</v>
      </c>
      <c r="B12" s="198">
        <v>34957</v>
      </c>
      <c r="C12" s="199">
        <v>25916</v>
      </c>
      <c r="D12" s="199">
        <v>289</v>
      </c>
      <c r="E12" s="199">
        <v>427</v>
      </c>
      <c r="F12" s="199">
        <v>1057</v>
      </c>
      <c r="G12" s="199">
        <v>815</v>
      </c>
      <c r="H12" s="199">
        <v>431</v>
      </c>
      <c r="I12" s="199">
        <v>552</v>
      </c>
      <c r="J12" s="199">
        <v>1298</v>
      </c>
      <c r="K12" s="199">
        <v>411</v>
      </c>
      <c r="L12" s="199">
        <v>107</v>
      </c>
      <c r="M12" s="199">
        <v>209</v>
      </c>
      <c r="N12" s="199">
        <v>1246</v>
      </c>
      <c r="O12" s="199">
        <v>295</v>
      </c>
      <c r="P12" s="199">
        <v>189</v>
      </c>
      <c r="Q12" s="199">
        <v>1285</v>
      </c>
      <c r="R12" s="200">
        <v>430</v>
      </c>
    </row>
    <row r="13" spans="1:18" ht="15" customHeight="1">
      <c r="A13" s="44" t="s">
        <v>6</v>
      </c>
      <c r="B13" s="198">
        <v>20204</v>
      </c>
      <c r="C13" s="199">
        <v>200</v>
      </c>
      <c r="D13" s="199">
        <v>16294</v>
      </c>
      <c r="E13" s="199">
        <v>97</v>
      </c>
      <c r="F13" s="199">
        <v>71</v>
      </c>
      <c r="G13" s="199">
        <v>215</v>
      </c>
      <c r="H13" s="199">
        <v>109</v>
      </c>
      <c r="I13" s="199">
        <v>593</v>
      </c>
      <c r="J13" s="199">
        <v>37</v>
      </c>
      <c r="K13" s="199">
        <v>70</v>
      </c>
      <c r="L13" s="199">
        <v>83</v>
      </c>
      <c r="M13" s="199">
        <v>702</v>
      </c>
      <c r="N13" s="199">
        <v>235</v>
      </c>
      <c r="O13" s="199">
        <v>68</v>
      </c>
      <c r="P13" s="199">
        <v>425</v>
      </c>
      <c r="Q13" s="199">
        <v>737</v>
      </c>
      <c r="R13" s="200">
        <v>268</v>
      </c>
    </row>
    <row r="14" spans="1:18" ht="15" customHeight="1">
      <c r="A14" s="44" t="s">
        <v>7</v>
      </c>
      <c r="B14" s="198">
        <v>18199</v>
      </c>
      <c r="C14" s="199">
        <v>125</v>
      </c>
      <c r="D14" s="199">
        <v>53</v>
      </c>
      <c r="E14" s="199">
        <v>15100</v>
      </c>
      <c r="F14" s="199">
        <v>36</v>
      </c>
      <c r="G14" s="199">
        <v>95</v>
      </c>
      <c r="H14" s="199">
        <v>226</v>
      </c>
      <c r="I14" s="199">
        <v>1129</v>
      </c>
      <c r="J14" s="199">
        <v>36</v>
      </c>
      <c r="K14" s="199">
        <v>462</v>
      </c>
      <c r="L14" s="199">
        <v>108</v>
      </c>
      <c r="M14" s="199">
        <v>107</v>
      </c>
      <c r="N14" s="199">
        <v>270</v>
      </c>
      <c r="O14" s="199">
        <v>190</v>
      </c>
      <c r="P14" s="199">
        <v>86</v>
      </c>
      <c r="Q14" s="199">
        <v>76</v>
      </c>
      <c r="R14" s="200">
        <v>100</v>
      </c>
    </row>
    <row r="15" spans="1:18" ht="15" customHeight="1">
      <c r="A15" s="44" t="s">
        <v>8</v>
      </c>
      <c r="B15" s="198">
        <v>10759</v>
      </c>
      <c r="C15" s="199">
        <v>659</v>
      </c>
      <c r="D15" s="199">
        <v>92</v>
      </c>
      <c r="E15" s="199">
        <v>73</v>
      </c>
      <c r="F15" s="199">
        <v>8090</v>
      </c>
      <c r="G15" s="199">
        <v>65</v>
      </c>
      <c r="H15" s="199">
        <v>66</v>
      </c>
      <c r="I15" s="199">
        <v>161</v>
      </c>
      <c r="J15" s="199">
        <v>54</v>
      </c>
      <c r="K15" s="199">
        <v>38</v>
      </c>
      <c r="L15" s="199">
        <v>37</v>
      </c>
      <c r="M15" s="199">
        <v>77</v>
      </c>
      <c r="N15" s="199">
        <v>145</v>
      </c>
      <c r="O15" s="199">
        <v>42</v>
      </c>
      <c r="P15" s="199">
        <v>72</v>
      </c>
      <c r="Q15" s="199">
        <v>565</v>
      </c>
      <c r="R15" s="200">
        <v>523</v>
      </c>
    </row>
    <row r="16" spans="1:18" ht="15" customHeight="1">
      <c r="A16" s="81" t="s">
        <v>9</v>
      </c>
      <c r="B16" s="198">
        <v>19670</v>
      </c>
      <c r="C16" s="199">
        <v>316</v>
      </c>
      <c r="D16" s="199">
        <v>252</v>
      </c>
      <c r="E16" s="199">
        <v>195</v>
      </c>
      <c r="F16" s="199">
        <v>54</v>
      </c>
      <c r="G16" s="199">
        <v>15690</v>
      </c>
      <c r="H16" s="199">
        <v>149</v>
      </c>
      <c r="I16" s="199">
        <v>928</v>
      </c>
      <c r="J16" s="199">
        <v>146</v>
      </c>
      <c r="K16" s="199">
        <v>134</v>
      </c>
      <c r="L16" s="199">
        <v>63</v>
      </c>
      <c r="M16" s="199">
        <v>118</v>
      </c>
      <c r="N16" s="199">
        <v>650</v>
      </c>
      <c r="O16" s="199">
        <v>269</v>
      </c>
      <c r="P16" s="199">
        <v>109</v>
      </c>
      <c r="Q16" s="199">
        <v>470</v>
      </c>
      <c r="R16" s="200">
        <v>127</v>
      </c>
    </row>
    <row r="17" spans="1:18" ht="15" customHeight="1">
      <c r="A17" s="81" t="s">
        <v>10</v>
      </c>
      <c r="B17" s="198">
        <v>30958</v>
      </c>
      <c r="C17" s="199">
        <v>338</v>
      </c>
      <c r="D17" s="199">
        <v>154</v>
      </c>
      <c r="E17" s="199">
        <v>629</v>
      </c>
      <c r="F17" s="199">
        <v>101</v>
      </c>
      <c r="G17" s="199">
        <v>324</v>
      </c>
      <c r="H17" s="199">
        <v>21790</v>
      </c>
      <c r="I17" s="199">
        <v>650</v>
      </c>
      <c r="J17" s="199">
        <v>219</v>
      </c>
      <c r="K17" s="199">
        <v>2179</v>
      </c>
      <c r="L17" s="199">
        <v>108</v>
      </c>
      <c r="M17" s="199">
        <v>145</v>
      </c>
      <c r="N17" s="199">
        <v>2706</v>
      </c>
      <c r="O17" s="199">
        <v>1096</v>
      </c>
      <c r="P17" s="199">
        <v>132</v>
      </c>
      <c r="Q17" s="199">
        <v>229</v>
      </c>
      <c r="R17" s="200">
        <v>158</v>
      </c>
    </row>
    <row r="18" spans="1:18" ht="15" customHeight="1">
      <c r="A18" s="81" t="s">
        <v>11</v>
      </c>
      <c r="B18" s="198">
        <v>62408</v>
      </c>
      <c r="C18" s="199">
        <v>729</v>
      </c>
      <c r="D18" s="199">
        <v>1182</v>
      </c>
      <c r="E18" s="199">
        <v>4265</v>
      </c>
      <c r="F18" s="199">
        <v>260</v>
      </c>
      <c r="G18" s="199">
        <v>1987</v>
      </c>
      <c r="H18" s="199">
        <v>871</v>
      </c>
      <c r="I18" s="199">
        <v>43259</v>
      </c>
      <c r="J18" s="199">
        <v>236</v>
      </c>
      <c r="K18" s="199">
        <v>1092</v>
      </c>
      <c r="L18" s="199">
        <v>1805</v>
      </c>
      <c r="M18" s="199">
        <v>836</v>
      </c>
      <c r="N18" s="199">
        <v>1267</v>
      </c>
      <c r="O18" s="199">
        <v>1456</v>
      </c>
      <c r="P18" s="199">
        <v>1599</v>
      </c>
      <c r="Q18" s="199">
        <v>856</v>
      </c>
      <c r="R18" s="200">
        <v>708</v>
      </c>
    </row>
    <row r="19" spans="1:18" ht="15" customHeight="1">
      <c r="A19" s="81" t="s">
        <v>12</v>
      </c>
      <c r="B19" s="198">
        <v>9210</v>
      </c>
      <c r="C19" s="199">
        <v>709</v>
      </c>
      <c r="D19" s="199">
        <v>25</v>
      </c>
      <c r="E19" s="199">
        <v>59</v>
      </c>
      <c r="F19" s="199">
        <v>44</v>
      </c>
      <c r="G19" s="199">
        <v>144</v>
      </c>
      <c r="H19" s="199">
        <v>106</v>
      </c>
      <c r="I19" s="199">
        <v>91</v>
      </c>
      <c r="J19" s="199">
        <v>6787</v>
      </c>
      <c r="K19" s="199">
        <v>66</v>
      </c>
      <c r="L19" s="199">
        <v>20</v>
      </c>
      <c r="M19" s="199">
        <v>39</v>
      </c>
      <c r="N19" s="199">
        <v>862</v>
      </c>
      <c r="O19" s="199">
        <v>38</v>
      </c>
      <c r="P19" s="199">
        <v>36</v>
      </c>
      <c r="Q19" s="199">
        <v>127</v>
      </c>
      <c r="R19" s="200">
        <v>57</v>
      </c>
    </row>
    <row r="20" spans="1:18" ht="15" customHeight="1">
      <c r="A20" s="44" t="s">
        <v>13</v>
      </c>
      <c r="B20" s="198">
        <v>18336</v>
      </c>
      <c r="C20" s="199">
        <v>184</v>
      </c>
      <c r="D20" s="199">
        <v>64</v>
      </c>
      <c r="E20" s="199">
        <v>671</v>
      </c>
      <c r="F20" s="199">
        <v>26</v>
      </c>
      <c r="G20" s="199">
        <v>117</v>
      </c>
      <c r="H20" s="199">
        <v>843</v>
      </c>
      <c r="I20" s="199">
        <v>281</v>
      </c>
      <c r="J20" s="199">
        <v>45</v>
      </c>
      <c r="K20" s="199">
        <v>15041</v>
      </c>
      <c r="L20" s="199">
        <v>39</v>
      </c>
      <c r="M20" s="199">
        <v>78</v>
      </c>
      <c r="N20" s="199">
        <v>380</v>
      </c>
      <c r="O20" s="199">
        <v>362</v>
      </c>
      <c r="P20" s="199">
        <v>48</v>
      </c>
      <c r="Q20" s="199">
        <v>81</v>
      </c>
      <c r="R20" s="200">
        <v>76</v>
      </c>
    </row>
    <row r="21" spans="1:18" ht="15" customHeight="1">
      <c r="A21" s="44" t="s">
        <v>14</v>
      </c>
      <c r="B21" s="198">
        <v>10918</v>
      </c>
      <c r="C21" s="199">
        <v>90</v>
      </c>
      <c r="D21" s="199">
        <v>48</v>
      </c>
      <c r="E21" s="199">
        <v>108</v>
      </c>
      <c r="F21" s="199">
        <v>9</v>
      </c>
      <c r="G21" s="199">
        <v>57</v>
      </c>
      <c r="H21" s="199">
        <v>49</v>
      </c>
      <c r="I21" s="199">
        <v>634</v>
      </c>
      <c r="J21" s="199">
        <v>21</v>
      </c>
      <c r="K21" s="199">
        <v>41</v>
      </c>
      <c r="L21" s="199">
        <v>9045</v>
      </c>
      <c r="M21" s="199">
        <v>89</v>
      </c>
      <c r="N21" s="199">
        <v>105</v>
      </c>
      <c r="O21" s="199">
        <v>25</v>
      </c>
      <c r="P21" s="199">
        <v>529</v>
      </c>
      <c r="Q21" s="199">
        <v>38</v>
      </c>
      <c r="R21" s="200">
        <v>30</v>
      </c>
    </row>
    <row r="22" spans="1:18" ht="15" customHeight="1">
      <c r="A22" s="44" t="s">
        <v>15</v>
      </c>
      <c r="B22" s="198">
        <v>28584</v>
      </c>
      <c r="C22" s="199">
        <v>316</v>
      </c>
      <c r="D22" s="199">
        <v>1532</v>
      </c>
      <c r="E22" s="199">
        <v>328</v>
      </c>
      <c r="F22" s="199">
        <v>124</v>
      </c>
      <c r="G22" s="199">
        <v>292</v>
      </c>
      <c r="H22" s="199">
        <v>291</v>
      </c>
      <c r="I22" s="199">
        <v>986</v>
      </c>
      <c r="J22" s="199">
        <v>54</v>
      </c>
      <c r="K22" s="199">
        <v>151</v>
      </c>
      <c r="L22" s="199">
        <v>347</v>
      </c>
      <c r="M22" s="199">
        <v>20388</v>
      </c>
      <c r="N22" s="199">
        <v>494</v>
      </c>
      <c r="O22" s="199">
        <v>127</v>
      </c>
      <c r="P22" s="199">
        <v>1954</v>
      </c>
      <c r="Q22" s="199">
        <v>406</v>
      </c>
      <c r="R22" s="200">
        <v>794</v>
      </c>
    </row>
    <row r="23" spans="1:18" ht="15" customHeight="1">
      <c r="A23" s="44" t="s">
        <v>16</v>
      </c>
      <c r="B23" s="198">
        <v>37579</v>
      </c>
      <c r="C23" s="199">
        <v>540</v>
      </c>
      <c r="D23" s="199">
        <v>172</v>
      </c>
      <c r="E23" s="199">
        <v>343</v>
      </c>
      <c r="F23" s="199">
        <v>114</v>
      </c>
      <c r="G23" s="199">
        <v>584</v>
      </c>
      <c r="H23" s="199">
        <v>1829</v>
      </c>
      <c r="I23" s="199">
        <v>491</v>
      </c>
      <c r="J23" s="199">
        <v>723</v>
      </c>
      <c r="K23" s="199">
        <v>387</v>
      </c>
      <c r="L23" s="199">
        <v>96</v>
      </c>
      <c r="M23" s="199">
        <v>177</v>
      </c>
      <c r="N23" s="199">
        <v>31075</v>
      </c>
      <c r="O23" s="199">
        <v>448</v>
      </c>
      <c r="P23" s="199">
        <v>163</v>
      </c>
      <c r="Q23" s="199">
        <v>269</v>
      </c>
      <c r="R23" s="200">
        <v>168</v>
      </c>
    </row>
    <row r="24" spans="1:18" ht="15" customHeight="1">
      <c r="A24" s="81" t="s">
        <v>17</v>
      </c>
      <c r="B24" s="198">
        <v>9252</v>
      </c>
      <c r="C24" s="199">
        <v>107</v>
      </c>
      <c r="D24" s="199">
        <v>38</v>
      </c>
      <c r="E24" s="199">
        <v>150</v>
      </c>
      <c r="F24" s="199">
        <v>18</v>
      </c>
      <c r="G24" s="199">
        <v>171</v>
      </c>
      <c r="H24" s="199">
        <v>416</v>
      </c>
      <c r="I24" s="199">
        <v>512</v>
      </c>
      <c r="J24" s="199">
        <v>29</v>
      </c>
      <c r="K24" s="199">
        <v>239</v>
      </c>
      <c r="L24" s="199">
        <v>34</v>
      </c>
      <c r="M24" s="199">
        <v>48</v>
      </c>
      <c r="N24" s="199">
        <v>526</v>
      </c>
      <c r="O24" s="199">
        <v>6823</v>
      </c>
      <c r="P24" s="199">
        <v>19</v>
      </c>
      <c r="Q24" s="199">
        <v>59</v>
      </c>
      <c r="R24" s="200">
        <v>63</v>
      </c>
    </row>
    <row r="25" spans="1:18" ht="15" customHeight="1">
      <c r="A25" s="44" t="s">
        <v>18</v>
      </c>
      <c r="B25" s="198">
        <v>15490</v>
      </c>
      <c r="C25" s="199">
        <v>136</v>
      </c>
      <c r="D25" s="199">
        <v>331</v>
      </c>
      <c r="E25" s="199">
        <v>90</v>
      </c>
      <c r="F25" s="199">
        <v>42</v>
      </c>
      <c r="G25" s="199">
        <v>113</v>
      </c>
      <c r="H25" s="199">
        <v>85</v>
      </c>
      <c r="I25" s="199">
        <v>977</v>
      </c>
      <c r="J25" s="199">
        <v>22</v>
      </c>
      <c r="K25" s="199">
        <v>55</v>
      </c>
      <c r="L25" s="199">
        <v>570</v>
      </c>
      <c r="M25" s="199">
        <v>718</v>
      </c>
      <c r="N25" s="199">
        <v>184</v>
      </c>
      <c r="O25" s="199">
        <v>41</v>
      </c>
      <c r="P25" s="199">
        <v>11883</v>
      </c>
      <c r="Q25" s="199">
        <v>138</v>
      </c>
      <c r="R25" s="200">
        <v>105</v>
      </c>
    </row>
    <row r="26" spans="1:18" ht="15" customHeight="1">
      <c r="A26" s="44" t="s">
        <v>19</v>
      </c>
      <c r="B26" s="198">
        <v>40179</v>
      </c>
      <c r="C26" s="199">
        <v>976</v>
      </c>
      <c r="D26" s="199">
        <v>1467</v>
      </c>
      <c r="E26" s="199">
        <v>214</v>
      </c>
      <c r="F26" s="199">
        <v>1038</v>
      </c>
      <c r="G26" s="199">
        <v>651</v>
      </c>
      <c r="H26" s="199">
        <v>171</v>
      </c>
      <c r="I26" s="199">
        <v>414</v>
      </c>
      <c r="J26" s="199">
        <v>177</v>
      </c>
      <c r="K26" s="199">
        <v>120</v>
      </c>
      <c r="L26" s="199">
        <v>88</v>
      </c>
      <c r="M26" s="199">
        <v>398</v>
      </c>
      <c r="N26" s="199">
        <v>417</v>
      </c>
      <c r="O26" s="199">
        <v>71</v>
      </c>
      <c r="P26" s="199">
        <v>225</v>
      </c>
      <c r="Q26" s="199">
        <v>32713</v>
      </c>
      <c r="R26" s="200">
        <v>1039</v>
      </c>
    </row>
    <row r="27" spans="1:18" ht="15" customHeight="1">
      <c r="A27" s="44" t="s">
        <v>20</v>
      </c>
      <c r="B27" s="198">
        <v>18324</v>
      </c>
      <c r="C27" s="199">
        <v>321</v>
      </c>
      <c r="D27" s="199">
        <v>323</v>
      </c>
      <c r="E27" s="199">
        <v>135</v>
      </c>
      <c r="F27" s="199">
        <v>517</v>
      </c>
      <c r="G27" s="199">
        <v>162</v>
      </c>
      <c r="H27" s="199">
        <v>114</v>
      </c>
      <c r="I27" s="199">
        <v>302</v>
      </c>
      <c r="J27" s="199">
        <v>73</v>
      </c>
      <c r="K27" s="199">
        <v>76</v>
      </c>
      <c r="L27" s="199">
        <v>70</v>
      </c>
      <c r="M27" s="199">
        <v>630</v>
      </c>
      <c r="N27" s="199">
        <v>359</v>
      </c>
      <c r="O27" s="199">
        <v>44</v>
      </c>
      <c r="P27" s="199">
        <v>134</v>
      </c>
      <c r="Q27" s="199">
        <v>639</v>
      </c>
      <c r="R27" s="200">
        <v>14425</v>
      </c>
    </row>
    <row r="28" spans="1:18" ht="15" customHeight="1">
      <c r="A28" s="170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>
      <c r="A29" s="170"/>
      <c r="B29" s="469" t="s">
        <v>360</v>
      </c>
      <c r="C29" s="469"/>
      <c r="D29" s="469"/>
      <c r="E29" s="469"/>
      <c r="F29" s="469"/>
      <c r="G29" s="469"/>
      <c r="H29" s="469"/>
      <c r="I29" s="468" t="s">
        <v>361</v>
      </c>
      <c r="J29" s="468"/>
      <c r="K29" s="468"/>
      <c r="L29" s="468"/>
      <c r="M29" s="468"/>
      <c r="N29" s="468"/>
      <c r="O29" s="468"/>
      <c r="P29" s="468"/>
      <c r="Q29" s="468"/>
      <c r="R29" s="468"/>
    </row>
    <row r="30" spans="1:18">
      <c r="A30" s="170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18" s="126" customFormat="1">
      <c r="A31" s="48" t="s">
        <v>274</v>
      </c>
      <c r="B31" s="194">
        <v>263250</v>
      </c>
      <c r="C31" s="195">
        <v>20901</v>
      </c>
      <c r="D31" s="195">
        <v>15234</v>
      </c>
      <c r="E31" s="195">
        <v>16180</v>
      </c>
      <c r="F31" s="195">
        <v>7872</v>
      </c>
      <c r="G31" s="195">
        <v>14817</v>
      </c>
      <c r="H31" s="195">
        <v>18979</v>
      </c>
      <c r="I31" s="195">
        <v>34523</v>
      </c>
      <c r="J31" s="195">
        <v>6956</v>
      </c>
      <c r="K31" s="195">
        <v>14563</v>
      </c>
      <c r="L31" s="195">
        <v>8935</v>
      </c>
      <c r="M31" s="195">
        <v>16305</v>
      </c>
      <c r="N31" s="195">
        <v>28438</v>
      </c>
      <c r="O31" s="195">
        <v>8144</v>
      </c>
      <c r="P31" s="195">
        <v>12149</v>
      </c>
      <c r="Q31" s="195">
        <v>26394</v>
      </c>
      <c r="R31" s="196">
        <v>12860</v>
      </c>
    </row>
    <row r="32" spans="1:18" s="126" customFormat="1">
      <c r="A32" s="337" t="s">
        <v>282</v>
      </c>
      <c r="B32" s="198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/>
      <c r="P32" s="199"/>
      <c r="Q32" s="199"/>
      <c r="R32" s="200"/>
    </row>
    <row r="33" spans="1:18" ht="15" customHeight="1">
      <c r="A33" s="44" t="s">
        <v>5</v>
      </c>
      <c r="B33" s="198">
        <v>24027</v>
      </c>
      <c r="C33" s="199">
        <v>17021</v>
      </c>
      <c r="D33" s="199">
        <v>227</v>
      </c>
      <c r="E33" s="199">
        <v>354</v>
      </c>
      <c r="F33" s="199">
        <v>755</v>
      </c>
      <c r="G33" s="199">
        <v>673</v>
      </c>
      <c r="H33" s="199">
        <v>311</v>
      </c>
      <c r="I33" s="199">
        <v>385</v>
      </c>
      <c r="J33" s="199">
        <v>1036</v>
      </c>
      <c r="K33" s="199">
        <v>341</v>
      </c>
      <c r="L33" s="199">
        <v>82</v>
      </c>
      <c r="M33" s="199">
        <v>166</v>
      </c>
      <c r="N33" s="199">
        <v>973</v>
      </c>
      <c r="O33" s="199">
        <v>218</v>
      </c>
      <c r="P33" s="199">
        <v>140</v>
      </c>
      <c r="Q33" s="199">
        <v>1028</v>
      </c>
      <c r="R33" s="200">
        <v>317</v>
      </c>
    </row>
    <row r="34" spans="1:18" ht="15" customHeight="1">
      <c r="A34" s="44" t="s">
        <v>6</v>
      </c>
      <c r="B34" s="198">
        <v>13423</v>
      </c>
      <c r="C34" s="199">
        <v>123</v>
      </c>
      <c r="D34" s="199">
        <v>10728</v>
      </c>
      <c r="E34" s="199">
        <v>71</v>
      </c>
      <c r="F34" s="199">
        <v>49</v>
      </c>
      <c r="G34" s="199">
        <v>153</v>
      </c>
      <c r="H34" s="199">
        <v>69</v>
      </c>
      <c r="I34" s="199">
        <v>407</v>
      </c>
      <c r="J34" s="199">
        <v>27</v>
      </c>
      <c r="K34" s="199">
        <v>57</v>
      </c>
      <c r="L34" s="199">
        <v>59</v>
      </c>
      <c r="M34" s="199">
        <v>489</v>
      </c>
      <c r="N34" s="199">
        <v>158</v>
      </c>
      <c r="O34" s="199">
        <v>49</v>
      </c>
      <c r="P34" s="199">
        <v>303</v>
      </c>
      <c r="Q34" s="199">
        <v>510</v>
      </c>
      <c r="R34" s="200">
        <v>171</v>
      </c>
    </row>
    <row r="35" spans="1:18" ht="15" customHeight="1">
      <c r="A35" s="44" t="s">
        <v>7</v>
      </c>
      <c r="B35" s="198">
        <v>12267</v>
      </c>
      <c r="C35" s="199">
        <v>86</v>
      </c>
      <c r="D35" s="199">
        <v>37</v>
      </c>
      <c r="E35" s="199">
        <v>10089</v>
      </c>
      <c r="F35" s="199">
        <v>29</v>
      </c>
      <c r="G35" s="199">
        <v>59</v>
      </c>
      <c r="H35" s="199">
        <v>157</v>
      </c>
      <c r="I35" s="199">
        <v>774</v>
      </c>
      <c r="J35" s="199">
        <v>27</v>
      </c>
      <c r="K35" s="199">
        <v>348</v>
      </c>
      <c r="L35" s="199">
        <v>79</v>
      </c>
      <c r="M35" s="199">
        <v>73</v>
      </c>
      <c r="N35" s="199">
        <v>174</v>
      </c>
      <c r="O35" s="199">
        <v>153</v>
      </c>
      <c r="P35" s="199">
        <v>64</v>
      </c>
      <c r="Q35" s="199">
        <v>52</v>
      </c>
      <c r="R35" s="200">
        <v>66</v>
      </c>
    </row>
    <row r="36" spans="1:18" ht="15" customHeight="1">
      <c r="A36" s="44" t="s">
        <v>8</v>
      </c>
      <c r="B36" s="198">
        <v>7206</v>
      </c>
      <c r="C36" s="199">
        <v>450</v>
      </c>
      <c r="D36" s="199">
        <v>70</v>
      </c>
      <c r="E36" s="199">
        <v>50</v>
      </c>
      <c r="F36" s="199">
        <v>5317</v>
      </c>
      <c r="G36" s="199">
        <v>44</v>
      </c>
      <c r="H36" s="199">
        <v>47</v>
      </c>
      <c r="I36" s="199">
        <v>105</v>
      </c>
      <c r="J36" s="199">
        <v>39</v>
      </c>
      <c r="K36" s="199">
        <v>28</v>
      </c>
      <c r="L36" s="199">
        <v>26</v>
      </c>
      <c r="M36" s="199">
        <v>64</v>
      </c>
      <c r="N36" s="199">
        <v>107</v>
      </c>
      <c r="O36" s="199">
        <v>33</v>
      </c>
      <c r="P36" s="199">
        <v>54</v>
      </c>
      <c r="Q36" s="199">
        <v>408</v>
      </c>
      <c r="R36" s="200">
        <v>364</v>
      </c>
    </row>
    <row r="37" spans="1:18" ht="15" customHeight="1">
      <c r="A37" s="81" t="s">
        <v>9</v>
      </c>
      <c r="B37" s="198">
        <v>13345</v>
      </c>
      <c r="C37" s="199">
        <v>218</v>
      </c>
      <c r="D37" s="199">
        <v>185</v>
      </c>
      <c r="E37" s="199">
        <v>138</v>
      </c>
      <c r="F37" s="199">
        <v>40</v>
      </c>
      <c r="G37" s="199">
        <v>10483</v>
      </c>
      <c r="H37" s="199">
        <v>111</v>
      </c>
      <c r="I37" s="199">
        <v>652</v>
      </c>
      <c r="J37" s="199">
        <v>107</v>
      </c>
      <c r="K37" s="199">
        <v>102</v>
      </c>
      <c r="L37" s="199">
        <v>52</v>
      </c>
      <c r="M37" s="199">
        <v>88</v>
      </c>
      <c r="N37" s="199">
        <v>443</v>
      </c>
      <c r="O37" s="199">
        <v>211</v>
      </c>
      <c r="P37" s="199">
        <v>87</v>
      </c>
      <c r="Q37" s="199">
        <v>337</v>
      </c>
      <c r="R37" s="200">
        <v>91</v>
      </c>
    </row>
    <row r="38" spans="1:18" ht="15" customHeight="1">
      <c r="A38" s="81" t="s">
        <v>10</v>
      </c>
      <c r="B38" s="198">
        <v>22005</v>
      </c>
      <c r="C38" s="199">
        <v>253</v>
      </c>
      <c r="D38" s="199">
        <v>114</v>
      </c>
      <c r="E38" s="199">
        <v>533</v>
      </c>
      <c r="F38" s="199">
        <v>75</v>
      </c>
      <c r="G38" s="199">
        <v>255</v>
      </c>
      <c r="H38" s="199">
        <v>14825</v>
      </c>
      <c r="I38" s="199">
        <v>467</v>
      </c>
      <c r="J38" s="199">
        <v>153</v>
      </c>
      <c r="K38" s="199">
        <v>1819</v>
      </c>
      <c r="L38" s="199">
        <v>83</v>
      </c>
      <c r="M38" s="199">
        <v>111</v>
      </c>
      <c r="N38" s="199">
        <v>2014</v>
      </c>
      <c r="O38" s="199">
        <v>909</v>
      </c>
      <c r="P38" s="199">
        <v>110</v>
      </c>
      <c r="Q38" s="199">
        <v>162</v>
      </c>
      <c r="R38" s="200">
        <v>122</v>
      </c>
    </row>
    <row r="39" spans="1:18" ht="15" customHeight="1">
      <c r="A39" s="81" t="s">
        <v>11</v>
      </c>
      <c r="B39" s="198">
        <v>43494</v>
      </c>
      <c r="C39" s="199">
        <v>542</v>
      </c>
      <c r="D39" s="199">
        <v>927</v>
      </c>
      <c r="E39" s="199">
        <v>3437</v>
      </c>
      <c r="F39" s="199">
        <v>197</v>
      </c>
      <c r="G39" s="199">
        <v>1525</v>
      </c>
      <c r="H39" s="199">
        <v>690</v>
      </c>
      <c r="I39" s="199">
        <v>28441</v>
      </c>
      <c r="J39" s="199">
        <v>184</v>
      </c>
      <c r="K39" s="199">
        <v>897</v>
      </c>
      <c r="L39" s="199">
        <v>1495</v>
      </c>
      <c r="M39" s="199">
        <v>637</v>
      </c>
      <c r="N39" s="199">
        <v>962</v>
      </c>
      <c r="O39" s="199">
        <v>1150</v>
      </c>
      <c r="P39" s="199">
        <v>1230</v>
      </c>
      <c r="Q39" s="199">
        <v>646</v>
      </c>
      <c r="R39" s="200">
        <v>534</v>
      </c>
    </row>
    <row r="40" spans="1:18" ht="15" customHeight="1">
      <c r="A40" s="81" t="s">
        <v>12</v>
      </c>
      <c r="B40" s="198">
        <v>6210</v>
      </c>
      <c r="C40" s="199">
        <v>439</v>
      </c>
      <c r="D40" s="199">
        <v>16</v>
      </c>
      <c r="E40" s="199">
        <v>44</v>
      </c>
      <c r="F40" s="199">
        <v>24</v>
      </c>
      <c r="G40" s="199">
        <v>104</v>
      </c>
      <c r="H40" s="199">
        <v>77</v>
      </c>
      <c r="I40" s="199">
        <v>62</v>
      </c>
      <c r="J40" s="199">
        <v>4549</v>
      </c>
      <c r="K40" s="199">
        <v>53</v>
      </c>
      <c r="L40" s="199">
        <v>15</v>
      </c>
      <c r="M40" s="199">
        <v>32</v>
      </c>
      <c r="N40" s="199">
        <v>607</v>
      </c>
      <c r="O40" s="199">
        <v>31</v>
      </c>
      <c r="P40" s="199">
        <v>28</v>
      </c>
      <c r="Q40" s="199">
        <v>94</v>
      </c>
      <c r="R40" s="200">
        <v>35</v>
      </c>
    </row>
    <row r="41" spans="1:18" ht="15" customHeight="1">
      <c r="A41" s="44" t="s">
        <v>13</v>
      </c>
      <c r="B41" s="198">
        <v>12449</v>
      </c>
      <c r="C41" s="199">
        <v>122</v>
      </c>
      <c r="D41" s="199">
        <v>48</v>
      </c>
      <c r="E41" s="199">
        <v>477</v>
      </c>
      <c r="F41" s="199">
        <v>19</v>
      </c>
      <c r="G41" s="199">
        <v>83</v>
      </c>
      <c r="H41" s="199">
        <v>604</v>
      </c>
      <c r="I41" s="199">
        <v>205</v>
      </c>
      <c r="J41" s="199">
        <v>29</v>
      </c>
      <c r="K41" s="199">
        <v>10099</v>
      </c>
      <c r="L41" s="199">
        <v>27</v>
      </c>
      <c r="M41" s="199">
        <v>57</v>
      </c>
      <c r="N41" s="199">
        <v>271</v>
      </c>
      <c r="O41" s="199">
        <v>262</v>
      </c>
      <c r="P41" s="199">
        <v>34</v>
      </c>
      <c r="Q41" s="199">
        <v>62</v>
      </c>
      <c r="R41" s="200">
        <v>50</v>
      </c>
    </row>
    <row r="42" spans="1:18" ht="15" customHeight="1">
      <c r="A42" s="44" t="s">
        <v>14</v>
      </c>
      <c r="B42" s="198">
        <v>7401</v>
      </c>
      <c r="C42" s="199">
        <v>50</v>
      </c>
      <c r="D42" s="199">
        <v>28</v>
      </c>
      <c r="E42" s="199">
        <v>84</v>
      </c>
      <c r="F42" s="199">
        <v>8</v>
      </c>
      <c r="G42" s="199">
        <v>38</v>
      </c>
      <c r="H42" s="199">
        <v>34</v>
      </c>
      <c r="I42" s="199">
        <v>422</v>
      </c>
      <c r="J42" s="199">
        <v>14</v>
      </c>
      <c r="K42" s="199">
        <v>28</v>
      </c>
      <c r="L42" s="199">
        <v>6119</v>
      </c>
      <c r="M42" s="199">
        <v>67</v>
      </c>
      <c r="N42" s="199">
        <v>74</v>
      </c>
      <c r="O42" s="199">
        <v>18</v>
      </c>
      <c r="P42" s="199">
        <v>369</v>
      </c>
      <c r="Q42" s="199">
        <v>29</v>
      </c>
      <c r="R42" s="200">
        <v>19</v>
      </c>
    </row>
    <row r="43" spans="1:18" ht="15" customHeight="1">
      <c r="A43" s="44" t="s">
        <v>15</v>
      </c>
      <c r="B43" s="198">
        <v>19330</v>
      </c>
      <c r="C43" s="199">
        <v>217</v>
      </c>
      <c r="D43" s="199">
        <v>1177</v>
      </c>
      <c r="E43" s="199">
        <v>240</v>
      </c>
      <c r="F43" s="199">
        <v>92</v>
      </c>
      <c r="G43" s="199">
        <v>216</v>
      </c>
      <c r="H43" s="199">
        <v>199</v>
      </c>
      <c r="I43" s="199">
        <v>739</v>
      </c>
      <c r="J43" s="199">
        <v>41</v>
      </c>
      <c r="K43" s="199">
        <v>125</v>
      </c>
      <c r="L43" s="199">
        <v>285</v>
      </c>
      <c r="M43" s="199">
        <v>13143</v>
      </c>
      <c r="N43" s="199">
        <v>348</v>
      </c>
      <c r="O43" s="199">
        <v>100</v>
      </c>
      <c r="P43" s="199">
        <v>1539</v>
      </c>
      <c r="Q43" s="199">
        <v>293</v>
      </c>
      <c r="R43" s="200">
        <v>576</v>
      </c>
    </row>
    <row r="44" spans="1:18" ht="15" customHeight="1">
      <c r="A44" s="44" t="s">
        <v>16</v>
      </c>
      <c r="B44" s="198">
        <v>26018</v>
      </c>
      <c r="C44" s="199">
        <v>364</v>
      </c>
      <c r="D44" s="199">
        <v>123</v>
      </c>
      <c r="E44" s="199">
        <v>243</v>
      </c>
      <c r="F44" s="199">
        <v>79</v>
      </c>
      <c r="G44" s="199">
        <v>426</v>
      </c>
      <c r="H44" s="199">
        <v>1320</v>
      </c>
      <c r="I44" s="199">
        <v>342</v>
      </c>
      <c r="J44" s="199">
        <v>534</v>
      </c>
      <c r="K44" s="199">
        <v>309</v>
      </c>
      <c r="L44" s="199">
        <v>71</v>
      </c>
      <c r="M44" s="199">
        <v>126</v>
      </c>
      <c r="N44" s="199">
        <v>21340</v>
      </c>
      <c r="O44" s="199">
        <v>329</v>
      </c>
      <c r="P44" s="199">
        <v>113</v>
      </c>
      <c r="Q44" s="199">
        <v>180</v>
      </c>
      <c r="R44" s="200">
        <v>119</v>
      </c>
    </row>
    <row r="45" spans="1:18" ht="15" customHeight="1">
      <c r="A45" s="81" t="s">
        <v>17</v>
      </c>
      <c r="B45" s="198">
        <v>6180</v>
      </c>
      <c r="C45" s="199">
        <v>74</v>
      </c>
      <c r="D45" s="199">
        <v>27</v>
      </c>
      <c r="E45" s="199">
        <v>105</v>
      </c>
      <c r="F45" s="199">
        <v>9</v>
      </c>
      <c r="G45" s="199">
        <v>123</v>
      </c>
      <c r="H45" s="199">
        <v>273</v>
      </c>
      <c r="I45" s="199">
        <v>356</v>
      </c>
      <c r="J45" s="199">
        <v>18</v>
      </c>
      <c r="K45" s="199">
        <v>166</v>
      </c>
      <c r="L45" s="199">
        <v>21</v>
      </c>
      <c r="M45" s="199">
        <v>29</v>
      </c>
      <c r="N45" s="199">
        <v>316</v>
      </c>
      <c r="O45" s="199">
        <v>4572</v>
      </c>
      <c r="P45" s="199">
        <v>12</v>
      </c>
      <c r="Q45" s="199">
        <v>41</v>
      </c>
      <c r="R45" s="200">
        <v>38</v>
      </c>
    </row>
    <row r="46" spans="1:18" ht="15" customHeight="1">
      <c r="A46" s="44" t="s">
        <v>18</v>
      </c>
      <c r="B46" s="198">
        <v>10248</v>
      </c>
      <c r="C46" s="199">
        <v>91</v>
      </c>
      <c r="D46" s="199">
        <v>221</v>
      </c>
      <c r="E46" s="199">
        <v>60</v>
      </c>
      <c r="F46" s="199">
        <v>34</v>
      </c>
      <c r="G46" s="199">
        <v>69</v>
      </c>
      <c r="H46" s="199">
        <v>58</v>
      </c>
      <c r="I46" s="199">
        <v>664</v>
      </c>
      <c r="J46" s="199">
        <v>16</v>
      </c>
      <c r="K46" s="199">
        <v>39</v>
      </c>
      <c r="L46" s="199">
        <v>407</v>
      </c>
      <c r="M46" s="199">
        <v>489</v>
      </c>
      <c r="N46" s="199">
        <v>126</v>
      </c>
      <c r="O46" s="199">
        <v>23</v>
      </c>
      <c r="P46" s="199">
        <v>7782</v>
      </c>
      <c r="Q46" s="199">
        <v>98</v>
      </c>
      <c r="R46" s="200">
        <v>71</v>
      </c>
    </row>
    <row r="47" spans="1:18" ht="15" customHeight="1">
      <c r="A47" s="44" t="s">
        <v>19</v>
      </c>
      <c r="B47" s="198">
        <v>27396</v>
      </c>
      <c r="C47" s="199">
        <v>642</v>
      </c>
      <c r="D47" s="199">
        <v>1087</v>
      </c>
      <c r="E47" s="199">
        <v>158</v>
      </c>
      <c r="F47" s="199">
        <v>773</v>
      </c>
      <c r="G47" s="199">
        <v>461</v>
      </c>
      <c r="H47" s="199">
        <v>115</v>
      </c>
      <c r="I47" s="199">
        <v>308</v>
      </c>
      <c r="J47" s="199">
        <v>127</v>
      </c>
      <c r="K47" s="199">
        <v>93</v>
      </c>
      <c r="L47" s="199">
        <v>70</v>
      </c>
      <c r="M47" s="199">
        <v>282</v>
      </c>
      <c r="N47" s="199">
        <v>292</v>
      </c>
      <c r="O47" s="199">
        <v>55</v>
      </c>
      <c r="P47" s="199">
        <v>176</v>
      </c>
      <c r="Q47" s="199">
        <v>22001</v>
      </c>
      <c r="R47" s="200">
        <v>756</v>
      </c>
    </row>
    <row r="48" spans="1:18" ht="15" customHeight="1">
      <c r="A48" s="44" t="s">
        <v>20</v>
      </c>
      <c r="B48" s="199">
        <v>12251</v>
      </c>
      <c r="C48" s="199">
        <v>209</v>
      </c>
      <c r="D48" s="199">
        <v>219</v>
      </c>
      <c r="E48" s="199">
        <v>97</v>
      </c>
      <c r="F48" s="199">
        <v>372</v>
      </c>
      <c r="G48" s="199">
        <v>105</v>
      </c>
      <c r="H48" s="199">
        <v>89</v>
      </c>
      <c r="I48" s="199">
        <v>194</v>
      </c>
      <c r="J48" s="199">
        <v>55</v>
      </c>
      <c r="K48" s="199">
        <v>59</v>
      </c>
      <c r="L48" s="199">
        <v>44</v>
      </c>
      <c r="M48" s="199">
        <v>452</v>
      </c>
      <c r="N48" s="199">
        <v>233</v>
      </c>
      <c r="O48" s="199">
        <v>31</v>
      </c>
      <c r="P48" s="199">
        <v>108</v>
      </c>
      <c r="Q48" s="199">
        <v>453</v>
      </c>
      <c r="R48" s="200">
        <v>9531</v>
      </c>
    </row>
  </sheetData>
  <mergeCells count="7">
    <mergeCell ref="I29:R29"/>
    <mergeCell ref="B29:H29"/>
    <mergeCell ref="A5:A6"/>
    <mergeCell ref="B5:B6"/>
    <mergeCell ref="C5:H5"/>
    <mergeCell ref="B8:H8"/>
    <mergeCell ref="I8:R8"/>
  </mergeCells>
  <hyperlinks>
    <hyperlink ref="A3" location="' Spis tablic  List of tables'!A1" display="Powrót do spisu tablic " xr:uid="{00000000-0004-0000-0500-000000000000}"/>
    <hyperlink ref="A4" location="' Spis tablic  List of tables'!A1" display="Return to list of tables" xr:uid="{00000000-0004-0000-0500-000001000000}"/>
  </hyperlinks>
  <pageMargins left="0.78740157480314965" right="0.59055118110236227" top="0.98425196850393704" bottom="0.98425196850393704" header="0.51181102362204722" footer="0.51181102362204722"/>
  <pageSetup paperSize="9" scale="5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5"/>
  <sheetViews>
    <sheetView zoomScaleNormal="100" workbookViewId="0">
      <pane ySplit="8" topLeftCell="A9" activePane="bottomLeft" state="frozen"/>
      <selection pane="bottomLeft"/>
    </sheetView>
  </sheetViews>
  <sheetFormatPr defaultColWidth="9" defaultRowHeight="12.75"/>
  <cols>
    <col min="1" max="1" width="25.125" style="239" customWidth="1"/>
    <col min="2" max="2" width="7.875" style="244" customWidth="1"/>
    <col min="3" max="7" width="8.875" style="244" customWidth="1"/>
    <col min="8" max="8" width="8.375" style="244" customWidth="1"/>
    <col min="9" max="9" width="10.75" style="239" customWidth="1"/>
    <col min="10" max="16384" width="9" style="239"/>
  </cols>
  <sheetData>
    <row r="1" spans="1:9">
      <c r="A1" s="505" t="s">
        <v>711</v>
      </c>
      <c r="B1" s="238"/>
      <c r="C1" s="238"/>
      <c r="D1" s="238"/>
      <c r="E1" s="238"/>
      <c r="F1" s="238"/>
      <c r="G1" s="238"/>
      <c r="H1" s="238"/>
    </row>
    <row r="2" spans="1:9" ht="12.75" customHeight="1">
      <c r="A2" s="473" t="s">
        <v>642</v>
      </c>
      <c r="B2" s="473"/>
      <c r="C2" s="473"/>
      <c r="D2" s="473"/>
      <c r="E2" s="473"/>
      <c r="F2" s="473"/>
      <c r="G2" s="473"/>
      <c r="H2" s="367"/>
    </row>
    <row r="3" spans="1:9">
      <c r="A3" s="339" t="s">
        <v>636</v>
      </c>
      <c r="B3" s="238"/>
      <c r="C3" s="238"/>
      <c r="D3" s="238"/>
      <c r="E3" s="238"/>
      <c r="F3" s="238"/>
      <c r="G3" s="238"/>
      <c r="H3" s="367"/>
    </row>
    <row r="4" spans="1:9" ht="12.75" customHeight="1">
      <c r="A4" s="340" t="s">
        <v>643</v>
      </c>
      <c r="B4" s="240"/>
      <c r="C4" s="240"/>
      <c r="D4" s="240"/>
      <c r="E4" s="240"/>
      <c r="F4" s="240"/>
      <c r="G4" s="240"/>
      <c r="H4" s="238"/>
    </row>
    <row r="5" spans="1:9" ht="12.75" customHeight="1">
      <c r="A5" s="413" t="s">
        <v>463</v>
      </c>
      <c r="C5" s="411"/>
      <c r="D5" s="411"/>
      <c r="E5" s="411"/>
      <c r="F5" s="411"/>
      <c r="G5" s="411"/>
      <c r="H5" s="238"/>
    </row>
    <row r="6" spans="1:9">
      <c r="A6" s="413" t="s">
        <v>464</v>
      </c>
      <c r="C6" s="241"/>
      <c r="D6" s="241"/>
      <c r="E6" s="241"/>
      <c r="F6" s="241"/>
      <c r="G6" s="241"/>
      <c r="H6" s="241"/>
    </row>
    <row r="7" spans="1:9" ht="28.5" customHeight="1">
      <c r="A7" s="474" t="s">
        <v>362</v>
      </c>
      <c r="B7" s="476" t="s">
        <v>363</v>
      </c>
      <c r="C7" s="477"/>
      <c r="D7" s="477"/>
      <c r="E7" s="477"/>
      <c r="F7" s="477"/>
      <c r="G7" s="477"/>
      <c r="H7" s="477"/>
      <c r="I7" s="319"/>
    </row>
    <row r="8" spans="1:9" ht="36.75" customHeight="1">
      <c r="A8" s="475"/>
      <c r="B8" s="242" t="s">
        <v>364</v>
      </c>
      <c r="C8" s="69" t="s">
        <v>151</v>
      </c>
      <c r="D8" s="69" t="s">
        <v>153</v>
      </c>
      <c r="E8" s="69" t="s">
        <v>154</v>
      </c>
      <c r="F8" s="318" t="s">
        <v>155</v>
      </c>
      <c r="G8" s="69" t="s">
        <v>150</v>
      </c>
      <c r="H8" s="318" t="s">
        <v>152</v>
      </c>
      <c r="I8" s="314" t="s">
        <v>302</v>
      </c>
    </row>
    <row r="9" spans="1:9" ht="12.6" customHeight="1">
      <c r="A9" s="257"/>
      <c r="B9" s="258"/>
      <c r="C9" s="258"/>
      <c r="D9" s="258"/>
      <c r="E9" s="258"/>
      <c r="F9" s="258"/>
      <c r="G9" s="258"/>
      <c r="H9" s="258"/>
    </row>
    <row r="10" spans="1:9" ht="18.75" customHeight="1">
      <c r="A10" s="478" t="s">
        <v>365</v>
      </c>
      <c r="B10" s="478"/>
      <c r="C10" s="478"/>
      <c r="D10" s="478"/>
      <c r="E10" s="478"/>
      <c r="F10" s="478"/>
      <c r="G10" s="478"/>
      <c r="H10" s="478"/>
      <c r="I10" s="478"/>
    </row>
    <row r="11" spans="1:9" s="243" customFormat="1" ht="18.75" customHeight="1">
      <c r="A11" s="267" t="s">
        <v>274</v>
      </c>
      <c r="B11" s="194">
        <v>385027</v>
      </c>
      <c r="C11" s="195">
        <v>68467</v>
      </c>
      <c r="D11" s="195">
        <v>69360</v>
      </c>
      <c r="E11" s="195">
        <v>41619</v>
      </c>
      <c r="F11" s="195">
        <v>64678</v>
      </c>
      <c r="G11" s="195">
        <v>32877</v>
      </c>
      <c r="H11" s="195">
        <v>56066</v>
      </c>
      <c r="I11" s="196">
        <v>51960</v>
      </c>
    </row>
    <row r="12" spans="1:9" s="243" customFormat="1">
      <c r="A12" s="341" t="s">
        <v>271</v>
      </c>
      <c r="B12" s="198"/>
      <c r="C12" s="199"/>
      <c r="D12" s="199"/>
      <c r="E12" s="199"/>
      <c r="F12" s="199"/>
      <c r="G12" s="199"/>
      <c r="H12" s="199"/>
      <c r="I12" s="200"/>
    </row>
    <row r="13" spans="1:9" s="243" customFormat="1" ht="14.25" customHeight="1">
      <c r="A13" s="44" t="s">
        <v>43</v>
      </c>
      <c r="B13" s="198">
        <v>68537</v>
      </c>
      <c r="C13" s="199">
        <v>57400</v>
      </c>
      <c r="D13" s="199">
        <v>1039</v>
      </c>
      <c r="E13" s="199">
        <v>1820</v>
      </c>
      <c r="F13" s="199">
        <v>943</v>
      </c>
      <c r="G13" s="199">
        <v>2452</v>
      </c>
      <c r="H13" s="199">
        <v>3742</v>
      </c>
      <c r="I13" s="200">
        <v>1141</v>
      </c>
    </row>
    <row r="14" spans="1:9" s="243" customFormat="1" ht="14.25" customHeight="1">
      <c r="A14" s="44" t="s">
        <v>46</v>
      </c>
      <c r="B14" s="198">
        <v>69262</v>
      </c>
      <c r="C14" s="199">
        <v>1272</v>
      </c>
      <c r="D14" s="199">
        <v>59549</v>
      </c>
      <c r="E14" s="199">
        <v>2260</v>
      </c>
      <c r="F14" s="199">
        <v>3418</v>
      </c>
      <c r="G14" s="199">
        <v>1035</v>
      </c>
      <c r="H14" s="199">
        <v>851</v>
      </c>
      <c r="I14" s="200">
        <v>877</v>
      </c>
    </row>
    <row r="15" spans="1:9" s="243" customFormat="1" ht="14.25" customHeight="1">
      <c r="A15" s="44" t="s">
        <v>47</v>
      </c>
      <c r="B15" s="198">
        <v>44167</v>
      </c>
      <c r="C15" s="199">
        <v>2645</v>
      </c>
      <c r="D15" s="199">
        <v>3000</v>
      </c>
      <c r="E15" s="199">
        <v>34710</v>
      </c>
      <c r="F15" s="199">
        <v>787</v>
      </c>
      <c r="G15" s="199">
        <v>1292</v>
      </c>
      <c r="H15" s="199">
        <v>1090</v>
      </c>
      <c r="I15" s="200">
        <v>643</v>
      </c>
    </row>
    <row r="16" spans="1:9" s="243" customFormat="1" ht="14.25" customHeight="1">
      <c r="A16" s="44" t="s">
        <v>45</v>
      </c>
      <c r="B16" s="198">
        <v>64278</v>
      </c>
      <c r="C16" s="199">
        <v>1398</v>
      </c>
      <c r="D16" s="199">
        <v>2685</v>
      </c>
      <c r="E16" s="199">
        <v>765</v>
      </c>
      <c r="F16" s="199">
        <v>54227</v>
      </c>
      <c r="G16" s="199">
        <v>856</v>
      </c>
      <c r="H16" s="199">
        <v>1791</v>
      </c>
      <c r="I16" s="200">
        <v>2556</v>
      </c>
    </row>
    <row r="17" spans="1:9" s="243" customFormat="1" ht="14.25" customHeight="1">
      <c r="A17" s="44" t="s">
        <v>42</v>
      </c>
      <c r="B17" s="198">
        <v>28922</v>
      </c>
      <c r="C17" s="199">
        <v>1741</v>
      </c>
      <c r="D17" s="199">
        <v>791</v>
      </c>
      <c r="E17" s="199">
        <v>598</v>
      </c>
      <c r="F17" s="199">
        <v>584</v>
      </c>
      <c r="G17" s="199">
        <v>22953</v>
      </c>
      <c r="H17" s="199">
        <v>815</v>
      </c>
      <c r="I17" s="200">
        <v>1440</v>
      </c>
    </row>
    <row r="18" spans="1:9" s="243" customFormat="1" ht="14.25" customHeight="1">
      <c r="A18" s="44" t="s">
        <v>44</v>
      </c>
      <c r="B18" s="198">
        <v>47453</v>
      </c>
      <c r="C18" s="199">
        <v>1873</v>
      </c>
      <c r="D18" s="199">
        <v>472</v>
      </c>
      <c r="E18" s="199">
        <v>501</v>
      </c>
      <c r="F18" s="199">
        <v>1102</v>
      </c>
      <c r="G18" s="199">
        <v>846</v>
      </c>
      <c r="H18" s="199">
        <v>40615</v>
      </c>
      <c r="I18" s="200">
        <v>2044</v>
      </c>
    </row>
    <row r="19" spans="1:9" s="243" customFormat="1" ht="14.25" customHeight="1">
      <c r="A19" s="44" t="s">
        <v>303</v>
      </c>
      <c r="B19" s="198">
        <v>62408</v>
      </c>
      <c r="C19" s="199">
        <v>2138</v>
      </c>
      <c r="D19" s="199">
        <v>1824</v>
      </c>
      <c r="E19" s="199">
        <v>965</v>
      </c>
      <c r="F19" s="199">
        <v>3617</v>
      </c>
      <c r="G19" s="199">
        <v>3443</v>
      </c>
      <c r="H19" s="199">
        <v>7162</v>
      </c>
      <c r="I19" s="200">
        <v>43259</v>
      </c>
    </row>
    <row r="20" spans="1:9" ht="15" customHeight="1">
      <c r="A20" s="366" t="s">
        <v>110</v>
      </c>
      <c r="B20" s="195">
        <v>181705</v>
      </c>
      <c r="C20" s="194">
        <v>32906</v>
      </c>
      <c r="D20" s="195">
        <v>32966</v>
      </c>
      <c r="E20" s="195">
        <v>19742</v>
      </c>
      <c r="F20" s="195">
        <v>30529</v>
      </c>
      <c r="G20" s="195">
        <v>15262</v>
      </c>
      <c r="H20" s="195">
        <v>26131</v>
      </c>
      <c r="I20" s="196">
        <v>24169</v>
      </c>
    </row>
    <row r="21" spans="1:9">
      <c r="A21" s="342" t="s">
        <v>111</v>
      </c>
      <c r="B21" s="198"/>
      <c r="C21" s="199"/>
      <c r="D21" s="199"/>
      <c r="E21" s="199"/>
      <c r="F21" s="199"/>
      <c r="G21" s="199"/>
      <c r="H21" s="199"/>
      <c r="I21" s="200"/>
    </row>
    <row r="22" spans="1:9">
      <c r="A22" s="44" t="s">
        <v>43</v>
      </c>
      <c r="B22" s="198">
        <v>32694</v>
      </c>
      <c r="C22" s="199">
        <v>27553</v>
      </c>
      <c r="D22" s="199">
        <v>490</v>
      </c>
      <c r="E22" s="199">
        <v>862</v>
      </c>
      <c r="F22" s="199">
        <v>453</v>
      </c>
      <c r="G22" s="199">
        <v>1089</v>
      </c>
      <c r="H22" s="199">
        <v>1743</v>
      </c>
      <c r="I22" s="200">
        <v>504</v>
      </c>
    </row>
    <row r="23" spans="1:9">
      <c r="A23" s="44" t="s">
        <v>46</v>
      </c>
      <c r="B23" s="198">
        <v>32975</v>
      </c>
      <c r="C23" s="199">
        <v>647</v>
      </c>
      <c r="D23" s="199">
        <v>28357</v>
      </c>
      <c r="E23" s="199">
        <v>1052</v>
      </c>
      <c r="F23" s="199">
        <v>1612</v>
      </c>
      <c r="G23" s="199">
        <v>479</v>
      </c>
      <c r="H23" s="199">
        <v>424</v>
      </c>
      <c r="I23" s="200">
        <v>404</v>
      </c>
    </row>
    <row r="24" spans="1:9">
      <c r="A24" s="44" t="s">
        <v>47</v>
      </c>
      <c r="B24" s="198">
        <v>20883</v>
      </c>
      <c r="C24" s="199">
        <v>1258</v>
      </c>
      <c r="D24" s="199">
        <v>1404</v>
      </c>
      <c r="E24" s="199">
        <v>16450</v>
      </c>
      <c r="F24" s="199">
        <v>366</v>
      </c>
      <c r="G24" s="199">
        <v>584</v>
      </c>
      <c r="H24" s="199">
        <v>509</v>
      </c>
      <c r="I24" s="200">
        <v>312</v>
      </c>
    </row>
    <row r="25" spans="1:9">
      <c r="A25" s="44" t="s">
        <v>45</v>
      </c>
      <c r="B25" s="198">
        <v>30291</v>
      </c>
      <c r="C25" s="199">
        <v>692</v>
      </c>
      <c r="D25" s="199">
        <v>1226</v>
      </c>
      <c r="E25" s="199">
        <v>358</v>
      </c>
      <c r="F25" s="199">
        <v>25602</v>
      </c>
      <c r="G25" s="199">
        <v>392</v>
      </c>
      <c r="H25" s="199">
        <v>822</v>
      </c>
      <c r="I25" s="200">
        <v>1199</v>
      </c>
    </row>
    <row r="26" spans="1:9">
      <c r="A26" s="44" t="s">
        <v>42</v>
      </c>
      <c r="B26" s="198">
        <v>13495</v>
      </c>
      <c r="C26" s="199">
        <v>827</v>
      </c>
      <c r="D26" s="199">
        <v>367</v>
      </c>
      <c r="E26" s="199">
        <v>278</v>
      </c>
      <c r="F26" s="199">
        <v>284</v>
      </c>
      <c r="G26" s="199">
        <v>10702</v>
      </c>
      <c r="H26" s="199">
        <v>380</v>
      </c>
      <c r="I26" s="200">
        <v>657</v>
      </c>
    </row>
    <row r="27" spans="1:9">
      <c r="A27" s="44" t="s">
        <v>44</v>
      </c>
      <c r="B27" s="198">
        <v>22284</v>
      </c>
      <c r="C27" s="199">
        <v>904</v>
      </c>
      <c r="D27" s="199">
        <v>240</v>
      </c>
      <c r="E27" s="199">
        <v>268</v>
      </c>
      <c r="F27" s="199">
        <v>518</v>
      </c>
      <c r="G27" s="199">
        <v>400</v>
      </c>
      <c r="H27" s="199">
        <v>19030</v>
      </c>
      <c r="I27" s="200">
        <v>924</v>
      </c>
    </row>
    <row r="28" spans="1:9">
      <c r="A28" s="44" t="s">
        <v>303</v>
      </c>
      <c r="B28" s="198">
        <v>29083</v>
      </c>
      <c r="C28" s="199">
        <v>1025</v>
      </c>
      <c r="D28" s="199">
        <v>882</v>
      </c>
      <c r="E28" s="199">
        <v>474</v>
      </c>
      <c r="F28" s="199">
        <v>1694</v>
      </c>
      <c r="G28" s="199">
        <v>1616</v>
      </c>
      <c r="H28" s="199">
        <v>3223</v>
      </c>
      <c r="I28" s="200">
        <v>20169</v>
      </c>
    </row>
    <row r="29" spans="1:9" ht="16.5" customHeight="1">
      <c r="A29" s="268" t="s">
        <v>116</v>
      </c>
      <c r="B29" s="194">
        <v>203322</v>
      </c>
      <c r="C29" s="195">
        <v>35561</v>
      </c>
      <c r="D29" s="195">
        <v>36394</v>
      </c>
      <c r="E29" s="195">
        <v>21877</v>
      </c>
      <c r="F29" s="195">
        <v>34149</v>
      </c>
      <c r="G29" s="195">
        <v>17615</v>
      </c>
      <c r="H29" s="195">
        <v>29935</v>
      </c>
      <c r="I29" s="196">
        <v>27791</v>
      </c>
    </row>
    <row r="30" spans="1:9">
      <c r="A30" s="342" t="s">
        <v>117</v>
      </c>
      <c r="B30" s="198"/>
      <c r="C30" s="199"/>
      <c r="D30" s="199"/>
      <c r="E30" s="199"/>
      <c r="F30" s="199"/>
      <c r="G30" s="199"/>
      <c r="H30" s="199"/>
      <c r="I30" s="200"/>
    </row>
    <row r="31" spans="1:9">
      <c r="A31" s="44" t="s">
        <v>43</v>
      </c>
      <c r="B31" s="198">
        <v>35843</v>
      </c>
      <c r="C31" s="199">
        <v>29847</v>
      </c>
      <c r="D31" s="199">
        <v>549</v>
      </c>
      <c r="E31" s="199">
        <v>958</v>
      </c>
      <c r="F31" s="199">
        <v>490</v>
      </c>
      <c r="G31" s="199">
        <v>1363</v>
      </c>
      <c r="H31" s="199">
        <v>1999</v>
      </c>
      <c r="I31" s="200">
        <v>637</v>
      </c>
    </row>
    <row r="32" spans="1:9">
      <c r="A32" s="44" t="s">
        <v>46</v>
      </c>
      <c r="B32" s="198">
        <v>36287</v>
      </c>
      <c r="C32" s="199">
        <v>625</v>
      </c>
      <c r="D32" s="199">
        <v>31192</v>
      </c>
      <c r="E32" s="199">
        <v>1208</v>
      </c>
      <c r="F32" s="199">
        <v>1806</v>
      </c>
      <c r="G32" s="199">
        <v>556</v>
      </c>
      <c r="H32" s="199">
        <v>427</v>
      </c>
      <c r="I32" s="200">
        <v>473</v>
      </c>
    </row>
    <row r="33" spans="1:9">
      <c r="A33" s="44" t="s">
        <v>47</v>
      </c>
      <c r="B33" s="198">
        <v>23284</v>
      </c>
      <c r="C33" s="199">
        <v>1387</v>
      </c>
      <c r="D33" s="199">
        <v>1596</v>
      </c>
      <c r="E33" s="199">
        <v>18260</v>
      </c>
      <c r="F33" s="199">
        <v>421</v>
      </c>
      <c r="G33" s="199">
        <v>708</v>
      </c>
      <c r="H33" s="199">
        <v>581</v>
      </c>
      <c r="I33" s="200">
        <v>331</v>
      </c>
    </row>
    <row r="34" spans="1:9">
      <c r="A34" s="44" t="s">
        <v>45</v>
      </c>
      <c r="B34" s="198">
        <v>33987</v>
      </c>
      <c r="C34" s="199">
        <v>706</v>
      </c>
      <c r="D34" s="199">
        <v>1459</v>
      </c>
      <c r="E34" s="199">
        <v>407</v>
      </c>
      <c r="F34" s="199">
        <v>28625</v>
      </c>
      <c r="G34" s="199">
        <v>464</v>
      </c>
      <c r="H34" s="199">
        <v>969</v>
      </c>
      <c r="I34" s="200">
        <v>1357</v>
      </c>
    </row>
    <row r="35" spans="1:9">
      <c r="A35" s="44" t="s">
        <v>42</v>
      </c>
      <c r="B35" s="198">
        <v>15427</v>
      </c>
      <c r="C35" s="199">
        <v>914</v>
      </c>
      <c r="D35" s="199">
        <v>424</v>
      </c>
      <c r="E35" s="199">
        <v>320</v>
      </c>
      <c r="F35" s="199">
        <v>300</v>
      </c>
      <c r="G35" s="199">
        <v>12251</v>
      </c>
      <c r="H35" s="199">
        <v>435</v>
      </c>
      <c r="I35" s="200">
        <v>783</v>
      </c>
    </row>
    <row r="36" spans="1:9">
      <c r="A36" s="44" t="s">
        <v>44</v>
      </c>
      <c r="B36" s="198">
        <v>25169</v>
      </c>
      <c r="C36" s="199">
        <v>969</v>
      </c>
      <c r="D36" s="199">
        <v>232</v>
      </c>
      <c r="E36" s="199">
        <v>233</v>
      </c>
      <c r="F36" s="199">
        <v>584</v>
      </c>
      <c r="G36" s="199">
        <v>446</v>
      </c>
      <c r="H36" s="199">
        <v>21585</v>
      </c>
      <c r="I36" s="200">
        <v>1120</v>
      </c>
    </row>
    <row r="37" spans="1:9">
      <c r="A37" s="44" t="s">
        <v>303</v>
      </c>
      <c r="B37" s="198">
        <v>33325</v>
      </c>
      <c r="C37" s="199">
        <v>1113</v>
      </c>
      <c r="D37" s="199">
        <v>942</v>
      </c>
      <c r="E37" s="199">
        <v>491</v>
      </c>
      <c r="F37" s="199">
        <v>1923</v>
      </c>
      <c r="G37" s="199">
        <v>1827</v>
      </c>
      <c r="H37" s="199">
        <v>3939</v>
      </c>
      <c r="I37" s="200">
        <v>23090</v>
      </c>
    </row>
    <row r="38" spans="1:9" ht="19.149999999999999" customHeight="1">
      <c r="A38" s="479" t="s">
        <v>366</v>
      </c>
      <c r="B38" s="479"/>
      <c r="C38" s="479"/>
      <c r="D38" s="479"/>
      <c r="E38" s="479"/>
      <c r="F38" s="479"/>
      <c r="G38" s="479"/>
      <c r="H38" s="479"/>
      <c r="I38" s="479"/>
    </row>
    <row r="39" spans="1:9" s="243" customFormat="1" ht="18.75" customHeight="1">
      <c r="A39" s="267" t="s">
        <v>274</v>
      </c>
      <c r="B39" s="194">
        <v>263250</v>
      </c>
      <c r="C39" s="195">
        <v>47417</v>
      </c>
      <c r="D39" s="195">
        <v>47126</v>
      </c>
      <c r="E39" s="195">
        <v>27857</v>
      </c>
      <c r="F39" s="195">
        <v>43688</v>
      </c>
      <c r="G39" s="195">
        <v>22961</v>
      </c>
      <c r="H39" s="195">
        <v>39678</v>
      </c>
      <c r="I39" s="196">
        <v>34523</v>
      </c>
    </row>
    <row r="40" spans="1:9" s="243" customFormat="1">
      <c r="A40" s="341" t="s">
        <v>271</v>
      </c>
      <c r="B40" s="198"/>
      <c r="C40" s="199"/>
      <c r="D40" s="199"/>
      <c r="E40" s="199"/>
      <c r="F40" s="199"/>
      <c r="G40" s="199"/>
      <c r="H40" s="199"/>
      <c r="I40" s="200"/>
    </row>
    <row r="41" spans="1:9" s="243" customFormat="1" ht="14.25" customHeight="1">
      <c r="A41" s="44" t="s">
        <v>43</v>
      </c>
      <c r="B41" s="198">
        <v>48023</v>
      </c>
      <c r="C41" s="199">
        <v>39499</v>
      </c>
      <c r="D41" s="199">
        <v>737</v>
      </c>
      <c r="E41" s="199">
        <v>1304</v>
      </c>
      <c r="F41" s="199">
        <v>697</v>
      </c>
      <c r="G41" s="199">
        <v>1919</v>
      </c>
      <c r="H41" s="199">
        <v>3058</v>
      </c>
      <c r="I41" s="200">
        <v>809</v>
      </c>
    </row>
    <row r="42" spans="1:9" s="243" customFormat="1" ht="14.25" customHeight="1">
      <c r="A42" s="44" t="s">
        <v>46</v>
      </c>
      <c r="B42" s="198">
        <v>46853</v>
      </c>
      <c r="C42" s="199">
        <v>883</v>
      </c>
      <c r="D42" s="199">
        <v>39975</v>
      </c>
      <c r="E42" s="199">
        <v>1522</v>
      </c>
      <c r="F42" s="199">
        <v>2512</v>
      </c>
      <c r="G42" s="199">
        <v>729</v>
      </c>
      <c r="H42" s="199">
        <v>625</v>
      </c>
      <c r="I42" s="200">
        <v>607</v>
      </c>
    </row>
    <row r="43" spans="1:9" s="243" customFormat="1" ht="14.25" customHeight="1">
      <c r="A43" s="44" t="s">
        <v>47</v>
      </c>
      <c r="B43" s="198">
        <v>30237</v>
      </c>
      <c r="C43" s="199">
        <v>1968</v>
      </c>
      <c r="D43" s="199">
        <v>2253</v>
      </c>
      <c r="E43" s="199">
        <v>23045</v>
      </c>
      <c r="F43" s="199">
        <v>609</v>
      </c>
      <c r="G43" s="199">
        <v>1026</v>
      </c>
      <c r="H43" s="199">
        <v>889</v>
      </c>
      <c r="I43" s="200">
        <v>447</v>
      </c>
    </row>
    <row r="44" spans="1:9" s="243" customFormat="1" ht="14.25" customHeight="1">
      <c r="A44" s="44" t="s">
        <v>45</v>
      </c>
      <c r="B44" s="198">
        <v>43001</v>
      </c>
      <c r="C44" s="199">
        <v>958</v>
      </c>
      <c r="D44" s="199">
        <v>1894</v>
      </c>
      <c r="E44" s="199">
        <v>515</v>
      </c>
      <c r="F44" s="199">
        <v>35871</v>
      </c>
      <c r="G44" s="199">
        <v>610</v>
      </c>
      <c r="H44" s="199">
        <v>1343</v>
      </c>
      <c r="I44" s="200">
        <v>1810</v>
      </c>
    </row>
    <row r="45" spans="1:9" s="243" customFormat="1" ht="14.25" customHeight="1">
      <c r="A45" s="44" t="s">
        <v>42</v>
      </c>
      <c r="B45" s="198">
        <v>19525</v>
      </c>
      <c r="C45" s="199">
        <v>1143</v>
      </c>
      <c r="D45" s="199">
        <v>556</v>
      </c>
      <c r="E45" s="199">
        <v>417</v>
      </c>
      <c r="F45" s="199">
        <v>428</v>
      </c>
      <c r="G45" s="199">
        <v>15389</v>
      </c>
      <c r="H45" s="199">
        <v>584</v>
      </c>
      <c r="I45" s="200">
        <v>1008</v>
      </c>
    </row>
    <row r="46" spans="1:9" s="243" customFormat="1" ht="14.25" customHeight="1">
      <c r="A46" s="44" t="s">
        <v>44</v>
      </c>
      <c r="B46" s="198">
        <v>32117</v>
      </c>
      <c r="C46" s="199">
        <v>1314</v>
      </c>
      <c r="D46" s="199">
        <v>334</v>
      </c>
      <c r="E46" s="199">
        <v>328</v>
      </c>
      <c r="F46" s="199">
        <v>777</v>
      </c>
      <c r="G46" s="199">
        <v>613</v>
      </c>
      <c r="H46" s="199">
        <v>27350</v>
      </c>
      <c r="I46" s="200">
        <v>1401</v>
      </c>
    </row>
    <row r="47" spans="1:9" s="243" customFormat="1" ht="14.25" customHeight="1">
      <c r="A47" s="44" t="s">
        <v>303</v>
      </c>
      <c r="B47" s="198">
        <v>43494</v>
      </c>
      <c r="C47" s="199">
        <v>1652</v>
      </c>
      <c r="D47" s="199">
        <v>1377</v>
      </c>
      <c r="E47" s="199">
        <v>726</v>
      </c>
      <c r="F47" s="199">
        <v>2794</v>
      </c>
      <c r="G47" s="199">
        <v>2675</v>
      </c>
      <c r="H47" s="199">
        <v>5829</v>
      </c>
      <c r="I47" s="200">
        <v>28441</v>
      </c>
    </row>
    <row r="48" spans="1:9" ht="15" customHeight="1">
      <c r="A48" s="268" t="s">
        <v>110</v>
      </c>
      <c r="B48" s="194">
        <v>125068</v>
      </c>
      <c r="C48" s="195">
        <v>22979</v>
      </c>
      <c r="D48" s="195">
        <v>22670</v>
      </c>
      <c r="E48" s="195">
        <v>13444</v>
      </c>
      <c r="F48" s="195">
        <v>20811</v>
      </c>
      <c r="G48" s="195">
        <v>10689</v>
      </c>
      <c r="H48" s="195">
        <v>18364</v>
      </c>
      <c r="I48" s="196">
        <v>16111</v>
      </c>
    </row>
    <row r="49" spans="1:9">
      <c r="A49" s="342" t="s">
        <v>111</v>
      </c>
      <c r="B49" s="198"/>
      <c r="C49" s="199"/>
      <c r="D49" s="199"/>
      <c r="E49" s="199"/>
      <c r="F49" s="199"/>
      <c r="G49" s="199"/>
      <c r="H49" s="199"/>
      <c r="I49" s="200"/>
    </row>
    <row r="50" spans="1:9">
      <c r="A50" s="44" t="s">
        <v>43</v>
      </c>
      <c r="B50" s="198">
        <v>23072</v>
      </c>
      <c r="C50" s="199">
        <v>19070</v>
      </c>
      <c r="D50" s="199">
        <v>370</v>
      </c>
      <c r="E50" s="199">
        <v>633</v>
      </c>
      <c r="F50" s="199">
        <v>339</v>
      </c>
      <c r="G50" s="199">
        <v>855</v>
      </c>
      <c r="H50" s="199">
        <v>1423</v>
      </c>
      <c r="I50" s="200">
        <v>382</v>
      </c>
    </row>
    <row r="51" spans="1:9">
      <c r="A51" s="44" t="s">
        <v>46</v>
      </c>
      <c r="B51" s="198">
        <v>22584</v>
      </c>
      <c r="C51" s="199">
        <v>463</v>
      </c>
      <c r="D51" s="199">
        <v>19235</v>
      </c>
      <c r="E51" s="199">
        <v>721</v>
      </c>
      <c r="F51" s="199">
        <v>1208</v>
      </c>
      <c r="G51" s="199">
        <v>337</v>
      </c>
      <c r="H51" s="199">
        <v>317</v>
      </c>
      <c r="I51" s="200">
        <v>303</v>
      </c>
    </row>
    <row r="52" spans="1:9">
      <c r="A52" s="44" t="s">
        <v>47</v>
      </c>
      <c r="B52" s="198">
        <v>14491</v>
      </c>
      <c r="C52" s="199">
        <v>946</v>
      </c>
      <c r="D52" s="199">
        <v>1070</v>
      </c>
      <c r="E52" s="199">
        <v>11083</v>
      </c>
      <c r="F52" s="199">
        <v>291</v>
      </c>
      <c r="G52" s="199">
        <v>464</v>
      </c>
      <c r="H52" s="199">
        <v>414</v>
      </c>
      <c r="I52" s="200">
        <v>223</v>
      </c>
    </row>
    <row r="53" spans="1:9">
      <c r="A53" s="44" t="s">
        <v>45</v>
      </c>
      <c r="B53" s="198">
        <v>20453</v>
      </c>
      <c r="C53" s="199">
        <v>500</v>
      </c>
      <c r="D53" s="199">
        <v>885</v>
      </c>
      <c r="E53" s="199">
        <v>257</v>
      </c>
      <c r="F53" s="199">
        <v>17048</v>
      </c>
      <c r="G53" s="199">
        <v>288</v>
      </c>
      <c r="H53" s="199">
        <v>616</v>
      </c>
      <c r="I53" s="200">
        <v>859</v>
      </c>
    </row>
    <row r="54" spans="1:9">
      <c r="A54" s="44" t="s">
        <v>42</v>
      </c>
      <c r="B54" s="198">
        <v>9137</v>
      </c>
      <c r="C54" s="199">
        <v>544</v>
      </c>
      <c r="D54" s="199">
        <v>264</v>
      </c>
      <c r="E54" s="199">
        <v>201</v>
      </c>
      <c r="F54" s="199">
        <v>209</v>
      </c>
      <c r="G54" s="199">
        <v>7177</v>
      </c>
      <c r="H54" s="199">
        <v>276</v>
      </c>
      <c r="I54" s="200">
        <v>466</v>
      </c>
    </row>
    <row r="55" spans="1:9">
      <c r="A55" s="44" t="s">
        <v>44</v>
      </c>
      <c r="B55" s="198">
        <v>15026</v>
      </c>
      <c r="C55" s="199">
        <v>655</v>
      </c>
      <c r="D55" s="199">
        <v>175</v>
      </c>
      <c r="E55" s="199">
        <v>178</v>
      </c>
      <c r="F55" s="199">
        <v>373</v>
      </c>
      <c r="G55" s="199">
        <v>301</v>
      </c>
      <c r="H55" s="199">
        <v>12704</v>
      </c>
      <c r="I55" s="200">
        <v>640</v>
      </c>
    </row>
    <row r="56" spans="1:9">
      <c r="A56" s="44" t="s">
        <v>303</v>
      </c>
      <c r="B56" s="198">
        <v>20305</v>
      </c>
      <c r="C56" s="199">
        <v>801</v>
      </c>
      <c r="D56" s="199">
        <v>671</v>
      </c>
      <c r="E56" s="199">
        <v>371</v>
      </c>
      <c r="F56" s="199">
        <v>1343</v>
      </c>
      <c r="G56" s="199">
        <v>1267</v>
      </c>
      <c r="H56" s="199">
        <v>2614</v>
      </c>
      <c r="I56" s="200">
        <v>13238</v>
      </c>
    </row>
    <row r="57" spans="1:9" ht="16.5" customHeight="1">
      <c r="A57" s="268" t="s">
        <v>116</v>
      </c>
      <c r="B57" s="194">
        <v>138182</v>
      </c>
      <c r="C57" s="195">
        <v>24438</v>
      </c>
      <c r="D57" s="195">
        <v>24456</v>
      </c>
      <c r="E57" s="195">
        <v>14413</v>
      </c>
      <c r="F57" s="195">
        <v>22877</v>
      </c>
      <c r="G57" s="195">
        <v>12272</v>
      </c>
      <c r="H57" s="195">
        <v>21314</v>
      </c>
      <c r="I57" s="196">
        <v>18412</v>
      </c>
    </row>
    <row r="58" spans="1:9">
      <c r="A58" s="342" t="s">
        <v>117</v>
      </c>
      <c r="B58" s="198"/>
      <c r="C58" s="199"/>
      <c r="D58" s="199"/>
      <c r="E58" s="199"/>
      <c r="F58" s="199"/>
      <c r="G58" s="199"/>
      <c r="H58" s="199"/>
      <c r="I58" s="200"/>
    </row>
    <row r="59" spans="1:9">
      <c r="A59" s="44" t="s">
        <v>43</v>
      </c>
      <c r="B59" s="198">
        <v>24951</v>
      </c>
      <c r="C59" s="199">
        <v>20429</v>
      </c>
      <c r="D59" s="199">
        <v>367</v>
      </c>
      <c r="E59" s="199">
        <v>671</v>
      </c>
      <c r="F59" s="199">
        <v>358</v>
      </c>
      <c r="G59" s="199">
        <v>1064</v>
      </c>
      <c r="H59" s="199">
        <v>1635</v>
      </c>
      <c r="I59" s="200">
        <v>427</v>
      </c>
    </row>
    <row r="60" spans="1:9">
      <c r="A60" s="44" t="s">
        <v>46</v>
      </c>
      <c r="B60" s="198">
        <v>24269</v>
      </c>
      <c r="C60" s="199">
        <v>420</v>
      </c>
      <c r="D60" s="199">
        <v>20740</v>
      </c>
      <c r="E60" s="199">
        <v>801</v>
      </c>
      <c r="F60" s="199">
        <v>1304</v>
      </c>
      <c r="G60" s="199">
        <v>392</v>
      </c>
      <c r="H60" s="199">
        <v>308</v>
      </c>
      <c r="I60" s="200">
        <v>304</v>
      </c>
    </row>
    <row r="61" spans="1:9">
      <c r="A61" s="44" t="s">
        <v>47</v>
      </c>
      <c r="B61" s="198">
        <v>15746</v>
      </c>
      <c r="C61" s="199">
        <v>1022</v>
      </c>
      <c r="D61" s="199">
        <v>1183</v>
      </c>
      <c r="E61" s="199">
        <v>11962</v>
      </c>
      <c r="F61" s="199">
        <v>318</v>
      </c>
      <c r="G61" s="199">
        <v>562</v>
      </c>
      <c r="H61" s="199">
        <v>475</v>
      </c>
      <c r="I61" s="200">
        <v>224</v>
      </c>
    </row>
    <row r="62" spans="1:9">
      <c r="A62" s="44" t="s">
        <v>45</v>
      </c>
      <c r="B62" s="198">
        <v>22548</v>
      </c>
      <c r="C62" s="199">
        <v>458</v>
      </c>
      <c r="D62" s="199">
        <v>1009</v>
      </c>
      <c r="E62" s="199">
        <v>258</v>
      </c>
      <c r="F62" s="199">
        <v>18823</v>
      </c>
      <c r="G62" s="199">
        <v>322</v>
      </c>
      <c r="H62" s="199">
        <v>727</v>
      </c>
      <c r="I62" s="200">
        <v>951</v>
      </c>
    </row>
    <row r="63" spans="1:9">
      <c r="A63" s="44" t="s">
        <v>42</v>
      </c>
      <c r="B63" s="198">
        <v>10388</v>
      </c>
      <c r="C63" s="199">
        <v>599</v>
      </c>
      <c r="D63" s="199">
        <v>292</v>
      </c>
      <c r="E63" s="199">
        <v>216</v>
      </c>
      <c r="F63" s="199">
        <v>219</v>
      </c>
      <c r="G63" s="199">
        <v>8212</v>
      </c>
      <c r="H63" s="199">
        <v>308</v>
      </c>
      <c r="I63" s="200">
        <v>542</v>
      </c>
    </row>
    <row r="64" spans="1:9">
      <c r="A64" s="44" t="s">
        <v>44</v>
      </c>
      <c r="B64" s="198">
        <v>17091</v>
      </c>
      <c r="C64" s="199">
        <v>659</v>
      </c>
      <c r="D64" s="199">
        <v>159</v>
      </c>
      <c r="E64" s="199">
        <v>150</v>
      </c>
      <c r="F64" s="199">
        <v>404</v>
      </c>
      <c r="G64" s="199">
        <v>312</v>
      </c>
      <c r="H64" s="199">
        <v>14646</v>
      </c>
      <c r="I64" s="200">
        <v>761</v>
      </c>
    </row>
    <row r="65" spans="1:9">
      <c r="A65" s="44" t="s">
        <v>303</v>
      </c>
      <c r="B65" s="198">
        <v>23189</v>
      </c>
      <c r="C65" s="199">
        <v>851</v>
      </c>
      <c r="D65" s="199">
        <v>706</v>
      </c>
      <c r="E65" s="199">
        <v>355</v>
      </c>
      <c r="F65" s="199">
        <v>1451</v>
      </c>
      <c r="G65" s="199">
        <v>1408</v>
      </c>
      <c r="H65" s="199">
        <v>3215</v>
      </c>
      <c r="I65" s="200">
        <v>15203</v>
      </c>
    </row>
  </sheetData>
  <mergeCells count="5">
    <mergeCell ref="A2:G2"/>
    <mergeCell ref="A7:A8"/>
    <mergeCell ref="B7:H7"/>
    <mergeCell ref="A10:I10"/>
    <mergeCell ref="A38:I38"/>
  </mergeCells>
  <hyperlinks>
    <hyperlink ref="A5" location="' Spis tablic  List of tables'!A1" display="Powrót do spisu tablic " xr:uid="{00000000-0004-0000-0600-000000000000}"/>
    <hyperlink ref="A6" location="' Spis tablic  List of tables'!A1" display="Return to list of tables" xr:uid="{00000000-0004-0000-0600-000001000000}"/>
  </hyperlinks>
  <pageMargins left="0.78740157480314965" right="0.59055118110236227" top="0.78740157480314965" bottom="0.78740157480314965" header="0.51181102362204722" footer="0.51181102362204722"/>
  <pageSetup paperSize="9" scale="8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102"/>
  <sheetViews>
    <sheetView workbookViewId="0">
      <pane ySplit="9" topLeftCell="A10" activePane="bottomLeft" state="frozen"/>
      <selection pane="bottomLeft"/>
    </sheetView>
  </sheetViews>
  <sheetFormatPr defaultColWidth="9" defaultRowHeight="12.75"/>
  <cols>
    <col min="1" max="1" width="21.25" style="233" customWidth="1"/>
    <col min="2" max="11" width="6.75" style="233" customWidth="1"/>
    <col min="12" max="16384" width="9" style="233"/>
  </cols>
  <sheetData>
    <row r="1" spans="1:12">
      <c r="A1" s="231" t="s">
        <v>710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12">
      <c r="A2" s="231" t="s">
        <v>644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2">
      <c r="A3" s="343" t="s">
        <v>645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2">
      <c r="A4" s="343" t="s">
        <v>646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2">
      <c r="A5" s="413" t="s">
        <v>463</v>
      </c>
      <c r="C5" s="232"/>
      <c r="D5" s="232"/>
      <c r="E5" s="232"/>
      <c r="F5" s="232"/>
      <c r="G5" s="232"/>
      <c r="H5" s="232"/>
      <c r="I5" s="232"/>
      <c r="J5" s="232"/>
      <c r="K5" s="232"/>
    </row>
    <row r="6" spans="1:12">
      <c r="A6" s="413" t="s">
        <v>464</v>
      </c>
      <c r="C6" s="232"/>
      <c r="D6" s="232"/>
      <c r="E6" s="232"/>
      <c r="F6" s="232"/>
      <c r="G6" s="232"/>
      <c r="H6" s="232"/>
      <c r="I6" s="232"/>
      <c r="J6" s="232"/>
      <c r="K6" s="232"/>
    </row>
    <row r="7" spans="1:12" ht="15" customHeight="1">
      <c r="A7" s="480" t="s">
        <v>367</v>
      </c>
      <c r="B7" s="461" t="s">
        <v>333</v>
      </c>
      <c r="C7" s="462"/>
      <c r="D7" s="462"/>
      <c r="E7" s="462"/>
      <c r="F7" s="467"/>
      <c r="G7" s="461" t="s">
        <v>334</v>
      </c>
      <c r="H7" s="462"/>
      <c r="I7" s="462"/>
      <c r="J7" s="462"/>
      <c r="K7" s="462"/>
    </row>
    <row r="8" spans="1:12" ht="28.5" customHeight="1">
      <c r="A8" s="481"/>
      <c r="B8" s="465" t="s">
        <v>320</v>
      </c>
      <c r="C8" s="461" t="s">
        <v>328</v>
      </c>
      <c r="D8" s="467"/>
      <c r="E8" s="461" t="s">
        <v>368</v>
      </c>
      <c r="F8" s="467"/>
      <c r="G8" s="465" t="s">
        <v>320</v>
      </c>
      <c r="H8" s="461" t="s">
        <v>324</v>
      </c>
      <c r="I8" s="467"/>
      <c r="J8" s="461" t="s">
        <v>325</v>
      </c>
      <c r="K8" s="462"/>
    </row>
    <row r="9" spans="1:12" ht="56.25" customHeight="1">
      <c r="A9" s="482"/>
      <c r="B9" s="466"/>
      <c r="C9" s="69" t="s">
        <v>342</v>
      </c>
      <c r="D9" s="69" t="s">
        <v>343</v>
      </c>
      <c r="E9" s="69" t="s">
        <v>342</v>
      </c>
      <c r="F9" s="69" t="s">
        <v>325</v>
      </c>
      <c r="G9" s="466"/>
      <c r="H9" s="69" t="s">
        <v>328</v>
      </c>
      <c r="I9" s="69" t="s">
        <v>341</v>
      </c>
      <c r="J9" s="69" t="s">
        <v>328</v>
      </c>
      <c r="K9" s="272" t="s">
        <v>341</v>
      </c>
    </row>
    <row r="10" spans="1:12">
      <c r="A10" s="234"/>
      <c r="B10" s="198"/>
      <c r="C10" s="274"/>
      <c r="D10" s="274"/>
      <c r="E10" s="274"/>
      <c r="F10" s="274"/>
      <c r="G10" s="274"/>
      <c r="H10" s="274"/>
      <c r="I10" s="274"/>
      <c r="J10" s="274"/>
      <c r="K10" s="273"/>
    </row>
    <row r="11" spans="1:12">
      <c r="A11" s="235" t="s">
        <v>274</v>
      </c>
      <c r="B11" s="194">
        <v>385027</v>
      </c>
      <c r="C11" s="195">
        <v>103002</v>
      </c>
      <c r="D11" s="195">
        <v>90432</v>
      </c>
      <c r="E11" s="195">
        <v>129875</v>
      </c>
      <c r="F11" s="195">
        <v>61718</v>
      </c>
      <c r="G11" s="195">
        <v>385027</v>
      </c>
      <c r="H11" s="195">
        <v>103002</v>
      </c>
      <c r="I11" s="195">
        <v>129875</v>
      </c>
      <c r="J11" s="195">
        <v>90432</v>
      </c>
      <c r="K11" s="196">
        <v>61718</v>
      </c>
      <c r="L11" s="284"/>
    </row>
    <row r="12" spans="1:12">
      <c r="A12" s="344" t="s">
        <v>271</v>
      </c>
      <c r="B12" s="198"/>
      <c r="C12" s="199"/>
      <c r="D12" s="199"/>
      <c r="E12" s="199"/>
      <c r="F12" s="199"/>
      <c r="G12" s="199"/>
      <c r="H12" s="199"/>
      <c r="I12" s="199"/>
      <c r="J12" s="199"/>
      <c r="K12" s="200"/>
      <c r="L12" s="284"/>
    </row>
    <row r="13" spans="1:12" s="286" customFormat="1">
      <c r="A13" s="235" t="s">
        <v>5</v>
      </c>
      <c r="B13" s="194">
        <v>34957</v>
      </c>
      <c r="C13" s="195">
        <v>10256</v>
      </c>
      <c r="D13" s="195">
        <v>8148</v>
      </c>
      <c r="E13" s="195">
        <v>12623</v>
      </c>
      <c r="F13" s="195">
        <v>3930</v>
      </c>
      <c r="G13" s="195">
        <v>31662</v>
      </c>
      <c r="H13" s="195">
        <v>8479</v>
      </c>
      <c r="I13" s="195">
        <v>12540</v>
      </c>
      <c r="J13" s="195">
        <v>7017</v>
      </c>
      <c r="K13" s="196">
        <v>3626</v>
      </c>
      <c r="L13" s="285"/>
    </row>
    <row r="14" spans="1:12">
      <c r="A14" s="236" t="s">
        <v>168</v>
      </c>
      <c r="B14" s="198">
        <v>5757</v>
      </c>
      <c r="C14" s="199">
        <v>1191</v>
      </c>
      <c r="D14" s="199">
        <v>1480</v>
      </c>
      <c r="E14" s="199">
        <v>2178</v>
      </c>
      <c r="F14" s="199">
        <v>908</v>
      </c>
      <c r="G14" s="199">
        <v>6681</v>
      </c>
      <c r="H14" s="199">
        <v>1739</v>
      </c>
      <c r="I14" s="199">
        <v>2165</v>
      </c>
      <c r="J14" s="199">
        <v>1826</v>
      </c>
      <c r="K14" s="200">
        <v>951</v>
      </c>
      <c r="L14" s="284"/>
    </row>
    <row r="15" spans="1:12">
      <c r="A15" s="236" t="s">
        <v>169</v>
      </c>
      <c r="B15" s="198">
        <v>5067</v>
      </c>
      <c r="C15" s="199">
        <v>1039</v>
      </c>
      <c r="D15" s="199">
        <v>1378</v>
      </c>
      <c r="E15" s="199">
        <v>2089</v>
      </c>
      <c r="F15" s="199">
        <v>561</v>
      </c>
      <c r="G15" s="199">
        <v>5721</v>
      </c>
      <c r="H15" s="199">
        <v>1451</v>
      </c>
      <c r="I15" s="199">
        <v>2407</v>
      </c>
      <c r="J15" s="199">
        <v>1286</v>
      </c>
      <c r="K15" s="200">
        <v>577</v>
      </c>
      <c r="L15" s="284"/>
    </row>
    <row r="16" spans="1:12">
      <c r="A16" s="236" t="s">
        <v>170</v>
      </c>
      <c r="B16" s="198">
        <v>5451</v>
      </c>
      <c r="C16" s="199">
        <v>1924</v>
      </c>
      <c r="D16" s="199">
        <v>1355</v>
      </c>
      <c r="E16" s="199">
        <v>1609</v>
      </c>
      <c r="F16" s="199">
        <v>563</v>
      </c>
      <c r="G16" s="199">
        <v>6463</v>
      </c>
      <c r="H16" s="199">
        <v>2474</v>
      </c>
      <c r="I16" s="199">
        <v>1983</v>
      </c>
      <c r="J16" s="199">
        <v>1377</v>
      </c>
      <c r="K16" s="200">
        <v>629</v>
      </c>
      <c r="L16" s="284"/>
    </row>
    <row r="17" spans="1:12">
      <c r="A17" s="236" t="s">
        <v>171</v>
      </c>
      <c r="B17" s="198">
        <v>11293</v>
      </c>
      <c r="C17" s="199">
        <v>1310</v>
      </c>
      <c r="D17" s="199">
        <v>1338</v>
      </c>
      <c r="E17" s="199">
        <v>6747</v>
      </c>
      <c r="F17" s="199">
        <v>1898</v>
      </c>
      <c r="G17" s="199">
        <v>6459</v>
      </c>
      <c r="H17" s="199">
        <v>929</v>
      </c>
      <c r="I17" s="199">
        <v>1533</v>
      </c>
      <c r="J17" s="199">
        <v>2528</v>
      </c>
      <c r="K17" s="200">
        <v>1469</v>
      </c>
      <c r="L17" s="284"/>
    </row>
    <row r="18" spans="1:12">
      <c r="A18" s="236" t="s">
        <v>172</v>
      </c>
      <c r="B18" s="198">
        <v>7389</v>
      </c>
      <c r="C18" s="199">
        <v>4792</v>
      </c>
      <c r="D18" s="199">
        <v>2597</v>
      </c>
      <c r="E18" s="454" t="s">
        <v>630</v>
      </c>
      <c r="F18" s="454" t="s">
        <v>630</v>
      </c>
      <c r="G18" s="199">
        <v>6338</v>
      </c>
      <c r="H18" s="199">
        <v>1886</v>
      </c>
      <c r="I18" s="199">
        <v>4452</v>
      </c>
      <c r="J18" s="454" t="s">
        <v>630</v>
      </c>
      <c r="K18" s="454" t="s">
        <v>630</v>
      </c>
      <c r="L18" s="284"/>
    </row>
    <row r="19" spans="1:12" s="286" customFormat="1">
      <c r="A19" s="235" t="s">
        <v>6</v>
      </c>
      <c r="B19" s="194">
        <v>20204</v>
      </c>
      <c r="C19" s="195">
        <v>3459</v>
      </c>
      <c r="D19" s="195">
        <v>4894</v>
      </c>
      <c r="E19" s="195">
        <v>8031</v>
      </c>
      <c r="F19" s="195">
        <v>3820</v>
      </c>
      <c r="G19" s="195">
        <v>22316</v>
      </c>
      <c r="H19" s="195">
        <v>4520</v>
      </c>
      <c r="I19" s="195">
        <v>8245</v>
      </c>
      <c r="J19" s="195">
        <v>5479</v>
      </c>
      <c r="K19" s="196">
        <v>4072</v>
      </c>
      <c r="L19" s="285"/>
    </row>
    <row r="20" spans="1:12">
      <c r="A20" s="236" t="s">
        <v>173</v>
      </c>
      <c r="B20" s="198">
        <v>8465</v>
      </c>
      <c r="C20" s="199">
        <v>1873</v>
      </c>
      <c r="D20" s="199">
        <v>2011</v>
      </c>
      <c r="E20" s="199">
        <v>3633</v>
      </c>
      <c r="F20" s="199">
        <v>948</v>
      </c>
      <c r="G20" s="199">
        <v>7971</v>
      </c>
      <c r="H20" s="199">
        <v>1787</v>
      </c>
      <c r="I20" s="199">
        <v>4249</v>
      </c>
      <c r="J20" s="199">
        <v>1223</v>
      </c>
      <c r="K20" s="200">
        <v>712</v>
      </c>
      <c r="L20" s="284"/>
    </row>
    <row r="21" spans="1:12">
      <c r="A21" s="236" t="s">
        <v>174</v>
      </c>
      <c r="B21" s="198">
        <v>3632</v>
      </c>
      <c r="C21" s="199">
        <v>435</v>
      </c>
      <c r="D21" s="199">
        <v>991</v>
      </c>
      <c r="E21" s="199">
        <v>1290</v>
      </c>
      <c r="F21" s="199">
        <v>916</v>
      </c>
      <c r="G21" s="199">
        <v>4297</v>
      </c>
      <c r="H21" s="199">
        <v>732</v>
      </c>
      <c r="I21" s="199">
        <v>1273</v>
      </c>
      <c r="J21" s="199">
        <v>1273</v>
      </c>
      <c r="K21" s="200">
        <v>1019</v>
      </c>
      <c r="L21" s="284"/>
    </row>
    <row r="22" spans="1:12">
      <c r="A22" s="236" t="s">
        <v>175</v>
      </c>
      <c r="B22" s="198">
        <v>3346</v>
      </c>
      <c r="C22" s="199">
        <v>470</v>
      </c>
      <c r="D22" s="199">
        <v>820</v>
      </c>
      <c r="E22" s="199">
        <v>1384</v>
      </c>
      <c r="F22" s="199">
        <v>672</v>
      </c>
      <c r="G22" s="199">
        <v>4037</v>
      </c>
      <c r="H22" s="199">
        <v>800</v>
      </c>
      <c r="I22" s="199">
        <v>1231</v>
      </c>
      <c r="J22" s="199">
        <v>1176</v>
      </c>
      <c r="K22" s="200">
        <v>830</v>
      </c>
      <c r="L22" s="284"/>
    </row>
    <row r="23" spans="1:12">
      <c r="A23" s="236" t="s">
        <v>176</v>
      </c>
      <c r="B23" s="198">
        <v>1701</v>
      </c>
      <c r="C23" s="199">
        <v>155</v>
      </c>
      <c r="D23" s="199">
        <v>311</v>
      </c>
      <c r="E23" s="199">
        <v>707</v>
      </c>
      <c r="F23" s="199">
        <v>528</v>
      </c>
      <c r="G23" s="199">
        <v>2082</v>
      </c>
      <c r="H23" s="199">
        <v>279</v>
      </c>
      <c r="I23" s="199">
        <v>496</v>
      </c>
      <c r="J23" s="199">
        <v>697</v>
      </c>
      <c r="K23" s="200">
        <v>610</v>
      </c>
      <c r="L23" s="284"/>
    </row>
    <row r="24" spans="1:12">
      <c r="A24" s="236" t="s">
        <v>177</v>
      </c>
      <c r="B24" s="198">
        <v>3060</v>
      </c>
      <c r="C24" s="199">
        <v>526</v>
      </c>
      <c r="D24" s="199">
        <v>761</v>
      </c>
      <c r="E24" s="199">
        <v>1017</v>
      </c>
      <c r="F24" s="199">
        <v>756</v>
      </c>
      <c r="G24" s="199">
        <v>3929</v>
      </c>
      <c r="H24" s="199">
        <v>922</v>
      </c>
      <c r="I24" s="199">
        <v>996</v>
      </c>
      <c r="J24" s="199">
        <v>1110</v>
      </c>
      <c r="K24" s="200">
        <v>901</v>
      </c>
      <c r="L24" s="284"/>
    </row>
    <row r="25" spans="1:12" s="286" customFormat="1">
      <c r="A25" s="235" t="s">
        <v>7</v>
      </c>
      <c r="B25" s="194">
        <v>18199</v>
      </c>
      <c r="C25" s="195">
        <v>2807</v>
      </c>
      <c r="D25" s="195">
        <v>4717</v>
      </c>
      <c r="E25" s="195">
        <v>6386</v>
      </c>
      <c r="F25" s="195">
        <v>4289</v>
      </c>
      <c r="G25" s="195">
        <v>22884</v>
      </c>
      <c r="H25" s="195">
        <v>4887</v>
      </c>
      <c r="I25" s="195">
        <v>6417</v>
      </c>
      <c r="J25" s="195">
        <v>6688</v>
      </c>
      <c r="K25" s="196">
        <v>4892</v>
      </c>
      <c r="L25" s="285"/>
    </row>
    <row r="26" spans="1:12">
      <c r="A26" s="236" t="s">
        <v>178</v>
      </c>
      <c r="B26" s="198">
        <v>2415</v>
      </c>
      <c r="C26" s="199">
        <v>264</v>
      </c>
      <c r="D26" s="199">
        <v>645</v>
      </c>
      <c r="E26" s="199">
        <v>831</v>
      </c>
      <c r="F26" s="199">
        <v>675</v>
      </c>
      <c r="G26" s="199">
        <v>3458</v>
      </c>
      <c r="H26" s="199">
        <v>680</v>
      </c>
      <c r="I26" s="199">
        <v>711</v>
      </c>
      <c r="J26" s="199">
        <v>1226</v>
      </c>
      <c r="K26" s="200">
        <v>841</v>
      </c>
      <c r="L26" s="284"/>
    </row>
    <row r="27" spans="1:12">
      <c r="A27" s="236" t="s">
        <v>179</v>
      </c>
      <c r="B27" s="198">
        <v>4858</v>
      </c>
      <c r="C27" s="199">
        <v>511</v>
      </c>
      <c r="D27" s="199">
        <v>1214</v>
      </c>
      <c r="E27" s="199">
        <v>1706</v>
      </c>
      <c r="F27" s="199">
        <v>1427</v>
      </c>
      <c r="G27" s="199">
        <v>7177</v>
      </c>
      <c r="H27" s="199">
        <v>1466</v>
      </c>
      <c r="I27" s="199">
        <v>1648</v>
      </c>
      <c r="J27" s="199">
        <v>2325</v>
      </c>
      <c r="K27" s="200">
        <v>1738</v>
      </c>
      <c r="L27" s="284"/>
    </row>
    <row r="28" spans="1:12">
      <c r="A28" s="236" t="s">
        <v>180</v>
      </c>
      <c r="B28" s="198">
        <v>7500</v>
      </c>
      <c r="C28" s="199">
        <v>1591</v>
      </c>
      <c r="D28" s="199">
        <v>2042</v>
      </c>
      <c r="E28" s="199">
        <v>2686</v>
      </c>
      <c r="F28" s="199">
        <v>1181</v>
      </c>
      <c r="G28" s="199">
        <v>7181</v>
      </c>
      <c r="H28" s="199">
        <v>1714</v>
      </c>
      <c r="I28" s="199">
        <v>2968</v>
      </c>
      <c r="J28" s="199">
        <v>1469</v>
      </c>
      <c r="K28" s="200">
        <v>1030</v>
      </c>
      <c r="L28" s="284"/>
    </row>
    <row r="29" spans="1:12">
      <c r="A29" s="236" t="s">
        <v>181</v>
      </c>
      <c r="B29" s="198">
        <v>3426</v>
      </c>
      <c r="C29" s="199">
        <v>441</v>
      </c>
      <c r="D29" s="199">
        <v>816</v>
      </c>
      <c r="E29" s="199">
        <v>1163</v>
      </c>
      <c r="F29" s="199">
        <v>1006</v>
      </c>
      <c r="G29" s="199">
        <v>5068</v>
      </c>
      <c r="H29" s="199">
        <v>1027</v>
      </c>
      <c r="I29" s="199">
        <v>1090</v>
      </c>
      <c r="J29" s="199">
        <v>1668</v>
      </c>
      <c r="K29" s="200">
        <v>1283</v>
      </c>
      <c r="L29" s="284"/>
    </row>
    <row r="30" spans="1:12" s="286" customFormat="1">
      <c r="A30" s="235" t="s">
        <v>182</v>
      </c>
      <c r="B30" s="194">
        <v>10759</v>
      </c>
      <c r="C30" s="195">
        <v>2583</v>
      </c>
      <c r="D30" s="195">
        <v>3009</v>
      </c>
      <c r="E30" s="195">
        <v>3777</v>
      </c>
      <c r="F30" s="195">
        <v>1390</v>
      </c>
      <c r="G30" s="195">
        <v>11601</v>
      </c>
      <c r="H30" s="195">
        <v>3097</v>
      </c>
      <c r="I30" s="195">
        <v>4061</v>
      </c>
      <c r="J30" s="195">
        <v>3008</v>
      </c>
      <c r="K30" s="196">
        <v>1435</v>
      </c>
      <c r="L30" s="285"/>
    </row>
    <row r="31" spans="1:12">
      <c r="A31" s="236" t="s">
        <v>183</v>
      </c>
      <c r="B31" s="198">
        <v>4176</v>
      </c>
      <c r="C31" s="199">
        <v>833</v>
      </c>
      <c r="D31" s="199">
        <v>1196</v>
      </c>
      <c r="E31" s="199">
        <v>1631</v>
      </c>
      <c r="F31" s="199">
        <v>516</v>
      </c>
      <c r="G31" s="199">
        <v>4495</v>
      </c>
      <c r="H31" s="199">
        <v>1097</v>
      </c>
      <c r="I31" s="199">
        <v>1711</v>
      </c>
      <c r="J31" s="199">
        <v>1141</v>
      </c>
      <c r="K31" s="200">
        <v>546</v>
      </c>
      <c r="L31" s="284"/>
    </row>
    <row r="32" spans="1:12">
      <c r="A32" s="236" t="s">
        <v>184</v>
      </c>
      <c r="B32" s="198">
        <v>6583</v>
      </c>
      <c r="C32" s="199">
        <v>1750</v>
      </c>
      <c r="D32" s="199">
        <v>1813</v>
      </c>
      <c r="E32" s="199">
        <v>2146</v>
      </c>
      <c r="F32" s="199">
        <v>874</v>
      </c>
      <c r="G32" s="199">
        <v>7106</v>
      </c>
      <c r="H32" s="199">
        <v>2000</v>
      </c>
      <c r="I32" s="199">
        <v>2350</v>
      </c>
      <c r="J32" s="199">
        <v>1867</v>
      </c>
      <c r="K32" s="200">
        <v>889</v>
      </c>
      <c r="L32" s="284"/>
    </row>
    <row r="33" spans="1:12" s="286" customFormat="1">
      <c r="A33" s="235" t="s">
        <v>185</v>
      </c>
      <c r="B33" s="194">
        <v>19670</v>
      </c>
      <c r="C33" s="195">
        <v>4562</v>
      </c>
      <c r="D33" s="195">
        <v>4140</v>
      </c>
      <c r="E33" s="195">
        <v>7749</v>
      </c>
      <c r="F33" s="195">
        <v>3219</v>
      </c>
      <c r="G33" s="195">
        <v>21482</v>
      </c>
      <c r="H33" s="195">
        <v>5695</v>
      </c>
      <c r="I33" s="195">
        <v>7951</v>
      </c>
      <c r="J33" s="195">
        <v>4532</v>
      </c>
      <c r="K33" s="196">
        <v>3304</v>
      </c>
      <c r="L33" s="285"/>
    </row>
    <row r="34" spans="1:12">
      <c r="A34" s="236" t="s">
        <v>186</v>
      </c>
      <c r="B34" s="198">
        <v>5240</v>
      </c>
      <c r="C34" s="199">
        <v>1417</v>
      </c>
      <c r="D34" s="199">
        <v>628</v>
      </c>
      <c r="E34" s="199">
        <v>2749</v>
      </c>
      <c r="F34" s="199">
        <v>446</v>
      </c>
      <c r="G34" s="199">
        <v>3319</v>
      </c>
      <c r="H34" s="199">
        <v>900</v>
      </c>
      <c r="I34" s="199">
        <v>1213</v>
      </c>
      <c r="J34" s="199">
        <v>853</v>
      </c>
      <c r="K34" s="200">
        <v>353</v>
      </c>
      <c r="L34" s="284"/>
    </row>
    <row r="35" spans="1:12">
      <c r="A35" s="236" t="s">
        <v>187</v>
      </c>
      <c r="B35" s="198">
        <v>4670</v>
      </c>
      <c r="C35" s="232">
        <v>563</v>
      </c>
      <c r="D35" s="442">
        <v>935</v>
      </c>
      <c r="E35" s="442">
        <v>2148</v>
      </c>
      <c r="F35" s="442">
        <v>1024</v>
      </c>
      <c r="G35" s="443">
        <v>5607</v>
      </c>
      <c r="H35" s="232">
        <v>1183</v>
      </c>
      <c r="I35" s="443">
        <v>1946</v>
      </c>
      <c r="J35" s="199">
        <v>1453</v>
      </c>
      <c r="K35" s="200">
        <v>1025</v>
      </c>
      <c r="L35" s="284"/>
    </row>
    <row r="36" spans="1:12">
      <c r="A36" s="236" t="s">
        <v>188</v>
      </c>
      <c r="B36" s="198">
        <v>3873</v>
      </c>
      <c r="C36" s="199">
        <v>406</v>
      </c>
      <c r="D36" s="199">
        <v>677</v>
      </c>
      <c r="E36" s="199">
        <v>1736</v>
      </c>
      <c r="F36" s="199">
        <v>1054</v>
      </c>
      <c r="G36" s="199">
        <v>4505</v>
      </c>
      <c r="H36" s="199">
        <v>827</v>
      </c>
      <c r="I36" s="199">
        <v>1251</v>
      </c>
      <c r="J36" s="199">
        <v>1215</v>
      </c>
      <c r="K36" s="200">
        <v>1212</v>
      </c>
      <c r="L36" s="284"/>
    </row>
    <row r="37" spans="1:12">
      <c r="A37" s="236" t="s">
        <v>189</v>
      </c>
      <c r="B37" s="198">
        <v>2720</v>
      </c>
      <c r="C37" s="199">
        <v>286</v>
      </c>
      <c r="D37" s="199">
        <v>623</v>
      </c>
      <c r="E37" s="199">
        <v>1116</v>
      </c>
      <c r="F37" s="199">
        <v>695</v>
      </c>
      <c r="G37" s="199">
        <v>3507</v>
      </c>
      <c r="H37" s="199">
        <v>758</v>
      </c>
      <c r="I37" s="199">
        <v>1024</v>
      </c>
      <c r="J37" s="199">
        <v>1011</v>
      </c>
      <c r="K37" s="200">
        <v>714</v>
      </c>
      <c r="L37" s="284"/>
    </row>
    <row r="38" spans="1:12">
      <c r="A38" s="236" t="s">
        <v>190</v>
      </c>
      <c r="B38" s="198">
        <v>3167</v>
      </c>
      <c r="C38" s="199">
        <v>1890</v>
      </c>
      <c r="D38" s="199">
        <v>1277</v>
      </c>
      <c r="E38" s="454" t="s">
        <v>630</v>
      </c>
      <c r="F38" s="454" t="s">
        <v>630</v>
      </c>
      <c r="G38" s="199">
        <v>4544</v>
      </c>
      <c r="H38" s="199">
        <v>2027</v>
      </c>
      <c r="I38" s="199">
        <v>2517</v>
      </c>
      <c r="J38" s="454" t="s">
        <v>630</v>
      </c>
      <c r="K38" s="454" t="s">
        <v>630</v>
      </c>
      <c r="L38" s="284"/>
    </row>
    <row r="39" spans="1:12" s="286" customFormat="1">
      <c r="A39" s="235" t="s">
        <v>191</v>
      </c>
      <c r="B39" s="194">
        <v>30958</v>
      </c>
      <c r="C39" s="195">
        <v>7377</v>
      </c>
      <c r="D39" s="195">
        <v>7227</v>
      </c>
      <c r="E39" s="195">
        <v>9893</v>
      </c>
      <c r="F39" s="195">
        <v>6461</v>
      </c>
      <c r="G39" s="195">
        <v>27546</v>
      </c>
      <c r="H39" s="195">
        <v>5611</v>
      </c>
      <c r="I39" s="195">
        <v>8925</v>
      </c>
      <c r="J39" s="249">
        <v>6672</v>
      </c>
      <c r="K39" s="364">
        <v>6338</v>
      </c>
      <c r="L39" s="285"/>
    </row>
    <row r="40" spans="1:12">
      <c r="A40" s="236" t="s">
        <v>192</v>
      </c>
      <c r="B40" s="198">
        <v>9261</v>
      </c>
      <c r="C40" s="199">
        <v>1234</v>
      </c>
      <c r="D40" s="199">
        <v>840</v>
      </c>
      <c r="E40" s="199">
        <v>4906</v>
      </c>
      <c r="F40" s="199">
        <v>2281</v>
      </c>
      <c r="G40" s="199">
        <v>5631</v>
      </c>
      <c r="H40" s="199">
        <v>606</v>
      </c>
      <c r="I40" s="199">
        <v>901</v>
      </c>
      <c r="J40" s="199">
        <v>2218</v>
      </c>
      <c r="K40" s="200">
        <v>1906</v>
      </c>
      <c r="L40" s="284"/>
    </row>
    <row r="41" spans="1:12">
      <c r="A41" s="236" t="s">
        <v>193</v>
      </c>
      <c r="B41" s="198">
        <v>3856</v>
      </c>
      <c r="C41" s="199">
        <v>392</v>
      </c>
      <c r="D41" s="199">
        <v>728</v>
      </c>
      <c r="E41" s="199">
        <v>1368</v>
      </c>
      <c r="F41" s="199">
        <v>1368</v>
      </c>
      <c r="G41" s="199">
        <v>4750</v>
      </c>
      <c r="H41" s="232">
        <v>753</v>
      </c>
      <c r="I41" s="443">
        <v>1076</v>
      </c>
      <c r="J41" s="199">
        <v>1368</v>
      </c>
      <c r="K41" s="200">
        <v>1553</v>
      </c>
      <c r="L41" s="284"/>
    </row>
    <row r="42" spans="1:12">
      <c r="A42" s="236" t="s">
        <v>194</v>
      </c>
      <c r="B42" s="198">
        <v>2129</v>
      </c>
      <c r="C42" s="199">
        <v>272</v>
      </c>
      <c r="D42" s="199">
        <v>366</v>
      </c>
      <c r="E42" s="199">
        <v>664</v>
      </c>
      <c r="F42" s="199">
        <v>827</v>
      </c>
      <c r="G42" s="199">
        <v>2344</v>
      </c>
      <c r="H42" s="232">
        <v>373</v>
      </c>
      <c r="I42" s="443">
        <v>425</v>
      </c>
      <c r="J42" s="199">
        <v>672</v>
      </c>
      <c r="K42" s="200">
        <v>874</v>
      </c>
      <c r="L42" s="284"/>
    </row>
    <row r="43" spans="1:12">
      <c r="A43" s="236" t="s">
        <v>195</v>
      </c>
      <c r="B43" s="198">
        <v>4355</v>
      </c>
      <c r="C43" s="199">
        <v>732</v>
      </c>
      <c r="D43" s="199">
        <v>809</v>
      </c>
      <c r="E43" s="199">
        <v>1866</v>
      </c>
      <c r="F43" s="199">
        <v>948</v>
      </c>
      <c r="G43" s="199">
        <v>5075</v>
      </c>
      <c r="H43" s="232">
        <v>1179</v>
      </c>
      <c r="I43" s="199">
        <v>1710</v>
      </c>
      <c r="J43" s="199">
        <v>1245</v>
      </c>
      <c r="K43" s="200">
        <v>941</v>
      </c>
      <c r="L43" s="284"/>
    </row>
    <row r="44" spans="1:12">
      <c r="A44" s="236" t="s">
        <v>196</v>
      </c>
      <c r="B44" s="198">
        <v>3277</v>
      </c>
      <c r="C44" s="199">
        <v>341</v>
      </c>
      <c r="D44" s="199">
        <v>810</v>
      </c>
      <c r="E44" s="199">
        <v>1089</v>
      </c>
      <c r="F44" s="199">
        <v>1037</v>
      </c>
      <c r="G44" s="199">
        <v>3698</v>
      </c>
      <c r="H44" s="232">
        <v>561</v>
      </c>
      <c r="I44" s="199">
        <v>904</v>
      </c>
      <c r="J44" s="199">
        <v>1169</v>
      </c>
      <c r="K44" s="200">
        <v>1064</v>
      </c>
      <c r="L44" s="284"/>
    </row>
    <row r="45" spans="1:12">
      <c r="A45" s="236" t="s">
        <v>197</v>
      </c>
      <c r="B45" s="198">
        <v>8080</v>
      </c>
      <c r="C45" s="199">
        <v>4406</v>
      </c>
      <c r="D45" s="199">
        <v>3674</v>
      </c>
      <c r="E45" s="454" t="s">
        <v>630</v>
      </c>
      <c r="F45" s="454" t="s">
        <v>630</v>
      </c>
      <c r="G45" s="199">
        <v>6048</v>
      </c>
      <c r="H45" s="232">
        <v>2139</v>
      </c>
      <c r="I45" s="199">
        <v>3909</v>
      </c>
      <c r="J45" s="454" t="s">
        <v>630</v>
      </c>
      <c r="K45" s="454" t="s">
        <v>630</v>
      </c>
      <c r="L45" s="284"/>
    </row>
    <row r="46" spans="1:12" s="286" customFormat="1">
      <c r="A46" s="237" t="s">
        <v>12</v>
      </c>
      <c r="B46" s="194">
        <v>9210</v>
      </c>
      <c r="C46" s="195">
        <v>1662</v>
      </c>
      <c r="D46" s="195">
        <v>2476</v>
      </c>
      <c r="E46" s="195">
        <v>3274</v>
      </c>
      <c r="F46" s="195">
        <v>1798</v>
      </c>
      <c r="G46" s="195">
        <v>9957</v>
      </c>
      <c r="H46" s="231">
        <v>2298</v>
      </c>
      <c r="I46" s="195">
        <v>3103</v>
      </c>
      <c r="J46" s="195">
        <v>2770</v>
      </c>
      <c r="K46" s="196">
        <v>1786</v>
      </c>
      <c r="L46" s="285"/>
    </row>
    <row r="47" spans="1:12">
      <c r="A47" s="236" t="s">
        <v>203</v>
      </c>
      <c r="B47" s="198">
        <v>3697</v>
      </c>
      <c r="C47" s="199">
        <v>532</v>
      </c>
      <c r="D47" s="199">
        <v>1074</v>
      </c>
      <c r="E47" s="199">
        <v>1345</v>
      </c>
      <c r="F47" s="199">
        <v>746</v>
      </c>
      <c r="G47" s="199">
        <v>4269</v>
      </c>
      <c r="H47" s="232">
        <v>921</v>
      </c>
      <c r="I47" s="199">
        <v>1222</v>
      </c>
      <c r="J47" s="199">
        <v>1366</v>
      </c>
      <c r="K47" s="200">
        <v>760</v>
      </c>
      <c r="L47" s="284"/>
    </row>
    <row r="48" spans="1:12">
      <c r="A48" s="236" t="s">
        <v>204</v>
      </c>
      <c r="B48" s="198">
        <v>5513</v>
      </c>
      <c r="C48" s="199">
        <v>1130</v>
      </c>
      <c r="D48" s="199">
        <v>1402</v>
      </c>
      <c r="E48" s="199">
        <v>1929</v>
      </c>
      <c r="F48" s="199">
        <v>1052</v>
      </c>
      <c r="G48" s="199">
        <v>5688</v>
      </c>
      <c r="H48" s="232">
        <v>1377</v>
      </c>
      <c r="I48" s="199">
        <v>1881</v>
      </c>
      <c r="J48" s="199">
        <v>1404</v>
      </c>
      <c r="K48" s="200">
        <v>1026</v>
      </c>
      <c r="L48" s="284"/>
    </row>
    <row r="49" spans="1:12" s="286" customFormat="1">
      <c r="A49" s="235" t="s">
        <v>205</v>
      </c>
      <c r="B49" s="194">
        <v>18336</v>
      </c>
      <c r="C49" s="195">
        <v>2806</v>
      </c>
      <c r="D49" s="195">
        <v>4608</v>
      </c>
      <c r="E49" s="195">
        <v>5800</v>
      </c>
      <c r="F49" s="195">
        <v>5122</v>
      </c>
      <c r="G49" s="195">
        <v>20562</v>
      </c>
      <c r="H49" s="231">
        <v>4167</v>
      </c>
      <c r="I49" s="195">
        <v>5474</v>
      </c>
      <c r="J49" s="195">
        <v>5736</v>
      </c>
      <c r="K49" s="196">
        <v>5185</v>
      </c>
      <c r="L49" s="285"/>
    </row>
    <row r="50" spans="1:12">
      <c r="A50" s="236" t="s">
        <v>206</v>
      </c>
      <c r="B50" s="198">
        <v>3597</v>
      </c>
      <c r="C50" s="199">
        <v>297</v>
      </c>
      <c r="D50" s="199">
        <v>760</v>
      </c>
      <c r="E50" s="199">
        <v>1177</v>
      </c>
      <c r="F50" s="199">
        <v>1363</v>
      </c>
      <c r="G50" s="199">
        <v>4838</v>
      </c>
      <c r="H50" s="232">
        <v>851</v>
      </c>
      <c r="I50" s="199">
        <v>1010</v>
      </c>
      <c r="J50" s="199">
        <v>1497</v>
      </c>
      <c r="K50" s="200">
        <v>1480</v>
      </c>
      <c r="L50" s="284"/>
    </row>
    <row r="51" spans="1:12">
      <c r="A51" s="236" t="s">
        <v>207</v>
      </c>
      <c r="B51" s="198">
        <v>3016</v>
      </c>
      <c r="C51" s="199">
        <v>246</v>
      </c>
      <c r="D51" s="199">
        <v>652</v>
      </c>
      <c r="E51" s="199">
        <v>1102</v>
      </c>
      <c r="F51" s="199">
        <v>1016</v>
      </c>
      <c r="G51" s="199">
        <v>4202</v>
      </c>
      <c r="H51" s="232">
        <v>730</v>
      </c>
      <c r="I51" s="199">
        <v>999</v>
      </c>
      <c r="J51" s="199">
        <v>1280</v>
      </c>
      <c r="K51" s="200">
        <v>1193</v>
      </c>
      <c r="L51" s="284"/>
    </row>
    <row r="52" spans="1:12">
      <c r="A52" s="236" t="s">
        <v>208</v>
      </c>
      <c r="B52" s="198">
        <v>7326</v>
      </c>
      <c r="C52" s="199">
        <v>1711</v>
      </c>
      <c r="D52" s="199">
        <v>2123</v>
      </c>
      <c r="E52" s="199">
        <v>1943</v>
      </c>
      <c r="F52" s="199">
        <v>1549</v>
      </c>
      <c r="G52" s="199">
        <v>5878</v>
      </c>
      <c r="H52" s="232">
        <v>1257</v>
      </c>
      <c r="I52" s="199">
        <v>1783</v>
      </c>
      <c r="J52" s="199">
        <v>1563</v>
      </c>
      <c r="K52" s="200">
        <v>1275</v>
      </c>
      <c r="L52" s="284"/>
    </row>
    <row r="53" spans="1:12">
      <c r="A53" s="236" t="s">
        <v>209</v>
      </c>
      <c r="B53" s="198">
        <v>4397</v>
      </c>
      <c r="C53" s="199">
        <v>552</v>
      </c>
      <c r="D53" s="199">
        <v>1073</v>
      </c>
      <c r="E53" s="199">
        <v>1578</v>
      </c>
      <c r="F53" s="199">
        <v>1194</v>
      </c>
      <c r="G53" s="199">
        <v>5644</v>
      </c>
      <c r="H53" s="232">
        <v>1329</v>
      </c>
      <c r="I53" s="199">
        <v>1682</v>
      </c>
      <c r="J53" s="199">
        <v>1396</v>
      </c>
      <c r="K53" s="200">
        <v>1237</v>
      </c>
      <c r="L53" s="284"/>
    </row>
    <row r="54" spans="1:12" s="286" customFormat="1">
      <c r="A54" s="235" t="s">
        <v>210</v>
      </c>
      <c r="B54" s="194">
        <v>10918</v>
      </c>
      <c r="C54" s="195">
        <v>2374</v>
      </c>
      <c r="D54" s="195">
        <v>3094</v>
      </c>
      <c r="E54" s="195">
        <v>3946</v>
      </c>
      <c r="F54" s="195">
        <v>1504</v>
      </c>
      <c r="G54" s="195">
        <v>12620</v>
      </c>
      <c r="H54" s="231">
        <v>3450</v>
      </c>
      <c r="I54" s="195">
        <v>4086</v>
      </c>
      <c r="J54" s="195">
        <v>3532</v>
      </c>
      <c r="K54" s="196">
        <v>1552</v>
      </c>
      <c r="L54" s="285"/>
    </row>
    <row r="55" spans="1:12">
      <c r="A55" s="236" t="s">
        <v>211</v>
      </c>
      <c r="B55" s="198">
        <v>5581</v>
      </c>
      <c r="C55" s="199">
        <v>1626</v>
      </c>
      <c r="D55" s="199">
        <v>1366</v>
      </c>
      <c r="E55" s="199">
        <v>2100</v>
      </c>
      <c r="F55" s="199">
        <v>489</v>
      </c>
      <c r="G55" s="199">
        <v>5166</v>
      </c>
      <c r="H55" s="232">
        <v>1576</v>
      </c>
      <c r="I55" s="199">
        <v>2273</v>
      </c>
      <c r="J55" s="199">
        <v>931</v>
      </c>
      <c r="K55" s="200">
        <v>386</v>
      </c>
      <c r="L55" s="284"/>
    </row>
    <row r="56" spans="1:12">
      <c r="A56" s="236" t="s">
        <v>212</v>
      </c>
      <c r="B56" s="198">
        <v>3137</v>
      </c>
      <c r="C56" s="199">
        <v>389</v>
      </c>
      <c r="D56" s="199">
        <v>970</v>
      </c>
      <c r="E56" s="199">
        <v>1128</v>
      </c>
      <c r="F56" s="199">
        <v>650</v>
      </c>
      <c r="G56" s="199">
        <v>4526</v>
      </c>
      <c r="H56" s="232">
        <v>1104</v>
      </c>
      <c r="I56" s="199">
        <v>1043</v>
      </c>
      <c r="J56" s="199">
        <v>1615</v>
      </c>
      <c r="K56" s="200">
        <v>764</v>
      </c>
      <c r="L56" s="284"/>
    </row>
    <row r="57" spans="1:12">
      <c r="A57" s="236" t="s">
        <v>213</v>
      </c>
      <c r="B57" s="198">
        <v>2200</v>
      </c>
      <c r="C57" s="199">
        <v>359</v>
      </c>
      <c r="D57" s="199">
        <v>758</v>
      </c>
      <c r="E57" s="199">
        <v>718</v>
      </c>
      <c r="F57" s="199">
        <v>365</v>
      </c>
      <c r="G57" s="199">
        <v>2928</v>
      </c>
      <c r="H57" s="232">
        <v>770</v>
      </c>
      <c r="I57" s="199">
        <v>770</v>
      </c>
      <c r="J57" s="199">
        <v>986</v>
      </c>
      <c r="K57" s="200">
        <v>402</v>
      </c>
      <c r="L57" s="284"/>
    </row>
    <row r="58" spans="1:12" s="286" customFormat="1">
      <c r="A58" s="235" t="s">
        <v>214</v>
      </c>
      <c r="B58" s="194">
        <v>28584</v>
      </c>
      <c r="C58" s="195">
        <v>8469</v>
      </c>
      <c r="D58" s="195">
        <v>5846</v>
      </c>
      <c r="E58" s="195">
        <v>9878</v>
      </c>
      <c r="F58" s="195">
        <v>4391</v>
      </c>
      <c r="G58" s="195">
        <v>24759</v>
      </c>
      <c r="H58" s="231">
        <v>6339</v>
      </c>
      <c r="I58" s="195">
        <v>9241</v>
      </c>
      <c r="J58" s="195">
        <v>4967</v>
      </c>
      <c r="K58" s="196">
        <v>4212</v>
      </c>
      <c r="L58" s="285"/>
    </row>
    <row r="59" spans="1:12">
      <c r="A59" s="236" t="s">
        <v>215</v>
      </c>
      <c r="B59" s="232">
        <v>2226</v>
      </c>
      <c r="C59" s="443">
        <v>285</v>
      </c>
      <c r="D59" s="442">
        <v>548</v>
      </c>
      <c r="E59" s="442">
        <v>857</v>
      </c>
      <c r="F59" s="442">
        <v>536</v>
      </c>
      <c r="G59" s="442">
        <v>2471</v>
      </c>
      <c r="H59" s="443">
        <v>438</v>
      </c>
      <c r="I59" s="199">
        <v>792</v>
      </c>
      <c r="J59" s="199">
        <v>650</v>
      </c>
      <c r="K59" s="200">
        <v>591</v>
      </c>
      <c r="L59" s="284"/>
    </row>
    <row r="60" spans="1:12">
      <c r="A60" s="236" t="s">
        <v>216</v>
      </c>
      <c r="B60" s="198">
        <v>11234</v>
      </c>
      <c r="C60" s="199">
        <v>1993</v>
      </c>
      <c r="D60" s="199">
        <v>1068</v>
      </c>
      <c r="E60" s="199">
        <v>5966</v>
      </c>
      <c r="F60" s="199">
        <v>2207</v>
      </c>
      <c r="G60" s="199">
        <v>6691</v>
      </c>
      <c r="H60" s="232">
        <v>1247</v>
      </c>
      <c r="I60" s="199">
        <v>1698</v>
      </c>
      <c r="J60" s="199">
        <v>1941</v>
      </c>
      <c r="K60" s="200">
        <v>1805</v>
      </c>
      <c r="L60" s="284"/>
    </row>
    <row r="61" spans="1:12">
      <c r="A61" s="236" t="s">
        <v>217</v>
      </c>
      <c r="B61" s="198">
        <v>4021</v>
      </c>
      <c r="C61" s="199">
        <v>489</v>
      </c>
      <c r="D61" s="199">
        <v>1094</v>
      </c>
      <c r="E61" s="199">
        <v>1565</v>
      </c>
      <c r="F61" s="199">
        <v>873</v>
      </c>
      <c r="G61" s="199">
        <v>4377</v>
      </c>
      <c r="H61" s="232">
        <v>734</v>
      </c>
      <c r="I61" s="199">
        <v>1540</v>
      </c>
      <c r="J61" s="199">
        <v>1202</v>
      </c>
      <c r="K61" s="200">
        <v>901</v>
      </c>
      <c r="L61" s="284"/>
    </row>
    <row r="62" spans="1:12">
      <c r="A62" s="236" t="s">
        <v>218</v>
      </c>
      <c r="B62" s="198">
        <v>3881</v>
      </c>
      <c r="C62" s="199">
        <v>612</v>
      </c>
      <c r="D62" s="199">
        <v>1004</v>
      </c>
      <c r="E62" s="199">
        <v>1490</v>
      </c>
      <c r="F62" s="199">
        <v>775</v>
      </c>
      <c r="G62" s="199">
        <v>4482</v>
      </c>
      <c r="H62" s="232">
        <v>873</v>
      </c>
      <c r="I62" s="199">
        <v>1520</v>
      </c>
      <c r="J62" s="199">
        <v>1174</v>
      </c>
      <c r="K62" s="200">
        <v>915</v>
      </c>
      <c r="L62" s="284"/>
    </row>
    <row r="63" spans="1:12">
      <c r="A63" s="236" t="s">
        <v>219</v>
      </c>
      <c r="B63" s="198">
        <v>7222</v>
      </c>
      <c r="C63" s="199">
        <v>5090</v>
      </c>
      <c r="D63" s="199">
        <v>2132</v>
      </c>
      <c r="E63" s="454" t="s">
        <v>630</v>
      </c>
      <c r="F63" s="454" t="s">
        <v>630</v>
      </c>
      <c r="G63" s="199">
        <v>6738</v>
      </c>
      <c r="H63" s="199">
        <v>3047</v>
      </c>
      <c r="I63" s="199">
        <v>3691</v>
      </c>
      <c r="J63" s="454" t="s">
        <v>630</v>
      </c>
      <c r="K63" s="454" t="s">
        <v>630</v>
      </c>
      <c r="L63" s="284"/>
    </row>
    <row r="64" spans="1:12" s="286" customFormat="1">
      <c r="A64" s="235" t="s">
        <v>220</v>
      </c>
      <c r="B64" s="194">
        <v>37579</v>
      </c>
      <c r="C64" s="195">
        <v>18738</v>
      </c>
      <c r="D64" s="195">
        <v>6570</v>
      </c>
      <c r="E64" s="195">
        <v>9030</v>
      </c>
      <c r="F64" s="195">
        <v>3241</v>
      </c>
      <c r="G64" s="195">
        <v>40921</v>
      </c>
      <c r="H64" s="231">
        <v>20078</v>
      </c>
      <c r="I64" s="195">
        <v>12014</v>
      </c>
      <c r="J64" s="195">
        <v>5513</v>
      </c>
      <c r="K64" s="196">
        <v>3316</v>
      </c>
      <c r="L64" s="285"/>
    </row>
    <row r="65" spans="1:12">
      <c r="A65" s="236" t="s">
        <v>221</v>
      </c>
      <c r="B65" s="198">
        <v>6221</v>
      </c>
      <c r="C65" s="199">
        <v>1199</v>
      </c>
      <c r="D65" s="199">
        <v>1163</v>
      </c>
      <c r="E65" s="199">
        <v>2541</v>
      </c>
      <c r="F65" s="199">
        <v>1318</v>
      </c>
      <c r="G65" s="199">
        <v>5898</v>
      </c>
      <c r="H65" s="232">
        <v>1162</v>
      </c>
      <c r="I65" s="199">
        <v>1923</v>
      </c>
      <c r="J65" s="199">
        <v>1544</v>
      </c>
      <c r="K65" s="200">
        <v>1269</v>
      </c>
      <c r="L65" s="284"/>
    </row>
    <row r="66" spans="1:12">
      <c r="A66" s="236" t="s">
        <v>222</v>
      </c>
      <c r="B66" s="198">
        <v>3999</v>
      </c>
      <c r="C66" s="199">
        <v>2195</v>
      </c>
      <c r="D66" s="199">
        <v>604</v>
      </c>
      <c r="E66" s="199">
        <v>920</v>
      </c>
      <c r="F66" s="199">
        <v>280</v>
      </c>
      <c r="G66" s="199">
        <v>3958</v>
      </c>
      <c r="H66" s="232">
        <v>2049</v>
      </c>
      <c r="I66" s="199">
        <v>1114</v>
      </c>
      <c r="J66" s="199">
        <v>518</v>
      </c>
      <c r="K66" s="200">
        <v>277</v>
      </c>
      <c r="L66" s="284"/>
    </row>
    <row r="67" spans="1:12">
      <c r="A67" s="236" t="s">
        <v>223</v>
      </c>
      <c r="B67" s="198">
        <v>3492</v>
      </c>
      <c r="C67" s="199">
        <v>601</v>
      </c>
      <c r="D67" s="199">
        <v>784</v>
      </c>
      <c r="E67" s="199">
        <v>1440</v>
      </c>
      <c r="F67" s="199">
        <v>667</v>
      </c>
      <c r="G67" s="199">
        <v>4138</v>
      </c>
      <c r="H67" s="232">
        <v>1056</v>
      </c>
      <c r="I67" s="199">
        <v>1323</v>
      </c>
      <c r="J67" s="199">
        <v>1059</v>
      </c>
      <c r="K67" s="200">
        <v>700</v>
      </c>
      <c r="L67" s="284"/>
    </row>
    <row r="68" spans="1:12">
      <c r="A68" s="236" t="s">
        <v>224</v>
      </c>
      <c r="B68" s="198">
        <v>3252</v>
      </c>
      <c r="C68" s="199">
        <v>1898</v>
      </c>
      <c r="D68" s="199">
        <v>612</v>
      </c>
      <c r="E68" s="199">
        <v>634</v>
      </c>
      <c r="F68" s="199">
        <v>108</v>
      </c>
      <c r="G68" s="199">
        <v>4046</v>
      </c>
      <c r="H68" s="232">
        <v>2248</v>
      </c>
      <c r="I68" s="199">
        <v>1382</v>
      </c>
      <c r="J68" s="199">
        <v>306</v>
      </c>
      <c r="K68" s="200">
        <v>110</v>
      </c>
      <c r="L68" s="284"/>
    </row>
    <row r="69" spans="1:12">
      <c r="A69" s="236" t="s">
        <v>225</v>
      </c>
      <c r="B69" s="198">
        <v>6334</v>
      </c>
      <c r="C69" s="199">
        <v>5455</v>
      </c>
      <c r="D69" s="199">
        <v>879</v>
      </c>
      <c r="E69" s="454" t="s">
        <v>630</v>
      </c>
      <c r="F69" s="454" t="s">
        <v>630</v>
      </c>
      <c r="G69" s="199">
        <v>7288</v>
      </c>
      <c r="H69" s="232">
        <v>5734</v>
      </c>
      <c r="I69" s="199">
        <v>1554</v>
      </c>
      <c r="J69" s="454" t="s">
        <v>630</v>
      </c>
      <c r="K69" s="454" t="s">
        <v>630</v>
      </c>
      <c r="L69" s="284"/>
    </row>
    <row r="70" spans="1:12">
      <c r="A70" s="236" t="s">
        <v>226</v>
      </c>
      <c r="B70" s="198">
        <v>5397</v>
      </c>
      <c r="C70" s="199">
        <v>2258</v>
      </c>
      <c r="D70" s="199">
        <v>1270</v>
      </c>
      <c r="E70" s="199">
        <v>1473</v>
      </c>
      <c r="F70" s="199">
        <v>396</v>
      </c>
      <c r="G70" s="199">
        <v>6006</v>
      </c>
      <c r="H70" s="232">
        <v>2595</v>
      </c>
      <c r="I70" s="199">
        <v>2134</v>
      </c>
      <c r="J70" s="199">
        <v>872</v>
      </c>
      <c r="K70" s="200">
        <v>405</v>
      </c>
      <c r="L70" s="284"/>
    </row>
    <row r="71" spans="1:12">
      <c r="A71" s="236" t="s">
        <v>227</v>
      </c>
      <c r="B71" s="198">
        <v>4796</v>
      </c>
      <c r="C71" s="199">
        <v>3115</v>
      </c>
      <c r="D71" s="199">
        <v>722</v>
      </c>
      <c r="E71" s="199">
        <v>792</v>
      </c>
      <c r="F71" s="199">
        <v>167</v>
      </c>
      <c r="G71" s="199">
        <v>5829</v>
      </c>
      <c r="H71" s="232">
        <v>3662</v>
      </c>
      <c r="I71" s="199">
        <v>1510</v>
      </c>
      <c r="J71" s="199">
        <v>466</v>
      </c>
      <c r="K71" s="200">
        <v>191</v>
      </c>
      <c r="L71" s="284"/>
    </row>
    <row r="72" spans="1:12">
      <c r="A72" s="236" t="s">
        <v>228</v>
      </c>
      <c r="B72" s="198">
        <v>4088</v>
      </c>
      <c r="C72" s="199">
        <v>2017</v>
      </c>
      <c r="D72" s="199">
        <v>536</v>
      </c>
      <c r="E72" s="199">
        <v>1230</v>
      </c>
      <c r="F72" s="199">
        <v>305</v>
      </c>
      <c r="G72" s="199">
        <v>3758</v>
      </c>
      <c r="H72" s="232">
        <v>1572</v>
      </c>
      <c r="I72" s="199">
        <v>1074</v>
      </c>
      <c r="J72" s="199">
        <v>748</v>
      </c>
      <c r="K72" s="200">
        <v>364</v>
      </c>
      <c r="L72" s="284"/>
    </row>
    <row r="73" spans="1:12" s="286" customFormat="1">
      <c r="A73" s="235" t="s">
        <v>229</v>
      </c>
      <c r="B73" s="194">
        <v>9252</v>
      </c>
      <c r="C73" s="195">
        <v>1327</v>
      </c>
      <c r="D73" s="195">
        <v>2236</v>
      </c>
      <c r="E73" s="195">
        <v>3475</v>
      </c>
      <c r="F73" s="195">
        <v>2214</v>
      </c>
      <c r="G73" s="195">
        <v>11395</v>
      </c>
      <c r="H73" s="231">
        <v>2559</v>
      </c>
      <c r="I73" s="195">
        <v>3129</v>
      </c>
      <c r="J73" s="195">
        <v>3370</v>
      </c>
      <c r="K73" s="196">
        <v>2337</v>
      </c>
      <c r="L73" s="285"/>
    </row>
    <row r="74" spans="1:12">
      <c r="A74" s="236" t="s">
        <v>230</v>
      </c>
      <c r="B74" s="198">
        <v>5641</v>
      </c>
      <c r="C74" s="199">
        <v>1015</v>
      </c>
      <c r="D74" s="199">
        <v>1619</v>
      </c>
      <c r="E74" s="199">
        <v>1971</v>
      </c>
      <c r="F74" s="199">
        <v>1036</v>
      </c>
      <c r="G74" s="199">
        <v>6790</v>
      </c>
      <c r="H74" s="232">
        <v>1762</v>
      </c>
      <c r="I74" s="199">
        <v>2199</v>
      </c>
      <c r="J74" s="199">
        <v>1729</v>
      </c>
      <c r="K74" s="200">
        <v>1100</v>
      </c>
      <c r="L74" s="284"/>
    </row>
    <row r="75" spans="1:12">
      <c r="A75" s="236" t="s">
        <v>231</v>
      </c>
      <c r="B75" s="198">
        <v>3611</v>
      </c>
      <c r="C75" s="199">
        <v>312</v>
      </c>
      <c r="D75" s="199">
        <v>617</v>
      </c>
      <c r="E75" s="199">
        <v>1504</v>
      </c>
      <c r="F75" s="199">
        <v>1178</v>
      </c>
      <c r="G75" s="199">
        <v>4605</v>
      </c>
      <c r="H75" s="232">
        <v>797</v>
      </c>
      <c r="I75" s="199">
        <v>930</v>
      </c>
      <c r="J75" s="199">
        <v>1641</v>
      </c>
      <c r="K75" s="200">
        <v>1237</v>
      </c>
      <c r="L75" s="284"/>
    </row>
    <row r="76" spans="1:12" s="286" customFormat="1">
      <c r="A76" s="235" t="s">
        <v>18</v>
      </c>
      <c r="B76" s="194">
        <v>15490</v>
      </c>
      <c r="C76" s="195">
        <v>2937</v>
      </c>
      <c r="D76" s="195">
        <v>4872</v>
      </c>
      <c r="E76" s="195">
        <v>5426</v>
      </c>
      <c r="F76" s="195">
        <v>2255</v>
      </c>
      <c r="G76" s="195">
        <v>17603</v>
      </c>
      <c r="H76" s="231">
        <v>4333</v>
      </c>
      <c r="I76" s="195">
        <v>5348</v>
      </c>
      <c r="J76" s="195">
        <v>5490</v>
      </c>
      <c r="K76" s="196">
        <v>2432</v>
      </c>
      <c r="L76" s="285"/>
    </row>
    <row r="77" spans="1:12">
      <c r="A77" s="236" t="s">
        <v>232</v>
      </c>
      <c r="B77" s="198">
        <v>4952</v>
      </c>
      <c r="C77" s="199">
        <v>938</v>
      </c>
      <c r="D77" s="199">
        <v>1660</v>
      </c>
      <c r="E77" s="199">
        <v>1524</v>
      </c>
      <c r="F77" s="199">
        <v>830</v>
      </c>
      <c r="G77" s="199">
        <v>5926</v>
      </c>
      <c r="H77" s="232">
        <v>1493</v>
      </c>
      <c r="I77" s="199">
        <v>1536</v>
      </c>
      <c r="J77" s="199">
        <v>1975</v>
      </c>
      <c r="K77" s="200">
        <v>922</v>
      </c>
      <c r="L77" s="284"/>
    </row>
    <row r="78" spans="1:12">
      <c r="A78" s="236" t="s">
        <v>233</v>
      </c>
      <c r="B78" s="198">
        <v>3119</v>
      </c>
      <c r="C78" s="199">
        <v>557</v>
      </c>
      <c r="D78" s="199">
        <v>1027</v>
      </c>
      <c r="E78" s="199">
        <v>1151</v>
      </c>
      <c r="F78" s="199">
        <v>384</v>
      </c>
      <c r="G78" s="199">
        <v>3637</v>
      </c>
      <c r="H78" s="232">
        <v>920</v>
      </c>
      <c r="I78" s="199">
        <v>1065</v>
      </c>
      <c r="J78" s="199">
        <v>1179</v>
      </c>
      <c r="K78" s="200">
        <v>473</v>
      </c>
      <c r="L78" s="284"/>
    </row>
    <row r="79" spans="1:12">
      <c r="A79" s="236" t="s">
        <v>234</v>
      </c>
      <c r="B79" s="198">
        <v>7419</v>
      </c>
      <c r="C79" s="199">
        <v>1442</v>
      </c>
      <c r="D79" s="199">
        <v>2185</v>
      </c>
      <c r="E79" s="199">
        <v>2751</v>
      </c>
      <c r="F79" s="199">
        <v>1041</v>
      </c>
      <c r="G79" s="199">
        <v>8040</v>
      </c>
      <c r="H79" s="232">
        <v>1920</v>
      </c>
      <c r="I79" s="199">
        <v>2747</v>
      </c>
      <c r="J79" s="199">
        <v>2336</v>
      </c>
      <c r="K79" s="200">
        <v>1037</v>
      </c>
      <c r="L79" s="284"/>
    </row>
    <row r="80" spans="1:12" s="286" customFormat="1">
      <c r="A80" s="235" t="s">
        <v>235</v>
      </c>
      <c r="B80" s="194">
        <v>40179</v>
      </c>
      <c r="C80" s="195">
        <v>7247</v>
      </c>
      <c r="D80" s="195">
        <v>8702</v>
      </c>
      <c r="E80" s="195">
        <v>16222</v>
      </c>
      <c r="F80" s="195">
        <v>8008</v>
      </c>
      <c r="G80" s="195">
        <v>38688</v>
      </c>
      <c r="H80" s="231">
        <v>6927</v>
      </c>
      <c r="I80" s="195">
        <v>15204</v>
      </c>
      <c r="J80" s="195">
        <v>8869</v>
      </c>
      <c r="K80" s="196">
        <v>7688</v>
      </c>
      <c r="L80" s="285"/>
    </row>
    <row r="81" spans="1:12">
      <c r="A81" s="236" t="s">
        <v>236</v>
      </c>
      <c r="B81" s="198">
        <v>5804</v>
      </c>
      <c r="C81" s="199">
        <v>750</v>
      </c>
      <c r="D81" s="199">
        <v>1607</v>
      </c>
      <c r="E81" s="199">
        <v>1870</v>
      </c>
      <c r="F81" s="199">
        <v>1577</v>
      </c>
      <c r="G81" s="199">
        <v>6542</v>
      </c>
      <c r="H81" s="232">
        <v>1140</v>
      </c>
      <c r="I81" s="199">
        <v>1911</v>
      </c>
      <c r="J81" s="199">
        <v>1815</v>
      </c>
      <c r="K81" s="200">
        <v>1676</v>
      </c>
      <c r="L81" s="284"/>
    </row>
    <row r="82" spans="1:12">
      <c r="A82" s="236" t="s">
        <v>237</v>
      </c>
      <c r="B82" s="198">
        <v>6247</v>
      </c>
      <c r="C82" s="199">
        <v>754</v>
      </c>
      <c r="D82" s="199">
        <v>1359</v>
      </c>
      <c r="E82" s="199">
        <v>2595</v>
      </c>
      <c r="F82" s="199">
        <v>1539</v>
      </c>
      <c r="G82" s="199">
        <v>7124</v>
      </c>
      <c r="H82" s="232">
        <v>1170</v>
      </c>
      <c r="I82" s="199">
        <v>2561</v>
      </c>
      <c r="J82" s="199">
        <v>1755</v>
      </c>
      <c r="K82" s="200">
        <v>1638</v>
      </c>
      <c r="L82" s="284"/>
    </row>
    <row r="83" spans="1:12">
      <c r="A83" s="236" t="s">
        <v>238</v>
      </c>
      <c r="B83" s="198">
        <v>6143</v>
      </c>
      <c r="C83" s="199">
        <v>717</v>
      </c>
      <c r="D83" s="199">
        <v>1585</v>
      </c>
      <c r="E83" s="199">
        <v>2318</v>
      </c>
      <c r="F83" s="199">
        <v>1523</v>
      </c>
      <c r="G83" s="199">
        <v>6540</v>
      </c>
      <c r="H83" s="232">
        <v>876</v>
      </c>
      <c r="I83" s="199">
        <v>2182</v>
      </c>
      <c r="J83" s="199">
        <v>1870</v>
      </c>
      <c r="K83" s="200">
        <v>1612</v>
      </c>
      <c r="L83" s="284"/>
    </row>
    <row r="84" spans="1:12">
      <c r="A84" s="236" t="s">
        <v>239</v>
      </c>
      <c r="B84" s="198">
        <v>3634</v>
      </c>
      <c r="C84" s="199">
        <v>617</v>
      </c>
      <c r="D84" s="199">
        <v>976</v>
      </c>
      <c r="E84" s="199">
        <v>1339</v>
      </c>
      <c r="F84" s="199">
        <v>702</v>
      </c>
      <c r="G84" s="199">
        <v>4416</v>
      </c>
      <c r="H84" s="232">
        <v>953</v>
      </c>
      <c r="I84" s="199">
        <v>1421</v>
      </c>
      <c r="J84" s="199">
        <v>1250</v>
      </c>
      <c r="K84" s="200">
        <v>792</v>
      </c>
      <c r="L84" s="284"/>
    </row>
    <row r="85" spans="1:12">
      <c r="A85" s="236" t="s">
        <v>240</v>
      </c>
      <c r="B85" s="198">
        <v>13761</v>
      </c>
      <c r="C85" s="199">
        <v>1583</v>
      </c>
      <c r="D85" s="199">
        <v>1411</v>
      </c>
      <c r="E85" s="199">
        <v>8100</v>
      </c>
      <c r="F85" s="199">
        <v>2667</v>
      </c>
      <c r="G85" s="199">
        <v>7582</v>
      </c>
      <c r="H85" s="232">
        <v>1049</v>
      </c>
      <c r="I85" s="199">
        <v>2384</v>
      </c>
      <c r="J85" s="199">
        <v>2179</v>
      </c>
      <c r="K85" s="200">
        <v>1970</v>
      </c>
      <c r="L85" s="284"/>
    </row>
    <row r="86" spans="1:12">
      <c r="A86" s="236" t="s">
        <v>241</v>
      </c>
      <c r="B86" s="198">
        <v>4590</v>
      </c>
      <c r="C86" s="199">
        <v>2826</v>
      </c>
      <c r="D86" s="199">
        <v>1764</v>
      </c>
      <c r="E86" s="454" t="s">
        <v>630</v>
      </c>
      <c r="F86" s="454" t="s">
        <v>630</v>
      </c>
      <c r="G86" s="199">
        <v>6484</v>
      </c>
      <c r="H86" s="232">
        <v>1739</v>
      </c>
      <c r="I86" s="199">
        <v>4745</v>
      </c>
      <c r="J86" s="454" t="s">
        <v>630</v>
      </c>
      <c r="K86" s="454" t="s">
        <v>630</v>
      </c>
      <c r="L86" s="284"/>
    </row>
    <row r="87" spans="1:12" s="286" customFormat="1">
      <c r="A87" s="235" t="s">
        <v>242</v>
      </c>
      <c r="B87" s="194">
        <v>18324</v>
      </c>
      <c r="C87" s="195">
        <v>4798</v>
      </c>
      <c r="D87" s="195">
        <v>5184</v>
      </c>
      <c r="E87" s="195">
        <v>6162</v>
      </c>
      <c r="F87" s="195">
        <v>2180</v>
      </c>
      <c r="G87" s="195">
        <v>19071</v>
      </c>
      <c r="H87" s="231">
        <v>5351</v>
      </c>
      <c r="I87" s="195">
        <v>6329</v>
      </c>
      <c r="J87" s="195">
        <v>5162</v>
      </c>
      <c r="K87" s="196">
        <v>2229</v>
      </c>
      <c r="L87" s="285"/>
    </row>
    <row r="88" spans="1:12">
      <c r="A88" s="236" t="s">
        <v>243</v>
      </c>
      <c r="B88" s="198">
        <v>4429</v>
      </c>
      <c r="C88" s="199">
        <v>1058</v>
      </c>
      <c r="D88" s="199">
        <v>1333</v>
      </c>
      <c r="E88" s="199">
        <v>1458</v>
      </c>
      <c r="F88" s="199">
        <v>580</v>
      </c>
      <c r="G88" s="199">
        <v>4434</v>
      </c>
      <c r="H88" s="232">
        <v>1136</v>
      </c>
      <c r="I88" s="199">
        <v>1420</v>
      </c>
      <c r="J88" s="199">
        <v>1296</v>
      </c>
      <c r="K88" s="200">
        <v>582</v>
      </c>
      <c r="L88" s="284"/>
    </row>
    <row r="89" spans="1:12">
      <c r="A89" s="236" t="s">
        <v>244</v>
      </c>
      <c r="B89" s="198">
        <v>4257</v>
      </c>
      <c r="C89" s="199">
        <v>870</v>
      </c>
      <c r="D89" s="199">
        <v>1386</v>
      </c>
      <c r="E89" s="199">
        <v>1283</v>
      </c>
      <c r="F89" s="199">
        <v>718</v>
      </c>
      <c r="G89" s="199">
        <v>5326</v>
      </c>
      <c r="H89" s="232">
        <v>1459</v>
      </c>
      <c r="I89" s="199">
        <v>1233</v>
      </c>
      <c r="J89" s="199">
        <v>1842</v>
      </c>
      <c r="K89" s="200">
        <v>792</v>
      </c>
      <c r="L89" s="284"/>
    </row>
    <row r="90" spans="1:12">
      <c r="A90" s="236" t="s">
        <v>245</v>
      </c>
      <c r="B90" s="232">
        <v>6844</v>
      </c>
      <c r="C90" s="199">
        <v>1276</v>
      </c>
      <c r="D90" s="199">
        <v>1265</v>
      </c>
      <c r="E90" s="199">
        <v>3421</v>
      </c>
      <c r="F90" s="199">
        <v>882</v>
      </c>
      <c r="G90" s="199">
        <v>6088</v>
      </c>
      <c r="H90" s="232">
        <v>1592</v>
      </c>
      <c r="I90" s="443">
        <v>1617</v>
      </c>
      <c r="J90" s="199">
        <v>2024</v>
      </c>
      <c r="K90" s="200">
        <v>855</v>
      </c>
      <c r="L90" s="284"/>
    </row>
    <row r="91" spans="1:12">
      <c r="A91" s="236" t="s">
        <v>246</v>
      </c>
      <c r="B91" s="198">
        <v>2794</v>
      </c>
      <c r="C91" s="199">
        <v>1594</v>
      </c>
      <c r="D91" s="199">
        <v>1200</v>
      </c>
      <c r="E91" s="454" t="s">
        <v>630</v>
      </c>
      <c r="F91" s="454" t="s">
        <v>630</v>
      </c>
      <c r="G91" s="199">
        <v>3223</v>
      </c>
      <c r="H91" s="232">
        <v>1164</v>
      </c>
      <c r="I91" s="199">
        <v>2059</v>
      </c>
      <c r="J91" s="454" t="s">
        <v>630</v>
      </c>
      <c r="K91" s="454" t="s">
        <v>630</v>
      </c>
      <c r="L91" s="284"/>
    </row>
    <row r="92" spans="1:12">
      <c r="A92" s="194" t="s">
        <v>304</v>
      </c>
      <c r="B92" s="194">
        <v>42923</v>
      </c>
      <c r="C92" s="195">
        <v>19404</v>
      </c>
      <c r="D92" s="195">
        <v>9745</v>
      </c>
      <c r="E92" s="195">
        <v>10659</v>
      </c>
      <c r="F92" s="195">
        <v>3115</v>
      </c>
      <c r="G92" s="231">
        <v>28206</v>
      </c>
      <c r="H92" s="444">
        <v>10778</v>
      </c>
      <c r="I92" s="195">
        <v>11474</v>
      </c>
      <c r="J92" s="195">
        <v>3840</v>
      </c>
      <c r="K92" s="196">
        <v>2114</v>
      </c>
      <c r="L92" s="284"/>
    </row>
    <row r="93" spans="1:12">
      <c r="A93" s="198" t="s">
        <v>262</v>
      </c>
      <c r="B93" s="232">
        <v>11631</v>
      </c>
      <c r="C93" s="199">
        <v>4579</v>
      </c>
      <c r="D93" s="199">
        <v>1965</v>
      </c>
      <c r="E93" s="199">
        <v>3779</v>
      </c>
      <c r="F93" s="199">
        <v>1308</v>
      </c>
      <c r="G93" s="199">
        <v>6846</v>
      </c>
      <c r="H93" s="232">
        <v>2517</v>
      </c>
      <c r="I93" s="199">
        <v>1962</v>
      </c>
      <c r="J93" s="232">
        <v>1472</v>
      </c>
      <c r="K93" s="442">
        <v>895</v>
      </c>
      <c r="L93" s="284"/>
    </row>
    <row r="94" spans="1:12">
      <c r="A94" s="198" t="s">
        <v>308</v>
      </c>
      <c r="B94" s="198">
        <v>14237</v>
      </c>
      <c r="C94" s="199">
        <v>3640</v>
      </c>
      <c r="D94" s="199">
        <v>1910</v>
      </c>
      <c r="E94" s="199">
        <v>6880</v>
      </c>
      <c r="F94" s="199">
        <v>1807</v>
      </c>
      <c r="G94" s="199">
        <v>7740</v>
      </c>
      <c r="H94" s="443">
        <v>1857</v>
      </c>
      <c r="I94" s="199">
        <v>2296</v>
      </c>
      <c r="J94" s="199">
        <v>2368</v>
      </c>
      <c r="K94" s="200">
        <v>1219</v>
      </c>
      <c r="L94" s="284"/>
    </row>
    <row r="95" spans="1:12">
      <c r="A95" s="198" t="s">
        <v>66</v>
      </c>
      <c r="B95" s="198">
        <v>17055</v>
      </c>
      <c r="C95" s="232">
        <v>11185</v>
      </c>
      <c r="D95" s="442">
        <v>5870</v>
      </c>
      <c r="E95" s="454" t="s">
        <v>630</v>
      </c>
      <c r="F95" s="454" t="s">
        <v>630</v>
      </c>
      <c r="G95" s="442">
        <v>13620</v>
      </c>
      <c r="H95" s="443">
        <v>6404</v>
      </c>
      <c r="I95" s="199">
        <v>7216</v>
      </c>
      <c r="J95" s="454" t="s">
        <v>630</v>
      </c>
      <c r="K95" s="454" t="s">
        <v>630</v>
      </c>
      <c r="L95" s="284"/>
    </row>
    <row r="96" spans="1:12">
      <c r="A96" s="194" t="s">
        <v>305</v>
      </c>
      <c r="B96" s="194">
        <v>19485</v>
      </c>
      <c r="C96" s="195">
        <v>2196</v>
      </c>
      <c r="D96" s="195">
        <v>4964</v>
      </c>
      <c r="E96" s="195">
        <v>7544</v>
      </c>
      <c r="F96" s="195">
        <v>4781</v>
      </c>
      <c r="G96" s="231">
        <v>23754</v>
      </c>
      <c r="H96" s="444">
        <v>4433</v>
      </c>
      <c r="I96" s="363">
        <v>6334</v>
      </c>
      <c r="J96" s="363">
        <v>7787</v>
      </c>
      <c r="K96" s="365">
        <v>5200</v>
      </c>
      <c r="L96" s="284"/>
    </row>
    <row r="97" spans="1:12">
      <c r="A97" s="198" t="s">
        <v>309</v>
      </c>
      <c r="B97" s="198">
        <v>3192</v>
      </c>
      <c r="C97" s="199">
        <v>363</v>
      </c>
      <c r="D97" s="199">
        <v>901</v>
      </c>
      <c r="E97" s="264">
        <v>1119</v>
      </c>
      <c r="F97" s="264">
        <v>809</v>
      </c>
      <c r="G97" s="232">
        <v>3696</v>
      </c>
      <c r="H97" s="443">
        <v>706</v>
      </c>
      <c r="I97" s="199">
        <v>853</v>
      </c>
      <c r="J97" s="199">
        <v>1310</v>
      </c>
      <c r="K97" s="200">
        <v>827</v>
      </c>
      <c r="L97" s="284"/>
    </row>
    <row r="98" spans="1:12">
      <c r="A98" s="198" t="s">
        <v>310</v>
      </c>
      <c r="B98" s="198">
        <v>3126</v>
      </c>
      <c r="C98" s="199">
        <v>258</v>
      </c>
      <c r="D98" s="199">
        <v>747</v>
      </c>
      <c r="E98" s="199">
        <v>1236</v>
      </c>
      <c r="F98" s="199">
        <v>885</v>
      </c>
      <c r="G98" s="232">
        <v>4145</v>
      </c>
      <c r="H98" s="443">
        <v>691</v>
      </c>
      <c r="I98" s="199">
        <v>989</v>
      </c>
      <c r="J98" s="199">
        <v>1446</v>
      </c>
      <c r="K98" s="200">
        <v>1019</v>
      </c>
      <c r="L98" s="284"/>
    </row>
    <row r="99" spans="1:12">
      <c r="A99" s="198" t="s">
        <v>311</v>
      </c>
      <c r="B99" s="198">
        <v>3073</v>
      </c>
      <c r="C99" s="232">
        <v>350</v>
      </c>
      <c r="D99" s="442">
        <v>896</v>
      </c>
      <c r="E99" s="442">
        <v>1197</v>
      </c>
      <c r="F99" s="442">
        <v>630</v>
      </c>
      <c r="G99" s="232">
        <v>3532</v>
      </c>
      <c r="H99" s="443">
        <v>594</v>
      </c>
      <c r="I99" s="199">
        <v>1141</v>
      </c>
      <c r="J99" s="232">
        <v>1127</v>
      </c>
      <c r="K99" s="442">
        <v>670</v>
      </c>
      <c r="L99" s="284"/>
    </row>
    <row r="100" spans="1:12">
      <c r="A100" s="198" t="s">
        <v>312</v>
      </c>
      <c r="B100" s="198">
        <v>4000</v>
      </c>
      <c r="C100" s="232">
        <v>464</v>
      </c>
      <c r="D100" s="199">
        <v>834</v>
      </c>
      <c r="E100" s="199">
        <v>1692</v>
      </c>
      <c r="F100" s="199">
        <v>1010</v>
      </c>
      <c r="G100" s="199">
        <v>5593</v>
      </c>
      <c r="H100" s="232">
        <v>1242</v>
      </c>
      <c r="I100" s="443">
        <v>1521</v>
      </c>
      <c r="J100" s="199">
        <v>1627</v>
      </c>
      <c r="K100" s="200">
        <v>1203</v>
      </c>
      <c r="L100" s="284"/>
    </row>
    <row r="101" spans="1:12">
      <c r="A101" s="198" t="s">
        <v>313</v>
      </c>
      <c r="B101" s="198">
        <v>3614</v>
      </c>
      <c r="C101" s="199">
        <v>399</v>
      </c>
      <c r="D101" s="199">
        <v>983</v>
      </c>
      <c r="E101" s="199">
        <v>1301</v>
      </c>
      <c r="F101" s="199">
        <v>931</v>
      </c>
      <c r="G101" s="199">
        <v>4333</v>
      </c>
      <c r="H101" s="199">
        <v>756</v>
      </c>
      <c r="I101" s="199">
        <v>1027</v>
      </c>
      <c r="J101" s="199">
        <v>1568</v>
      </c>
      <c r="K101" s="200">
        <v>982</v>
      </c>
      <c r="L101" s="284"/>
    </row>
    <row r="102" spans="1:12">
      <c r="A102" s="198" t="s">
        <v>300</v>
      </c>
      <c r="B102" s="198">
        <v>2480</v>
      </c>
      <c r="C102" s="199">
        <v>362</v>
      </c>
      <c r="D102" s="199">
        <v>603</v>
      </c>
      <c r="E102" s="199">
        <v>999</v>
      </c>
      <c r="F102" s="199">
        <v>516</v>
      </c>
      <c r="G102" s="199">
        <v>2455</v>
      </c>
      <c r="H102" s="199">
        <v>444</v>
      </c>
      <c r="I102" s="199">
        <v>803</v>
      </c>
      <c r="J102" s="199">
        <v>709</v>
      </c>
      <c r="K102" s="200">
        <v>499</v>
      </c>
      <c r="L102" s="284"/>
    </row>
  </sheetData>
  <mergeCells count="9">
    <mergeCell ref="A7:A9"/>
    <mergeCell ref="B7:F7"/>
    <mergeCell ref="G7:K7"/>
    <mergeCell ref="B8:B9"/>
    <mergeCell ref="C8:D8"/>
    <mergeCell ref="E8:F8"/>
    <mergeCell ref="G8:G9"/>
    <mergeCell ref="H8:I8"/>
    <mergeCell ref="J8:K8"/>
  </mergeCells>
  <hyperlinks>
    <hyperlink ref="A5" location="' Spis tablic  List of tables'!A1" display="Powrót do spisu tablic " xr:uid="{00000000-0004-0000-0700-000000000000}"/>
    <hyperlink ref="A6" location="' Spis tablic  List of tables'!A1" display="Return to list of tables" xr:uid="{00000000-0004-0000-0700-000001000000}"/>
  </hyperlinks>
  <pageMargins left="0.39370078740157483" right="0.19685039370078741" top="0.74803149606299213" bottom="0.74803149606299213" header="0.51181102362204722" footer="0.51181102362204722"/>
  <pageSetup paperSize="9"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24"/>
  <sheetViews>
    <sheetView zoomScaleNormal="100" workbookViewId="0"/>
  </sheetViews>
  <sheetFormatPr defaultColWidth="9" defaultRowHeight="12.75"/>
  <cols>
    <col min="1" max="1" width="16.375" style="13" customWidth="1"/>
    <col min="2" max="8" width="7" style="13" customWidth="1"/>
    <col min="9" max="9" width="10" style="13" customWidth="1"/>
    <col min="10" max="16384" width="9" style="13"/>
  </cols>
  <sheetData>
    <row r="1" spans="1:16">
      <c r="A1" s="10" t="s">
        <v>709</v>
      </c>
      <c r="B1" s="3"/>
      <c r="C1" s="3"/>
      <c r="D1" s="3"/>
      <c r="E1" s="3"/>
      <c r="F1" s="3"/>
      <c r="G1" s="3"/>
      <c r="H1" s="3"/>
      <c r="I1" s="3"/>
    </row>
    <row r="2" spans="1:16">
      <c r="A2" s="10" t="s">
        <v>650</v>
      </c>
      <c r="B2" s="3"/>
      <c r="C2" s="3"/>
      <c r="D2" s="3"/>
      <c r="E2" s="3"/>
      <c r="F2" s="3"/>
      <c r="G2" s="3"/>
      <c r="H2" s="3"/>
      <c r="I2" s="3"/>
    </row>
    <row r="3" spans="1:16">
      <c r="A3" s="333" t="s">
        <v>633</v>
      </c>
      <c r="B3" s="34"/>
      <c r="C3" s="34"/>
      <c r="D3" s="34"/>
      <c r="E3" s="34"/>
      <c r="F3" s="34"/>
      <c r="G3" s="34"/>
      <c r="H3" s="34"/>
      <c r="I3" s="34"/>
      <c r="L3" s="13" t="s">
        <v>159</v>
      </c>
    </row>
    <row r="4" spans="1:16">
      <c r="A4" s="333" t="s">
        <v>651</v>
      </c>
      <c r="B4" s="34"/>
      <c r="C4" s="34"/>
      <c r="D4" s="34"/>
      <c r="E4" s="34"/>
      <c r="F4" s="34"/>
      <c r="G4" s="34"/>
      <c r="H4" s="34"/>
      <c r="I4" s="34"/>
    </row>
    <row r="5" spans="1:16">
      <c r="A5" s="413" t="s">
        <v>463</v>
      </c>
      <c r="C5" s="34"/>
      <c r="D5" s="34"/>
      <c r="E5" s="34"/>
      <c r="F5" s="34"/>
      <c r="G5" s="34"/>
      <c r="H5" s="34"/>
      <c r="I5" s="34"/>
    </row>
    <row r="6" spans="1:16">
      <c r="A6" s="413" t="s">
        <v>464</v>
      </c>
      <c r="C6" s="20"/>
      <c r="D6" s="20"/>
      <c r="E6" s="20"/>
      <c r="F6" s="20"/>
      <c r="G6" s="20"/>
      <c r="H6" s="20"/>
      <c r="I6" s="12"/>
    </row>
    <row r="7" spans="1:16" ht="35.25" customHeight="1">
      <c r="A7" s="456" t="s">
        <v>369</v>
      </c>
      <c r="B7" s="465" t="s">
        <v>357</v>
      </c>
      <c r="C7" s="461" t="s">
        <v>370</v>
      </c>
      <c r="D7" s="462"/>
      <c r="E7" s="467"/>
      <c r="F7" s="461" t="s">
        <v>371</v>
      </c>
      <c r="G7" s="462"/>
      <c r="H7" s="467"/>
      <c r="I7" s="463" t="s">
        <v>372</v>
      </c>
    </row>
    <row r="8" spans="1:16" ht="57" customHeight="1">
      <c r="A8" s="460"/>
      <c r="B8" s="466"/>
      <c r="C8" s="69" t="s">
        <v>373</v>
      </c>
      <c r="D8" s="69" t="s">
        <v>342</v>
      </c>
      <c r="E8" s="69" t="s">
        <v>343</v>
      </c>
      <c r="F8" s="69" t="s">
        <v>374</v>
      </c>
      <c r="G8" s="69" t="s">
        <v>342</v>
      </c>
      <c r="H8" s="69" t="s">
        <v>343</v>
      </c>
      <c r="I8" s="464"/>
    </row>
    <row r="9" spans="1:16">
      <c r="A9" s="21"/>
      <c r="B9" s="21"/>
      <c r="C9" s="122"/>
      <c r="D9" s="122"/>
      <c r="E9" s="122"/>
      <c r="F9" s="122"/>
      <c r="G9" s="122"/>
      <c r="H9" s="122"/>
      <c r="I9" s="21"/>
    </row>
    <row r="10" spans="1:16">
      <c r="A10" s="457" t="s">
        <v>375</v>
      </c>
      <c r="B10" s="457"/>
      <c r="C10" s="457"/>
      <c r="D10" s="457"/>
      <c r="E10" s="457"/>
      <c r="F10" s="457"/>
      <c r="G10" s="457"/>
      <c r="H10" s="457"/>
      <c r="I10" s="457"/>
    </row>
    <row r="11" spans="1:16">
      <c r="A11" s="8"/>
      <c r="B11" s="8"/>
      <c r="C11" s="8"/>
      <c r="D11" s="8"/>
      <c r="E11" s="8"/>
      <c r="F11" s="8"/>
      <c r="G11" s="8"/>
      <c r="H11" s="8"/>
      <c r="I11" s="8"/>
    </row>
    <row r="12" spans="1:16" s="53" customFormat="1">
      <c r="A12" s="48" t="s">
        <v>267</v>
      </c>
      <c r="B12" s="194">
        <v>385027</v>
      </c>
      <c r="C12" s="195">
        <v>193434</v>
      </c>
      <c r="D12" s="195">
        <v>103002</v>
      </c>
      <c r="E12" s="195">
        <v>90432</v>
      </c>
      <c r="F12" s="195">
        <v>191593</v>
      </c>
      <c r="G12" s="195">
        <v>129875</v>
      </c>
      <c r="H12" s="195">
        <v>61718</v>
      </c>
      <c r="I12" s="196">
        <v>-39443</v>
      </c>
      <c r="J12" s="228"/>
      <c r="K12" s="228"/>
      <c r="L12" s="228"/>
      <c r="M12" s="228"/>
      <c r="N12" s="228"/>
      <c r="O12" s="228"/>
      <c r="P12" s="228"/>
    </row>
    <row r="13" spans="1:16" s="53" customFormat="1">
      <c r="A13" s="337" t="s">
        <v>268</v>
      </c>
      <c r="B13" s="198"/>
      <c r="C13" s="199"/>
      <c r="D13" s="199"/>
      <c r="E13" s="199"/>
      <c r="F13" s="199"/>
      <c r="G13" s="199"/>
      <c r="H13" s="199"/>
      <c r="I13" s="200"/>
      <c r="J13" s="228"/>
      <c r="K13" s="228"/>
      <c r="L13" s="228"/>
      <c r="M13" s="228"/>
      <c r="N13" s="228"/>
      <c r="O13" s="228"/>
      <c r="P13" s="228"/>
    </row>
    <row r="14" spans="1:16" ht="15" customHeight="1">
      <c r="A14" s="44" t="s">
        <v>647</v>
      </c>
      <c r="B14" s="198">
        <v>37726</v>
      </c>
      <c r="C14" s="199">
        <v>16475</v>
      </c>
      <c r="D14" s="199">
        <v>8187</v>
      </c>
      <c r="E14" s="199">
        <v>8288</v>
      </c>
      <c r="F14" s="199">
        <v>21251</v>
      </c>
      <c r="G14" s="199">
        <v>13713</v>
      </c>
      <c r="H14" s="199">
        <v>7538</v>
      </c>
      <c r="I14" s="200">
        <v>-5425</v>
      </c>
      <c r="J14" s="228"/>
      <c r="K14" s="228"/>
      <c r="L14" s="228"/>
      <c r="M14" s="228"/>
      <c r="N14" s="228"/>
      <c r="O14" s="228"/>
      <c r="P14" s="228"/>
    </row>
    <row r="15" spans="1:16" ht="15" customHeight="1">
      <c r="A15" s="44" t="s">
        <v>648</v>
      </c>
      <c r="B15" s="198">
        <v>27930</v>
      </c>
      <c r="C15" s="199">
        <v>11010</v>
      </c>
      <c r="D15" s="199">
        <v>5551</v>
      </c>
      <c r="E15" s="199">
        <v>5459</v>
      </c>
      <c r="F15" s="199">
        <v>16920</v>
      </c>
      <c r="G15" s="199">
        <v>11826</v>
      </c>
      <c r="H15" s="199">
        <v>5094</v>
      </c>
      <c r="I15" s="200">
        <v>-6367</v>
      </c>
      <c r="J15" s="228"/>
      <c r="K15" s="228"/>
      <c r="L15" s="228"/>
      <c r="M15" s="228"/>
      <c r="N15" s="228"/>
      <c r="O15" s="228"/>
      <c r="P15" s="228"/>
    </row>
    <row r="16" spans="1:16" ht="15" customHeight="1">
      <c r="A16" s="270" t="s">
        <v>649</v>
      </c>
      <c r="B16" s="198">
        <v>18185</v>
      </c>
      <c r="C16" s="199">
        <v>7281</v>
      </c>
      <c r="D16" s="199">
        <v>3547</v>
      </c>
      <c r="E16" s="199">
        <v>3734</v>
      </c>
      <c r="F16" s="199">
        <v>10904</v>
      </c>
      <c r="G16" s="199">
        <v>7860</v>
      </c>
      <c r="H16" s="199">
        <v>3044</v>
      </c>
      <c r="I16" s="200">
        <v>-4126</v>
      </c>
      <c r="J16" s="228"/>
      <c r="K16" s="228"/>
      <c r="L16" s="228"/>
      <c r="M16" s="228"/>
      <c r="N16" s="228"/>
      <c r="O16" s="228"/>
      <c r="P16" s="228"/>
    </row>
    <row r="17" spans="1:16" ht="15" customHeight="1">
      <c r="A17" s="44" t="s">
        <v>479</v>
      </c>
      <c r="B17" s="198">
        <v>12685</v>
      </c>
      <c r="C17" s="199">
        <v>5594</v>
      </c>
      <c r="D17" s="199">
        <v>2699</v>
      </c>
      <c r="E17" s="199">
        <v>2895</v>
      </c>
      <c r="F17" s="199">
        <v>7091</v>
      </c>
      <c r="G17" s="199">
        <v>5065</v>
      </c>
      <c r="H17" s="199">
        <v>2026</v>
      </c>
      <c r="I17" s="200">
        <v>-2170</v>
      </c>
      <c r="J17" s="228"/>
      <c r="K17" s="228"/>
      <c r="L17" s="228"/>
      <c r="M17" s="228"/>
      <c r="N17" s="228"/>
      <c r="O17" s="228"/>
      <c r="P17" s="228"/>
    </row>
    <row r="18" spans="1:16" ht="15" customHeight="1">
      <c r="A18" s="269">
        <v>15</v>
      </c>
      <c r="B18" s="198">
        <v>2783</v>
      </c>
      <c r="C18" s="199">
        <v>1153</v>
      </c>
      <c r="D18" s="199">
        <v>553</v>
      </c>
      <c r="E18" s="199">
        <v>600</v>
      </c>
      <c r="F18" s="199">
        <v>1630</v>
      </c>
      <c r="G18" s="199">
        <v>1151</v>
      </c>
      <c r="H18" s="199">
        <v>479</v>
      </c>
      <c r="I18" s="200">
        <v>-551</v>
      </c>
      <c r="J18" s="228"/>
      <c r="K18" s="228"/>
      <c r="L18" s="228"/>
      <c r="M18" s="228"/>
      <c r="N18" s="228"/>
      <c r="O18" s="228"/>
      <c r="P18" s="228"/>
    </row>
    <row r="19" spans="1:16" ht="15" customHeight="1">
      <c r="A19" s="81">
        <v>16</v>
      </c>
      <c r="B19" s="198">
        <v>2321</v>
      </c>
      <c r="C19" s="199">
        <v>985</v>
      </c>
      <c r="D19" s="199">
        <v>457</v>
      </c>
      <c r="E19" s="199">
        <v>528</v>
      </c>
      <c r="F19" s="199">
        <v>1336</v>
      </c>
      <c r="G19" s="199">
        <v>952</v>
      </c>
      <c r="H19" s="199">
        <v>384</v>
      </c>
      <c r="I19" s="200">
        <v>-424</v>
      </c>
      <c r="J19" s="228"/>
      <c r="K19" s="228"/>
      <c r="L19" s="228"/>
      <c r="M19" s="228"/>
      <c r="N19" s="228"/>
      <c r="O19" s="228"/>
      <c r="P19" s="228"/>
    </row>
    <row r="20" spans="1:16" ht="15" customHeight="1">
      <c r="A20" s="81">
        <v>17</v>
      </c>
      <c r="B20" s="198">
        <v>2330</v>
      </c>
      <c r="C20" s="199">
        <v>948</v>
      </c>
      <c r="D20" s="199">
        <v>442</v>
      </c>
      <c r="E20" s="199">
        <v>506</v>
      </c>
      <c r="F20" s="199">
        <v>1382</v>
      </c>
      <c r="G20" s="199">
        <v>1018</v>
      </c>
      <c r="H20" s="199">
        <v>364</v>
      </c>
      <c r="I20" s="200">
        <v>-512</v>
      </c>
      <c r="J20" s="228"/>
      <c r="K20" s="228"/>
      <c r="L20" s="228"/>
      <c r="M20" s="228"/>
      <c r="N20" s="228"/>
      <c r="O20" s="228"/>
      <c r="P20" s="228"/>
    </row>
    <row r="21" spans="1:16" ht="15" customHeight="1">
      <c r="A21" s="81">
        <v>18</v>
      </c>
      <c r="B21" s="198">
        <v>2751</v>
      </c>
      <c r="C21" s="199">
        <v>1309</v>
      </c>
      <c r="D21" s="199">
        <v>664</v>
      </c>
      <c r="E21" s="199">
        <v>645</v>
      </c>
      <c r="F21" s="199">
        <v>1442</v>
      </c>
      <c r="G21" s="199">
        <v>1059</v>
      </c>
      <c r="H21" s="199">
        <v>383</v>
      </c>
      <c r="I21" s="200">
        <v>-414</v>
      </c>
      <c r="J21" s="228"/>
      <c r="K21" s="228"/>
      <c r="L21" s="228"/>
      <c r="M21" s="228"/>
      <c r="N21" s="228"/>
      <c r="O21" s="228"/>
      <c r="P21" s="228"/>
    </row>
    <row r="22" spans="1:16" ht="15" customHeight="1">
      <c r="A22" s="81">
        <v>19</v>
      </c>
      <c r="B22" s="198">
        <v>2500</v>
      </c>
      <c r="C22" s="199">
        <v>1199</v>
      </c>
      <c r="D22" s="199">
        <v>583</v>
      </c>
      <c r="E22" s="199">
        <v>616</v>
      </c>
      <c r="F22" s="199">
        <v>1301</v>
      </c>
      <c r="G22" s="199">
        <v>885</v>
      </c>
      <c r="H22" s="199">
        <v>416</v>
      </c>
      <c r="I22" s="200">
        <v>-269</v>
      </c>
      <c r="J22" s="228"/>
      <c r="K22" s="228"/>
      <c r="L22" s="228"/>
      <c r="M22" s="228"/>
      <c r="N22" s="228"/>
      <c r="O22" s="228"/>
      <c r="P22" s="228"/>
    </row>
    <row r="23" spans="1:16" ht="15" customHeight="1">
      <c r="A23" s="81" t="s">
        <v>466</v>
      </c>
      <c r="B23" s="198">
        <v>21885</v>
      </c>
      <c r="C23" s="199">
        <v>11614</v>
      </c>
      <c r="D23" s="199">
        <v>5415</v>
      </c>
      <c r="E23" s="199">
        <v>6199</v>
      </c>
      <c r="F23" s="199">
        <v>10271</v>
      </c>
      <c r="G23" s="199">
        <v>5364</v>
      </c>
      <c r="H23" s="199">
        <v>4907</v>
      </c>
      <c r="I23" s="200">
        <v>835</v>
      </c>
      <c r="J23" s="228"/>
      <c r="K23" s="228"/>
      <c r="L23" s="228"/>
      <c r="M23" s="228"/>
      <c r="N23" s="228"/>
      <c r="O23" s="228"/>
      <c r="P23" s="228"/>
    </row>
    <row r="24" spans="1:16" ht="15" customHeight="1">
      <c r="A24" s="81">
        <v>20</v>
      </c>
      <c r="B24" s="198">
        <v>2900</v>
      </c>
      <c r="C24" s="199">
        <v>1369</v>
      </c>
      <c r="D24" s="199">
        <v>635</v>
      </c>
      <c r="E24" s="199">
        <v>734</v>
      </c>
      <c r="F24" s="199">
        <v>1531</v>
      </c>
      <c r="G24" s="199">
        <v>933</v>
      </c>
      <c r="H24" s="199">
        <v>598</v>
      </c>
      <c r="I24" s="200">
        <v>-199</v>
      </c>
      <c r="J24" s="228"/>
      <c r="K24" s="228"/>
      <c r="L24" s="228"/>
      <c r="M24" s="228"/>
      <c r="N24" s="228"/>
      <c r="O24" s="228"/>
      <c r="P24" s="228"/>
    </row>
    <row r="25" spans="1:16" ht="15" customHeight="1">
      <c r="A25" s="81">
        <v>21</v>
      </c>
      <c r="B25" s="198">
        <v>3045</v>
      </c>
      <c r="C25" s="199">
        <v>1491</v>
      </c>
      <c r="D25" s="199">
        <v>703</v>
      </c>
      <c r="E25" s="199">
        <v>788</v>
      </c>
      <c r="F25" s="199">
        <v>1554</v>
      </c>
      <c r="G25" s="199">
        <v>889</v>
      </c>
      <c r="H25" s="199">
        <v>665</v>
      </c>
      <c r="I25" s="200">
        <v>-101</v>
      </c>
      <c r="J25" s="228"/>
      <c r="K25" s="228"/>
      <c r="L25" s="228"/>
      <c r="M25" s="228"/>
      <c r="N25" s="228"/>
      <c r="O25" s="228"/>
      <c r="P25" s="228"/>
    </row>
    <row r="26" spans="1:16" ht="15" customHeight="1">
      <c r="A26" s="81">
        <v>22</v>
      </c>
      <c r="B26" s="198">
        <v>3852</v>
      </c>
      <c r="C26" s="199">
        <v>1966</v>
      </c>
      <c r="D26" s="199">
        <v>902</v>
      </c>
      <c r="E26" s="199">
        <v>1064</v>
      </c>
      <c r="F26" s="199">
        <v>1886</v>
      </c>
      <c r="G26" s="199">
        <v>988</v>
      </c>
      <c r="H26" s="199">
        <v>898</v>
      </c>
      <c r="I26" s="200">
        <v>76</v>
      </c>
      <c r="J26" s="228"/>
      <c r="K26" s="228"/>
      <c r="L26" s="228"/>
      <c r="M26" s="228"/>
      <c r="N26" s="228"/>
      <c r="O26" s="228"/>
      <c r="P26" s="228"/>
    </row>
    <row r="27" spans="1:16" ht="15" customHeight="1">
      <c r="A27" s="81">
        <v>23</v>
      </c>
      <c r="B27" s="198">
        <v>4983</v>
      </c>
      <c r="C27" s="199">
        <v>2675</v>
      </c>
      <c r="D27" s="199">
        <v>1197</v>
      </c>
      <c r="E27" s="199">
        <v>1478</v>
      </c>
      <c r="F27" s="199">
        <v>2308</v>
      </c>
      <c r="G27" s="199">
        <v>1139</v>
      </c>
      <c r="H27" s="199">
        <v>1169</v>
      </c>
      <c r="I27" s="200">
        <v>339</v>
      </c>
      <c r="J27" s="228"/>
      <c r="K27" s="228"/>
      <c r="L27" s="228"/>
      <c r="M27" s="228"/>
      <c r="N27" s="228"/>
      <c r="O27" s="228"/>
      <c r="P27" s="228"/>
    </row>
    <row r="28" spans="1:16" ht="15" customHeight="1">
      <c r="A28" s="81">
        <v>24</v>
      </c>
      <c r="B28" s="198">
        <v>7105</v>
      </c>
      <c r="C28" s="199">
        <v>4113</v>
      </c>
      <c r="D28" s="199">
        <v>1978</v>
      </c>
      <c r="E28" s="199">
        <v>2135</v>
      </c>
      <c r="F28" s="199">
        <v>2992</v>
      </c>
      <c r="G28" s="199">
        <v>1415</v>
      </c>
      <c r="H28" s="199">
        <v>1577</v>
      </c>
      <c r="I28" s="200">
        <v>720</v>
      </c>
      <c r="J28" s="228"/>
      <c r="K28" s="228"/>
      <c r="L28" s="228"/>
      <c r="M28" s="228"/>
      <c r="N28" s="228"/>
      <c r="O28" s="228"/>
      <c r="P28" s="228"/>
    </row>
    <row r="29" spans="1:16" ht="15" customHeight="1">
      <c r="A29" s="81" t="s">
        <v>467</v>
      </c>
      <c r="B29" s="198">
        <v>58479</v>
      </c>
      <c r="C29" s="199">
        <v>35424</v>
      </c>
      <c r="D29" s="199">
        <v>17460</v>
      </c>
      <c r="E29" s="199">
        <v>17964</v>
      </c>
      <c r="F29" s="199">
        <v>23055</v>
      </c>
      <c r="G29" s="199">
        <v>11845</v>
      </c>
      <c r="H29" s="199">
        <v>11210</v>
      </c>
      <c r="I29" s="200">
        <v>6119</v>
      </c>
      <c r="J29" s="228"/>
      <c r="K29" s="228"/>
      <c r="L29" s="228"/>
      <c r="M29" s="228"/>
      <c r="N29" s="228"/>
      <c r="O29" s="228"/>
      <c r="P29" s="228"/>
    </row>
    <row r="30" spans="1:16" ht="15" customHeight="1">
      <c r="A30" s="81">
        <v>25</v>
      </c>
      <c r="B30" s="198">
        <v>8859</v>
      </c>
      <c r="C30" s="199">
        <v>5323</v>
      </c>
      <c r="D30" s="199">
        <v>2508</v>
      </c>
      <c r="E30" s="199">
        <v>2815</v>
      </c>
      <c r="F30" s="199">
        <v>3536</v>
      </c>
      <c r="G30" s="199">
        <v>1690</v>
      </c>
      <c r="H30" s="199">
        <v>1846</v>
      </c>
      <c r="I30" s="200">
        <v>1125</v>
      </c>
      <c r="J30" s="228"/>
      <c r="K30" s="228"/>
      <c r="L30" s="228"/>
      <c r="M30" s="228"/>
      <c r="N30" s="228"/>
      <c r="O30" s="228"/>
      <c r="P30" s="228"/>
    </row>
    <row r="31" spans="1:16" ht="15" customHeight="1">
      <c r="A31" s="81">
        <v>26</v>
      </c>
      <c r="B31" s="198">
        <v>10757</v>
      </c>
      <c r="C31" s="199">
        <v>6527</v>
      </c>
      <c r="D31" s="199">
        <v>3191</v>
      </c>
      <c r="E31" s="199">
        <v>3336</v>
      </c>
      <c r="F31" s="199">
        <v>4230</v>
      </c>
      <c r="G31" s="199">
        <v>2095</v>
      </c>
      <c r="H31" s="199">
        <v>2135</v>
      </c>
      <c r="I31" s="200">
        <v>1241</v>
      </c>
      <c r="J31" s="228"/>
      <c r="K31" s="228"/>
      <c r="L31" s="228"/>
      <c r="M31" s="228"/>
      <c r="N31" s="228"/>
      <c r="O31" s="228"/>
      <c r="P31" s="228"/>
    </row>
    <row r="32" spans="1:16" ht="15" customHeight="1">
      <c r="A32" s="81">
        <v>27</v>
      </c>
      <c r="B32" s="198">
        <v>12181</v>
      </c>
      <c r="C32" s="199">
        <v>7513</v>
      </c>
      <c r="D32" s="199">
        <v>3687</v>
      </c>
      <c r="E32" s="199">
        <v>3826</v>
      </c>
      <c r="F32" s="199">
        <v>4668</v>
      </c>
      <c r="G32" s="199">
        <v>2329</v>
      </c>
      <c r="H32" s="199">
        <v>2339</v>
      </c>
      <c r="I32" s="200">
        <v>1497</v>
      </c>
      <c r="J32" s="228"/>
      <c r="K32" s="228"/>
      <c r="L32" s="228"/>
      <c r="M32" s="228"/>
      <c r="N32" s="228"/>
      <c r="O32" s="228"/>
      <c r="P32" s="228"/>
    </row>
    <row r="33" spans="1:16" ht="15" customHeight="1">
      <c r="A33" s="81">
        <v>28</v>
      </c>
      <c r="B33" s="198">
        <v>13269</v>
      </c>
      <c r="C33" s="199">
        <v>8066</v>
      </c>
      <c r="D33" s="199">
        <v>3979</v>
      </c>
      <c r="E33" s="199">
        <v>4087</v>
      </c>
      <c r="F33" s="199">
        <v>5203</v>
      </c>
      <c r="G33" s="199">
        <v>2787</v>
      </c>
      <c r="H33" s="199">
        <v>2416</v>
      </c>
      <c r="I33" s="200">
        <v>1300</v>
      </c>
      <c r="J33" s="228"/>
      <c r="K33" s="228"/>
      <c r="L33" s="228"/>
      <c r="M33" s="228"/>
      <c r="N33" s="228"/>
      <c r="O33" s="228"/>
      <c r="P33" s="228"/>
    </row>
    <row r="34" spans="1:16" ht="15" customHeight="1">
      <c r="A34" s="81">
        <v>29</v>
      </c>
      <c r="B34" s="198">
        <v>13413</v>
      </c>
      <c r="C34" s="199">
        <v>7995</v>
      </c>
      <c r="D34" s="199">
        <v>4095</v>
      </c>
      <c r="E34" s="199">
        <v>3900</v>
      </c>
      <c r="F34" s="199">
        <v>5418</v>
      </c>
      <c r="G34" s="199">
        <v>2944</v>
      </c>
      <c r="H34" s="199">
        <v>2474</v>
      </c>
      <c r="I34" s="200">
        <v>956</v>
      </c>
      <c r="J34" s="228"/>
      <c r="K34" s="228"/>
      <c r="L34" s="228"/>
      <c r="M34" s="228"/>
      <c r="N34" s="228"/>
      <c r="O34" s="228"/>
      <c r="P34" s="228"/>
    </row>
    <row r="35" spans="1:16" ht="15" customHeight="1">
      <c r="A35" s="81" t="s">
        <v>468</v>
      </c>
      <c r="B35" s="198">
        <v>58771</v>
      </c>
      <c r="C35" s="199">
        <v>32381</v>
      </c>
      <c r="D35" s="199">
        <v>17812</v>
      </c>
      <c r="E35" s="199">
        <v>14569</v>
      </c>
      <c r="F35" s="199">
        <v>26390</v>
      </c>
      <c r="G35" s="199">
        <v>16625</v>
      </c>
      <c r="H35" s="199">
        <v>9765</v>
      </c>
      <c r="I35" s="200">
        <v>-2056</v>
      </c>
      <c r="J35" s="228"/>
      <c r="K35" s="228"/>
      <c r="L35" s="228"/>
      <c r="M35" s="228"/>
      <c r="N35" s="228"/>
      <c r="O35" s="228"/>
      <c r="P35" s="228"/>
    </row>
    <row r="36" spans="1:16" ht="15" customHeight="1">
      <c r="A36" s="81" t="s">
        <v>469</v>
      </c>
      <c r="B36" s="198">
        <v>44944</v>
      </c>
      <c r="C36" s="199">
        <v>21583</v>
      </c>
      <c r="D36" s="199">
        <v>12529</v>
      </c>
      <c r="E36" s="199">
        <v>9054</v>
      </c>
      <c r="F36" s="199">
        <v>23361</v>
      </c>
      <c r="G36" s="199">
        <v>16893</v>
      </c>
      <c r="H36" s="199">
        <v>6468</v>
      </c>
      <c r="I36" s="200">
        <v>-7839</v>
      </c>
      <c r="J36" s="228"/>
      <c r="K36" s="228"/>
      <c r="L36" s="228"/>
      <c r="M36" s="228"/>
      <c r="N36" s="228"/>
      <c r="O36" s="228"/>
      <c r="P36" s="228"/>
    </row>
    <row r="37" spans="1:16" ht="15" customHeight="1">
      <c r="A37" s="81" t="s">
        <v>470</v>
      </c>
      <c r="B37" s="198">
        <v>29193</v>
      </c>
      <c r="C37" s="199">
        <v>13467</v>
      </c>
      <c r="D37" s="199">
        <v>7683</v>
      </c>
      <c r="E37" s="199">
        <v>5784</v>
      </c>
      <c r="F37" s="199">
        <v>15726</v>
      </c>
      <c r="G37" s="199">
        <v>11840</v>
      </c>
      <c r="H37" s="199">
        <v>3886</v>
      </c>
      <c r="I37" s="200">
        <v>-6056</v>
      </c>
      <c r="J37" s="228"/>
      <c r="K37" s="228"/>
      <c r="L37" s="228"/>
      <c r="M37" s="228"/>
      <c r="N37" s="228"/>
      <c r="O37" s="228"/>
      <c r="P37" s="228"/>
    </row>
    <row r="38" spans="1:16" ht="15" customHeight="1">
      <c r="A38" s="81" t="s">
        <v>471</v>
      </c>
      <c r="B38" s="198">
        <v>17671</v>
      </c>
      <c r="C38" s="199">
        <v>8335</v>
      </c>
      <c r="D38" s="199">
        <v>4598</v>
      </c>
      <c r="E38" s="199">
        <v>3737</v>
      </c>
      <c r="F38" s="199">
        <v>9336</v>
      </c>
      <c r="G38" s="199">
        <v>7212</v>
      </c>
      <c r="H38" s="199">
        <v>2124</v>
      </c>
      <c r="I38" s="200">
        <v>-3475</v>
      </c>
      <c r="J38" s="228"/>
      <c r="K38" s="228"/>
      <c r="L38" s="228"/>
      <c r="M38" s="228"/>
      <c r="N38" s="228"/>
      <c r="O38" s="228"/>
      <c r="P38" s="228"/>
    </row>
    <row r="39" spans="1:16" ht="15" customHeight="1">
      <c r="A39" s="81" t="s">
        <v>472</v>
      </c>
      <c r="B39" s="198">
        <v>11741</v>
      </c>
      <c r="C39" s="199">
        <v>5488</v>
      </c>
      <c r="D39" s="199">
        <v>3092</v>
      </c>
      <c r="E39" s="199">
        <v>2396</v>
      </c>
      <c r="F39" s="199">
        <v>6253</v>
      </c>
      <c r="G39" s="199">
        <v>4874</v>
      </c>
      <c r="H39" s="199">
        <v>1379</v>
      </c>
      <c r="I39" s="200">
        <v>-2478</v>
      </c>
      <c r="J39" s="228"/>
      <c r="K39" s="228"/>
      <c r="L39" s="228"/>
      <c r="M39" s="228"/>
      <c r="N39" s="228"/>
      <c r="O39" s="228"/>
      <c r="P39" s="228"/>
    </row>
    <row r="40" spans="1:16" ht="15" customHeight="1">
      <c r="A40" s="44" t="s">
        <v>473</v>
      </c>
      <c r="B40" s="198">
        <v>10020</v>
      </c>
      <c r="C40" s="199">
        <v>4708</v>
      </c>
      <c r="D40" s="199">
        <v>2598</v>
      </c>
      <c r="E40" s="199">
        <v>2110</v>
      </c>
      <c r="F40" s="199">
        <v>5312</v>
      </c>
      <c r="G40" s="199">
        <v>4204</v>
      </c>
      <c r="H40" s="199">
        <v>1108</v>
      </c>
      <c r="I40" s="200">
        <v>-2094</v>
      </c>
      <c r="J40" s="228"/>
      <c r="K40" s="228"/>
      <c r="L40" s="228"/>
      <c r="M40" s="228"/>
      <c r="N40" s="228"/>
      <c r="O40" s="228"/>
      <c r="P40" s="228"/>
    </row>
    <row r="41" spans="1:16" ht="15" customHeight="1">
      <c r="A41" s="81" t="s">
        <v>474</v>
      </c>
      <c r="B41" s="198">
        <v>11634</v>
      </c>
      <c r="C41" s="199">
        <v>5876</v>
      </c>
      <c r="D41" s="199">
        <v>3495</v>
      </c>
      <c r="E41" s="199">
        <v>2381</v>
      </c>
      <c r="F41" s="199">
        <v>5758</v>
      </c>
      <c r="G41" s="199">
        <v>4718</v>
      </c>
      <c r="H41" s="199">
        <v>1040</v>
      </c>
      <c r="I41" s="200">
        <v>-2337</v>
      </c>
      <c r="J41" s="228"/>
      <c r="K41" s="228"/>
      <c r="L41" s="228"/>
      <c r="M41" s="228"/>
      <c r="N41" s="228"/>
      <c r="O41" s="228"/>
      <c r="P41" s="228"/>
    </row>
    <row r="42" spans="1:16" ht="15" customHeight="1">
      <c r="A42" s="81" t="s">
        <v>475</v>
      </c>
      <c r="B42" s="198">
        <v>9889</v>
      </c>
      <c r="C42" s="199">
        <v>5506</v>
      </c>
      <c r="D42" s="199">
        <v>3282</v>
      </c>
      <c r="E42" s="199">
        <v>2224</v>
      </c>
      <c r="F42" s="199">
        <v>4383</v>
      </c>
      <c r="G42" s="199">
        <v>3573</v>
      </c>
      <c r="H42" s="199">
        <v>810</v>
      </c>
      <c r="I42" s="200">
        <v>-1349</v>
      </c>
      <c r="J42" s="228"/>
      <c r="K42" s="228"/>
      <c r="L42" s="228"/>
      <c r="M42" s="228"/>
      <c r="N42" s="228"/>
      <c r="O42" s="228"/>
      <c r="P42" s="228"/>
    </row>
    <row r="43" spans="1:16" ht="15" customHeight="1">
      <c r="A43" s="81" t="s">
        <v>476</v>
      </c>
      <c r="B43" s="198">
        <v>5967</v>
      </c>
      <c r="C43" s="199">
        <v>3639</v>
      </c>
      <c r="D43" s="199">
        <v>2043</v>
      </c>
      <c r="E43" s="199">
        <v>1596</v>
      </c>
      <c r="F43" s="199">
        <v>2328</v>
      </c>
      <c r="G43" s="199">
        <v>1828</v>
      </c>
      <c r="H43" s="199">
        <v>500</v>
      </c>
      <c r="I43" s="200">
        <v>-232</v>
      </c>
      <c r="J43" s="228"/>
      <c r="K43" s="228"/>
      <c r="L43" s="228"/>
      <c r="M43" s="228"/>
      <c r="N43" s="228"/>
      <c r="O43" s="228"/>
      <c r="P43" s="228"/>
    </row>
    <row r="44" spans="1:16" ht="15" customHeight="1">
      <c r="A44" s="81" t="s">
        <v>477</v>
      </c>
      <c r="B44" s="198">
        <v>2777</v>
      </c>
      <c r="C44" s="199">
        <v>1737</v>
      </c>
      <c r="D44" s="199">
        <v>1012</v>
      </c>
      <c r="E44" s="199">
        <v>725</v>
      </c>
      <c r="F44" s="199">
        <v>1040</v>
      </c>
      <c r="G44" s="199">
        <v>787</v>
      </c>
      <c r="H44" s="199">
        <v>253</v>
      </c>
      <c r="I44" s="200">
        <v>-62</v>
      </c>
      <c r="J44" s="228"/>
      <c r="K44" s="228"/>
      <c r="L44" s="228"/>
      <c r="M44" s="228"/>
      <c r="N44" s="228"/>
      <c r="O44" s="228"/>
      <c r="P44" s="228"/>
    </row>
    <row r="45" spans="1:16" ht="15" customHeight="1">
      <c r="A45" s="81" t="s">
        <v>478</v>
      </c>
      <c r="B45" s="198">
        <v>2553</v>
      </c>
      <c r="C45" s="199">
        <v>1530</v>
      </c>
      <c r="D45" s="199">
        <v>925</v>
      </c>
      <c r="E45" s="199">
        <v>605</v>
      </c>
      <c r="F45" s="199">
        <v>1023</v>
      </c>
      <c r="G45" s="199">
        <v>753</v>
      </c>
      <c r="H45" s="199">
        <v>270</v>
      </c>
      <c r="I45" s="200">
        <v>-148</v>
      </c>
      <c r="J45" s="228"/>
      <c r="K45" s="228"/>
      <c r="L45" s="228"/>
      <c r="M45" s="228"/>
      <c r="N45" s="228"/>
      <c r="O45" s="228"/>
      <c r="P45" s="228"/>
    </row>
    <row r="46" spans="1:16" ht="15" customHeight="1">
      <c r="A46" s="81" t="s">
        <v>48</v>
      </c>
      <c r="B46" s="198">
        <v>2977</v>
      </c>
      <c r="C46" s="199">
        <v>1786</v>
      </c>
      <c r="D46" s="199">
        <v>1074</v>
      </c>
      <c r="E46" s="199">
        <v>712</v>
      </c>
      <c r="F46" s="199">
        <v>1191</v>
      </c>
      <c r="G46" s="199">
        <v>895</v>
      </c>
      <c r="H46" s="199">
        <v>296</v>
      </c>
      <c r="I46" s="200">
        <v>-183</v>
      </c>
      <c r="J46" s="228"/>
      <c r="K46" s="228"/>
      <c r="L46" s="228"/>
      <c r="M46" s="228"/>
      <c r="N46" s="228"/>
      <c r="O46" s="228"/>
      <c r="P46" s="228"/>
    </row>
    <row r="47" spans="1:16" ht="15" customHeight="1">
      <c r="A47" s="345" t="s">
        <v>459</v>
      </c>
      <c r="B47" s="3"/>
      <c r="C47" s="100"/>
      <c r="D47" s="100"/>
      <c r="E47" s="100"/>
      <c r="F47" s="229"/>
      <c r="G47" s="229"/>
      <c r="H47" s="229"/>
      <c r="I47" s="230"/>
    </row>
    <row r="48" spans="1:16">
      <c r="A48" s="457" t="s">
        <v>376</v>
      </c>
      <c r="B48" s="457"/>
      <c r="C48" s="457"/>
      <c r="D48" s="457"/>
      <c r="E48" s="457"/>
      <c r="F48" s="457"/>
      <c r="G48" s="457"/>
      <c r="H48" s="457"/>
      <c r="I48" s="457"/>
    </row>
    <row r="49" spans="1:16">
      <c r="A49" s="8"/>
      <c r="B49" s="8"/>
      <c r="C49" s="8"/>
      <c r="D49" s="8"/>
      <c r="E49" s="8"/>
      <c r="F49" s="8"/>
      <c r="G49" s="8"/>
      <c r="H49" s="8"/>
      <c r="I49" s="8"/>
    </row>
    <row r="50" spans="1:16" s="53" customFormat="1">
      <c r="A50" s="48" t="s">
        <v>269</v>
      </c>
      <c r="B50" s="194">
        <v>181705</v>
      </c>
      <c r="C50" s="195">
        <v>89527</v>
      </c>
      <c r="D50" s="195">
        <v>48555</v>
      </c>
      <c r="E50" s="195">
        <v>40972</v>
      </c>
      <c r="F50" s="195">
        <v>92178</v>
      </c>
      <c r="G50" s="195">
        <v>63419</v>
      </c>
      <c r="H50" s="195">
        <v>28759</v>
      </c>
      <c r="I50" s="196">
        <v>-22447</v>
      </c>
    </row>
    <row r="51" spans="1:16" s="53" customFormat="1">
      <c r="A51" s="337" t="s">
        <v>268</v>
      </c>
      <c r="B51" s="198"/>
      <c r="C51" s="199"/>
      <c r="D51" s="199"/>
      <c r="E51" s="199"/>
      <c r="F51" s="199"/>
      <c r="G51" s="199"/>
      <c r="H51" s="199"/>
      <c r="I51" s="200"/>
      <c r="J51" s="228"/>
      <c r="K51" s="228"/>
      <c r="L51" s="228"/>
      <c r="M51" s="228"/>
      <c r="N51" s="228"/>
      <c r="O51" s="228"/>
      <c r="P51" s="228"/>
    </row>
    <row r="52" spans="1:16">
      <c r="A52" s="44" t="s">
        <v>647</v>
      </c>
      <c r="B52" s="198">
        <v>19479</v>
      </c>
      <c r="C52" s="199">
        <v>8557</v>
      </c>
      <c r="D52" s="199">
        <v>4223</v>
      </c>
      <c r="E52" s="199">
        <v>4334</v>
      </c>
      <c r="F52" s="199">
        <v>10922</v>
      </c>
      <c r="G52" s="199">
        <v>7029</v>
      </c>
      <c r="H52" s="199">
        <v>3893</v>
      </c>
      <c r="I52" s="200">
        <v>-2695</v>
      </c>
    </row>
    <row r="53" spans="1:16" ht="15" customHeight="1">
      <c r="A53" s="44" t="s">
        <v>648</v>
      </c>
      <c r="B53" s="198">
        <v>14306</v>
      </c>
      <c r="C53" s="199">
        <v>5593</v>
      </c>
      <c r="D53" s="199">
        <v>2816</v>
      </c>
      <c r="E53" s="199">
        <v>2777</v>
      </c>
      <c r="F53" s="199">
        <v>8713</v>
      </c>
      <c r="G53" s="199">
        <v>6143</v>
      </c>
      <c r="H53" s="199">
        <v>2570</v>
      </c>
      <c r="I53" s="200">
        <v>-3366</v>
      </c>
    </row>
    <row r="54" spans="1:16" ht="15" customHeight="1">
      <c r="A54" s="270" t="s">
        <v>649</v>
      </c>
      <c r="B54" s="198">
        <v>9185</v>
      </c>
      <c r="C54" s="199">
        <v>3596</v>
      </c>
      <c r="D54" s="199">
        <v>1778</v>
      </c>
      <c r="E54" s="199">
        <v>1818</v>
      </c>
      <c r="F54" s="199">
        <v>5589</v>
      </c>
      <c r="G54" s="199">
        <v>4028</v>
      </c>
      <c r="H54" s="199">
        <v>1561</v>
      </c>
      <c r="I54" s="200">
        <v>-2210</v>
      </c>
    </row>
    <row r="55" spans="1:16" ht="15" customHeight="1">
      <c r="A55" s="44" t="s">
        <v>479</v>
      </c>
      <c r="B55" s="198">
        <v>6102</v>
      </c>
      <c r="C55" s="199">
        <v>2654</v>
      </c>
      <c r="D55" s="199">
        <v>1309</v>
      </c>
      <c r="E55" s="199">
        <v>1345</v>
      </c>
      <c r="F55" s="199">
        <v>3448</v>
      </c>
      <c r="G55" s="199">
        <v>2527</v>
      </c>
      <c r="H55" s="199">
        <v>921</v>
      </c>
      <c r="I55" s="200">
        <v>-1182</v>
      </c>
    </row>
    <row r="56" spans="1:16" ht="15" customHeight="1">
      <c r="A56" s="269">
        <v>15</v>
      </c>
      <c r="B56" s="198">
        <v>1396</v>
      </c>
      <c r="C56" s="199">
        <v>561</v>
      </c>
      <c r="D56" s="199">
        <v>274</v>
      </c>
      <c r="E56" s="199">
        <v>287</v>
      </c>
      <c r="F56" s="199">
        <v>835</v>
      </c>
      <c r="G56" s="199">
        <v>608</v>
      </c>
      <c r="H56" s="199">
        <v>227</v>
      </c>
      <c r="I56" s="200">
        <v>-321</v>
      </c>
    </row>
    <row r="57" spans="1:16" ht="15" customHeight="1">
      <c r="A57" s="81">
        <v>16</v>
      </c>
      <c r="B57" s="198">
        <v>1138</v>
      </c>
      <c r="C57" s="199">
        <v>468</v>
      </c>
      <c r="D57" s="199">
        <v>208</v>
      </c>
      <c r="E57" s="199">
        <v>260</v>
      </c>
      <c r="F57" s="199">
        <v>670</v>
      </c>
      <c r="G57" s="199">
        <v>475</v>
      </c>
      <c r="H57" s="199">
        <v>195</v>
      </c>
      <c r="I57" s="200">
        <v>-215</v>
      </c>
    </row>
    <row r="58" spans="1:16" ht="15" customHeight="1">
      <c r="A58" s="81">
        <v>17</v>
      </c>
      <c r="B58" s="198">
        <v>1119</v>
      </c>
      <c r="C58" s="199">
        <v>446</v>
      </c>
      <c r="D58" s="199">
        <v>208</v>
      </c>
      <c r="E58" s="199">
        <v>238</v>
      </c>
      <c r="F58" s="199">
        <v>673</v>
      </c>
      <c r="G58" s="199">
        <v>488</v>
      </c>
      <c r="H58" s="199">
        <v>185</v>
      </c>
      <c r="I58" s="200">
        <v>-250</v>
      </c>
    </row>
    <row r="59" spans="1:16" ht="15" customHeight="1">
      <c r="A59" s="81">
        <v>18</v>
      </c>
      <c r="B59" s="198">
        <v>1317</v>
      </c>
      <c r="C59" s="199">
        <v>643</v>
      </c>
      <c r="D59" s="199">
        <v>348</v>
      </c>
      <c r="E59" s="199">
        <v>295</v>
      </c>
      <c r="F59" s="199">
        <v>674</v>
      </c>
      <c r="G59" s="199">
        <v>519</v>
      </c>
      <c r="H59" s="199">
        <v>155</v>
      </c>
      <c r="I59" s="200">
        <v>-224</v>
      </c>
    </row>
    <row r="60" spans="1:16" ht="15" customHeight="1">
      <c r="A60" s="81">
        <v>19</v>
      </c>
      <c r="B60" s="198">
        <v>1132</v>
      </c>
      <c r="C60" s="199">
        <v>536</v>
      </c>
      <c r="D60" s="199">
        <v>271</v>
      </c>
      <c r="E60" s="199">
        <v>265</v>
      </c>
      <c r="F60" s="199">
        <v>596</v>
      </c>
      <c r="G60" s="199">
        <v>437</v>
      </c>
      <c r="H60" s="199">
        <v>159</v>
      </c>
      <c r="I60" s="200">
        <v>-172</v>
      </c>
    </row>
    <row r="61" spans="1:16" ht="15" customHeight="1">
      <c r="A61" s="81" t="s">
        <v>466</v>
      </c>
      <c r="B61" s="198">
        <v>7767</v>
      </c>
      <c r="C61" s="199">
        <v>4246</v>
      </c>
      <c r="D61" s="199">
        <v>2078</v>
      </c>
      <c r="E61" s="199">
        <v>2168</v>
      </c>
      <c r="F61" s="199">
        <v>3521</v>
      </c>
      <c r="G61" s="199">
        <v>2167</v>
      </c>
      <c r="H61" s="199">
        <v>1354</v>
      </c>
      <c r="I61" s="200">
        <v>1</v>
      </c>
    </row>
    <row r="62" spans="1:16" ht="15" customHeight="1">
      <c r="A62" s="81">
        <v>20</v>
      </c>
      <c r="B62" s="198">
        <v>1199</v>
      </c>
      <c r="C62" s="199">
        <v>572</v>
      </c>
      <c r="D62" s="199">
        <v>290</v>
      </c>
      <c r="E62" s="199">
        <v>282</v>
      </c>
      <c r="F62" s="199">
        <v>627</v>
      </c>
      <c r="G62" s="199">
        <v>448</v>
      </c>
      <c r="H62" s="199">
        <v>179</v>
      </c>
      <c r="I62" s="200">
        <v>-166</v>
      </c>
    </row>
    <row r="63" spans="1:16" ht="15" customHeight="1">
      <c r="A63" s="81">
        <v>21</v>
      </c>
      <c r="B63" s="198">
        <v>1138</v>
      </c>
      <c r="C63" s="199">
        <v>584</v>
      </c>
      <c r="D63" s="199">
        <v>296</v>
      </c>
      <c r="E63" s="199">
        <v>288</v>
      </c>
      <c r="F63" s="199">
        <v>554</v>
      </c>
      <c r="G63" s="199">
        <v>360</v>
      </c>
      <c r="H63" s="199">
        <v>194</v>
      </c>
      <c r="I63" s="200">
        <v>-72</v>
      </c>
    </row>
    <row r="64" spans="1:16" ht="15" customHeight="1">
      <c r="A64" s="81">
        <v>22</v>
      </c>
      <c r="B64" s="198">
        <v>1349</v>
      </c>
      <c r="C64" s="199">
        <v>720</v>
      </c>
      <c r="D64" s="199">
        <v>342</v>
      </c>
      <c r="E64" s="199">
        <v>378</v>
      </c>
      <c r="F64" s="199">
        <v>629</v>
      </c>
      <c r="G64" s="199">
        <v>394</v>
      </c>
      <c r="H64" s="199">
        <v>235</v>
      </c>
      <c r="I64" s="200">
        <v>-16</v>
      </c>
    </row>
    <row r="65" spans="1:9" ht="15" customHeight="1">
      <c r="A65" s="81">
        <v>23</v>
      </c>
      <c r="B65" s="198">
        <v>1693</v>
      </c>
      <c r="C65" s="199">
        <v>930</v>
      </c>
      <c r="D65" s="199">
        <v>441</v>
      </c>
      <c r="E65" s="199">
        <v>489</v>
      </c>
      <c r="F65" s="199">
        <v>763</v>
      </c>
      <c r="G65" s="199">
        <v>441</v>
      </c>
      <c r="H65" s="199">
        <v>322</v>
      </c>
      <c r="I65" s="200">
        <v>48</v>
      </c>
    </row>
    <row r="66" spans="1:9" ht="15" customHeight="1">
      <c r="A66" s="81">
        <v>24</v>
      </c>
      <c r="B66" s="198">
        <v>2388</v>
      </c>
      <c r="C66" s="199">
        <v>1440</v>
      </c>
      <c r="D66" s="199">
        <v>709</v>
      </c>
      <c r="E66" s="199">
        <v>731</v>
      </c>
      <c r="F66" s="199">
        <v>948</v>
      </c>
      <c r="G66" s="199">
        <v>524</v>
      </c>
      <c r="H66" s="199">
        <v>424</v>
      </c>
      <c r="I66" s="200">
        <v>207</v>
      </c>
    </row>
    <row r="67" spans="1:9" ht="15" customHeight="1">
      <c r="A67" s="81" t="s">
        <v>467</v>
      </c>
      <c r="B67" s="198">
        <v>23599</v>
      </c>
      <c r="C67" s="199">
        <v>14489</v>
      </c>
      <c r="D67" s="199">
        <v>7290</v>
      </c>
      <c r="E67" s="199">
        <v>7199</v>
      </c>
      <c r="F67" s="199">
        <v>9110</v>
      </c>
      <c r="G67" s="199">
        <v>4815</v>
      </c>
      <c r="H67" s="199">
        <v>4295</v>
      </c>
      <c r="I67" s="200">
        <v>2384</v>
      </c>
    </row>
    <row r="68" spans="1:9" ht="15" customHeight="1">
      <c r="A68" s="81">
        <v>25</v>
      </c>
      <c r="B68" s="198">
        <v>3159</v>
      </c>
      <c r="C68" s="199">
        <v>1985</v>
      </c>
      <c r="D68" s="199">
        <v>974</v>
      </c>
      <c r="E68" s="199">
        <v>1011</v>
      </c>
      <c r="F68" s="199">
        <v>1174</v>
      </c>
      <c r="G68" s="199">
        <v>609</v>
      </c>
      <c r="H68" s="199">
        <v>565</v>
      </c>
      <c r="I68" s="200">
        <v>402</v>
      </c>
    </row>
    <row r="69" spans="1:9" ht="15" customHeight="1">
      <c r="A69" s="81">
        <v>26</v>
      </c>
      <c r="B69" s="198">
        <v>3995</v>
      </c>
      <c r="C69" s="199">
        <v>2454</v>
      </c>
      <c r="D69" s="199">
        <v>1232</v>
      </c>
      <c r="E69" s="199">
        <v>1222</v>
      </c>
      <c r="F69" s="199">
        <v>1541</v>
      </c>
      <c r="G69" s="199">
        <v>822</v>
      </c>
      <c r="H69" s="199">
        <v>719</v>
      </c>
      <c r="I69" s="200">
        <v>400</v>
      </c>
    </row>
    <row r="70" spans="1:9" ht="15" customHeight="1">
      <c r="A70" s="81">
        <v>27</v>
      </c>
      <c r="B70" s="198">
        <v>4914</v>
      </c>
      <c r="C70" s="199">
        <v>3086</v>
      </c>
      <c r="D70" s="199">
        <v>1533</v>
      </c>
      <c r="E70" s="199">
        <v>1553</v>
      </c>
      <c r="F70" s="199">
        <v>1828</v>
      </c>
      <c r="G70" s="199">
        <v>953</v>
      </c>
      <c r="H70" s="199">
        <v>875</v>
      </c>
      <c r="I70" s="200">
        <v>600</v>
      </c>
    </row>
    <row r="71" spans="1:9" ht="15" customHeight="1">
      <c r="A71" s="81">
        <v>28</v>
      </c>
      <c r="B71" s="198">
        <v>5619</v>
      </c>
      <c r="C71" s="199">
        <v>3412</v>
      </c>
      <c r="D71" s="199">
        <v>1722</v>
      </c>
      <c r="E71" s="199">
        <v>1690</v>
      </c>
      <c r="F71" s="199">
        <v>2207</v>
      </c>
      <c r="G71" s="199">
        <v>1183</v>
      </c>
      <c r="H71" s="199">
        <v>1024</v>
      </c>
      <c r="I71" s="200">
        <v>507</v>
      </c>
    </row>
    <row r="72" spans="1:9" ht="15" customHeight="1">
      <c r="A72" s="81">
        <v>29</v>
      </c>
      <c r="B72" s="198">
        <v>5912</v>
      </c>
      <c r="C72" s="199">
        <v>3552</v>
      </c>
      <c r="D72" s="199">
        <v>1829</v>
      </c>
      <c r="E72" s="199">
        <v>1723</v>
      </c>
      <c r="F72" s="199">
        <v>2360</v>
      </c>
      <c r="G72" s="199">
        <v>1248</v>
      </c>
      <c r="H72" s="199">
        <v>1112</v>
      </c>
      <c r="I72" s="200">
        <v>475</v>
      </c>
    </row>
    <row r="73" spans="1:9" ht="15" customHeight="1">
      <c r="A73" s="81" t="s">
        <v>468</v>
      </c>
      <c r="B73" s="198">
        <v>27463</v>
      </c>
      <c r="C73" s="199">
        <v>15208</v>
      </c>
      <c r="D73" s="199">
        <v>8496</v>
      </c>
      <c r="E73" s="199">
        <v>6712</v>
      </c>
      <c r="F73" s="199">
        <v>12255</v>
      </c>
      <c r="G73" s="199">
        <v>7601</v>
      </c>
      <c r="H73" s="199">
        <v>4654</v>
      </c>
      <c r="I73" s="200">
        <v>-889</v>
      </c>
    </row>
    <row r="74" spans="1:9" ht="15" customHeight="1">
      <c r="A74" s="81" t="s">
        <v>469</v>
      </c>
      <c r="B74" s="198">
        <v>22818</v>
      </c>
      <c r="C74" s="199">
        <v>10912</v>
      </c>
      <c r="D74" s="199">
        <v>6481</v>
      </c>
      <c r="E74" s="199">
        <v>4431</v>
      </c>
      <c r="F74" s="199">
        <v>11906</v>
      </c>
      <c r="G74" s="199">
        <v>8508</v>
      </c>
      <c r="H74" s="199">
        <v>3398</v>
      </c>
      <c r="I74" s="200">
        <v>-4077</v>
      </c>
    </row>
    <row r="75" spans="1:9" ht="15" customHeight="1">
      <c r="A75" s="81" t="s">
        <v>470</v>
      </c>
      <c r="B75" s="198">
        <v>15347</v>
      </c>
      <c r="C75" s="199">
        <v>6919</v>
      </c>
      <c r="D75" s="199">
        <v>4075</v>
      </c>
      <c r="E75" s="199">
        <v>2844</v>
      </c>
      <c r="F75" s="199">
        <v>8428</v>
      </c>
      <c r="G75" s="199">
        <v>6278</v>
      </c>
      <c r="H75" s="199">
        <v>2150</v>
      </c>
      <c r="I75" s="200">
        <v>-3434</v>
      </c>
    </row>
    <row r="76" spans="1:9" ht="15" customHeight="1">
      <c r="A76" s="81" t="s">
        <v>471</v>
      </c>
      <c r="B76" s="198">
        <v>9320</v>
      </c>
      <c r="C76" s="199">
        <v>4306</v>
      </c>
      <c r="D76" s="199">
        <v>2436</v>
      </c>
      <c r="E76" s="199">
        <v>1870</v>
      </c>
      <c r="F76" s="199">
        <v>5014</v>
      </c>
      <c r="G76" s="199">
        <v>3843</v>
      </c>
      <c r="H76" s="199">
        <v>1171</v>
      </c>
      <c r="I76" s="200">
        <v>-1973</v>
      </c>
    </row>
    <row r="77" spans="1:9" ht="15" customHeight="1">
      <c r="A77" s="81" t="s">
        <v>472</v>
      </c>
      <c r="B77" s="198">
        <v>6043</v>
      </c>
      <c r="C77" s="199">
        <v>2780</v>
      </c>
      <c r="D77" s="199">
        <v>1603</v>
      </c>
      <c r="E77" s="199">
        <v>1177</v>
      </c>
      <c r="F77" s="199">
        <v>3263</v>
      </c>
      <c r="G77" s="199">
        <v>2509</v>
      </c>
      <c r="H77" s="199">
        <v>754</v>
      </c>
      <c r="I77" s="200">
        <v>-1332</v>
      </c>
    </row>
    <row r="78" spans="1:9" ht="15" customHeight="1">
      <c r="A78" s="44" t="s">
        <v>473</v>
      </c>
      <c r="B78" s="198">
        <v>4967</v>
      </c>
      <c r="C78" s="199">
        <v>2219</v>
      </c>
      <c r="D78" s="199">
        <v>1235</v>
      </c>
      <c r="E78" s="199">
        <v>984</v>
      </c>
      <c r="F78" s="199">
        <v>2748</v>
      </c>
      <c r="G78" s="199">
        <v>2137</v>
      </c>
      <c r="H78" s="199">
        <v>611</v>
      </c>
      <c r="I78" s="200">
        <v>-1153</v>
      </c>
    </row>
    <row r="79" spans="1:9" ht="15" customHeight="1">
      <c r="A79" s="81" t="s">
        <v>474</v>
      </c>
      <c r="B79" s="198">
        <v>5295</v>
      </c>
      <c r="C79" s="199">
        <v>2522</v>
      </c>
      <c r="D79" s="199">
        <v>1509</v>
      </c>
      <c r="E79" s="199">
        <v>1013</v>
      </c>
      <c r="F79" s="199">
        <v>2773</v>
      </c>
      <c r="G79" s="199">
        <v>2247</v>
      </c>
      <c r="H79" s="199">
        <v>526</v>
      </c>
      <c r="I79" s="200">
        <v>-1234</v>
      </c>
    </row>
    <row r="80" spans="1:9" ht="15" customHeight="1">
      <c r="A80" s="81" t="s">
        <v>475</v>
      </c>
      <c r="B80" s="198">
        <v>4796</v>
      </c>
      <c r="C80" s="199">
        <v>2460</v>
      </c>
      <c r="D80" s="199">
        <v>1486</v>
      </c>
      <c r="E80" s="199">
        <v>974</v>
      </c>
      <c r="F80" s="199">
        <v>2336</v>
      </c>
      <c r="G80" s="199">
        <v>1899</v>
      </c>
      <c r="H80" s="199">
        <v>437</v>
      </c>
      <c r="I80" s="200">
        <v>-925</v>
      </c>
    </row>
    <row r="81" spans="1:16" ht="15" customHeight="1">
      <c r="A81" s="81" t="s">
        <v>476</v>
      </c>
      <c r="B81" s="198">
        <v>2695</v>
      </c>
      <c r="C81" s="199">
        <v>1550</v>
      </c>
      <c r="D81" s="199">
        <v>853</v>
      </c>
      <c r="E81" s="199">
        <v>697</v>
      </c>
      <c r="F81" s="199">
        <v>1145</v>
      </c>
      <c r="G81" s="199">
        <v>898</v>
      </c>
      <c r="H81" s="199">
        <v>247</v>
      </c>
      <c r="I81" s="200">
        <v>-201</v>
      </c>
    </row>
    <row r="82" spans="1:16" ht="15" customHeight="1">
      <c r="A82" s="81" t="s">
        <v>477</v>
      </c>
      <c r="B82" s="198">
        <v>1054</v>
      </c>
      <c r="C82" s="199">
        <v>638</v>
      </c>
      <c r="D82" s="199">
        <v>364</v>
      </c>
      <c r="E82" s="199">
        <v>274</v>
      </c>
      <c r="F82" s="199">
        <v>416</v>
      </c>
      <c r="G82" s="199">
        <v>328</v>
      </c>
      <c r="H82" s="199">
        <v>88</v>
      </c>
      <c r="I82" s="200">
        <v>-54</v>
      </c>
    </row>
    <row r="83" spans="1:16" ht="15" customHeight="1">
      <c r="A83" s="81" t="s">
        <v>478</v>
      </c>
      <c r="B83" s="198">
        <v>773</v>
      </c>
      <c r="C83" s="199">
        <v>463</v>
      </c>
      <c r="D83" s="199">
        <v>256</v>
      </c>
      <c r="E83" s="199">
        <v>207</v>
      </c>
      <c r="F83" s="199">
        <v>310</v>
      </c>
      <c r="G83" s="199">
        <v>241</v>
      </c>
      <c r="H83" s="199">
        <v>69</v>
      </c>
      <c r="I83" s="200">
        <v>-34</v>
      </c>
    </row>
    <row r="84" spans="1:16" ht="15" customHeight="1">
      <c r="A84" s="81" t="s">
        <v>48</v>
      </c>
      <c r="B84" s="198">
        <v>696</v>
      </c>
      <c r="C84" s="199">
        <v>415</v>
      </c>
      <c r="D84" s="199">
        <v>267</v>
      </c>
      <c r="E84" s="199">
        <v>148</v>
      </c>
      <c r="F84" s="199">
        <v>281</v>
      </c>
      <c r="G84" s="199">
        <v>221</v>
      </c>
      <c r="H84" s="199">
        <v>60</v>
      </c>
      <c r="I84" s="200">
        <v>-73</v>
      </c>
    </row>
    <row r="85" spans="1:16" ht="15" customHeight="1">
      <c r="A85" s="345" t="s">
        <v>459</v>
      </c>
      <c r="B85" s="3"/>
      <c r="C85" s="100"/>
      <c r="D85" s="100"/>
      <c r="E85" s="100"/>
      <c r="F85" s="100"/>
      <c r="G85" s="100"/>
      <c r="H85" s="100"/>
      <c r="I85" s="100"/>
    </row>
    <row r="86" spans="1:16" ht="12.75" customHeight="1">
      <c r="A86" s="457" t="s">
        <v>377</v>
      </c>
      <c r="B86" s="457"/>
      <c r="C86" s="457"/>
      <c r="D86" s="457"/>
      <c r="E86" s="457"/>
      <c r="F86" s="457"/>
      <c r="G86" s="457"/>
      <c r="H86" s="457"/>
      <c r="I86" s="457"/>
    </row>
    <row r="87" spans="1:16" ht="12.75" customHeight="1">
      <c r="A87" s="8"/>
      <c r="B87" s="8"/>
      <c r="C87" s="8"/>
      <c r="D87" s="8"/>
      <c r="E87" s="8"/>
      <c r="F87" s="8"/>
      <c r="G87" s="8"/>
      <c r="H87" s="8"/>
      <c r="I87" s="8"/>
    </row>
    <row r="88" spans="1:16" ht="12.75" customHeight="1">
      <c r="A88" s="48" t="s">
        <v>269</v>
      </c>
      <c r="B88" s="194">
        <v>203322</v>
      </c>
      <c r="C88" s="195">
        <v>103907</v>
      </c>
      <c r="D88" s="195">
        <v>54447</v>
      </c>
      <c r="E88" s="195">
        <v>49460</v>
      </c>
      <c r="F88" s="195">
        <v>99415</v>
      </c>
      <c r="G88" s="195">
        <v>66456</v>
      </c>
      <c r="H88" s="195">
        <v>32959</v>
      </c>
      <c r="I88" s="196">
        <v>-16996</v>
      </c>
    </row>
    <row r="89" spans="1:16" s="53" customFormat="1">
      <c r="A89" s="337" t="s">
        <v>268</v>
      </c>
      <c r="B89" s="198"/>
      <c r="C89" s="199"/>
      <c r="D89" s="199"/>
      <c r="E89" s="199"/>
      <c r="F89" s="199"/>
      <c r="G89" s="199"/>
      <c r="H89" s="199"/>
      <c r="I89" s="200"/>
      <c r="J89" s="228"/>
      <c r="K89" s="228"/>
      <c r="L89" s="228"/>
      <c r="M89" s="228"/>
      <c r="N89" s="228"/>
      <c r="O89" s="228"/>
      <c r="P89" s="228"/>
    </row>
    <row r="90" spans="1:16" ht="15" customHeight="1">
      <c r="A90" s="44" t="s">
        <v>647</v>
      </c>
      <c r="B90" s="198">
        <v>18247</v>
      </c>
      <c r="C90" s="199">
        <v>7918</v>
      </c>
      <c r="D90" s="199">
        <v>3964</v>
      </c>
      <c r="E90" s="199">
        <v>3954</v>
      </c>
      <c r="F90" s="199">
        <v>10329</v>
      </c>
      <c r="G90" s="199">
        <v>6684</v>
      </c>
      <c r="H90" s="199">
        <v>3645</v>
      </c>
      <c r="I90" s="200">
        <v>-2730</v>
      </c>
    </row>
    <row r="91" spans="1:16" ht="15" customHeight="1">
      <c r="A91" s="44" t="s">
        <v>648</v>
      </c>
      <c r="B91" s="198">
        <v>13624</v>
      </c>
      <c r="C91" s="199">
        <v>5417</v>
      </c>
      <c r="D91" s="199">
        <v>2735</v>
      </c>
      <c r="E91" s="199">
        <v>2682</v>
      </c>
      <c r="F91" s="199">
        <v>8207</v>
      </c>
      <c r="G91" s="199">
        <v>5683</v>
      </c>
      <c r="H91" s="199">
        <v>2524</v>
      </c>
      <c r="I91" s="200">
        <v>-3001</v>
      </c>
    </row>
    <row r="92" spans="1:16" ht="15" customHeight="1">
      <c r="A92" s="270" t="s">
        <v>649</v>
      </c>
      <c r="B92" s="198">
        <v>9000</v>
      </c>
      <c r="C92" s="199">
        <v>3685</v>
      </c>
      <c r="D92" s="199">
        <v>1769</v>
      </c>
      <c r="E92" s="199">
        <v>1916</v>
      </c>
      <c r="F92" s="199">
        <v>5315</v>
      </c>
      <c r="G92" s="199">
        <v>3832</v>
      </c>
      <c r="H92" s="199">
        <v>1483</v>
      </c>
      <c r="I92" s="200">
        <v>-1916</v>
      </c>
    </row>
    <row r="93" spans="1:16" ht="15" customHeight="1">
      <c r="A93" s="44" t="s">
        <v>479</v>
      </c>
      <c r="B93" s="198">
        <v>6583</v>
      </c>
      <c r="C93" s="199">
        <v>2940</v>
      </c>
      <c r="D93" s="199">
        <v>1390</v>
      </c>
      <c r="E93" s="199">
        <v>1550</v>
      </c>
      <c r="F93" s="199">
        <v>3643</v>
      </c>
      <c r="G93" s="199">
        <v>2538</v>
      </c>
      <c r="H93" s="199">
        <v>1105</v>
      </c>
      <c r="I93" s="200">
        <v>-988</v>
      </c>
    </row>
    <row r="94" spans="1:16" ht="15" customHeight="1">
      <c r="A94" s="269">
        <v>15</v>
      </c>
      <c r="B94" s="198">
        <v>1387</v>
      </c>
      <c r="C94" s="199">
        <v>592</v>
      </c>
      <c r="D94" s="199">
        <v>279</v>
      </c>
      <c r="E94" s="199">
        <v>313</v>
      </c>
      <c r="F94" s="199">
        <v>795</v>
      </c>
      <c r="G94" s="199">
        <v>543</v>
      </c>
      <c r="H94" s="199">
        <v>252</v>
      </c>
      <c r="I94" s="200">
        <v>-230</v>
      </c>
    </row>
    <row r="95" spans="1:16" ht="15" customHeight="1">
      <c r="A95" s="81">
        <v>16</v>
      </c>
      <c r="B95" s="198">
        <v>1183</v>
      </c>
      <c r="C95" s="199">
        <v>517</v>
      </c>
      <c r="D95" s="199">
        <v>249</v>
      </c>
      <c r="E95" s="199">
        <v>268</v>
      </c>
      <c r="F95" s="199">
        <v>666</v>
      </c>
      <c r="G95" s="199">
        <v>477</v>
      </c>
      <c r="H95" s="199">
        <v>189</v>
      </c>
      <c r="I95" s="200">
        <v>-209</v>
      </c>
    </row>
    <row r="96" spans="1:16" ht="15" customHeight="1">
      <c r="A96" s="81">
        <v>17</v>
      </c>
      <c r="B96" s="198">
        <v>1211</v>
      </c>
      <c r="C96" s="199">
        <v>502</v>
      </c>
      <c r="D96" s="199">
        <v>234</v>
      </c>
      <c r="E96" s="199">
        <v>268</v>
      </c>
      <c r="F96" s="199">
        <v>709</v>
      </c>
      <c r="G96" s="199">
        <v>530</v>
      </c>
      <c r="H96" s="199">
        <v>179</v>
      </c>
      <c r="I96" s="200">
        <v>-262</v>
      </c>
    </row>
    <row r="97" spans="1:9" ht="15" customHeight="1">
      <c r="A97" s="81">
        <v>18</v>
      </c>
      <c r="B97" s="198">
        <v>1434</v>
      </c>
      <c r="C97" s="199">
        <v>666</v>
      </c>
      <c r="D97" s="199">
        <v>316</v>
      </c>
      <c r="E97" s="199">
        <v>350</v>
      </c>
      <c r="F97" s="199">
        <v>768</v>
      </c>
      <c r="G97" s="199">
        <v>540</v>
      </c>
      <c r="H97" s="199">
        <v>228</v>
      </c>
      <c r="I97" s="200">
        <v>-190</v>
      </c>
    </row>
    <row r="98" spans="1:9" ht="15" customHeight="1">
      <c r="A98" s="81">
        <v>19</v>
      </c>
      <c r="B98" s="198">
        <v>1368</v>
      </c>
      <c r="C98" s="199">
        <v>663</v>
      </c>
      <c r="D98" s="199">
        <v>312</v>
      </c>
      <c r="E98" s="199">
        <v>351</v>
      </c>
      <c r="F98" s="199">
        <v>705</v>
      </c>
      <c r="G98" s="199">
        <v>448</v>
      </c>
      <c r="H98" s="199">
        <v>257</v>
      </c>
      <c r="I98" s="200">
        <v>-97</v>
      </c>
    </row>
    <row r="99" spans="1:9" ht="15" customHeight="1">
      <c r="A99" s="81" t="s">
        <v>466</v>
      </c>
      <c r="B99" s="198">
        <v>14118</v>
      </c>
      <c r="C99" s="199">
        <v>7368</v>
      </c>
      <c r="D99" s="199">
        <v>3337</v>
      </c>
      <c r="E99" s="199">
        <v>4031</v>
      </c>
      <c r="F99" s="199">
        <v>6750</v>
      </c>
      <c r="G99" s="199">
        <v>3197</v>
      </c>
      <c r="H99" s="199">
        <v>3553</v>
      </c>
      <c r="I99" s="200">
        <v>834</v>
      </c>
    </row>
    <row r="100" spans="1:9" ht="15" customHeight="1">
      <c r="A100" s="81">
        <v>20</v>
      </c>
      <c r="B100" s="198">
        <v>1701</v>
      </c>
      <c r="C100" s="199">
        <v>797</v>
      </c>
      <c r="D100" s="199">
        <v>345</v>
      </c>
      <c r="E100" s="199">
        <v>452</v>
      </c>
      <c r="F100" s="199">
        <v>904</v>
      </c>
      <c r="G100" s="199">
        <v>485</v>
      </c>
      <c r="H100" s="199">
        <v>419</v>
      </c>
      <c r="I100" s="200">
        <v>-33</v>
      </c>
    </row>
    <row r="101" spans="1:9" ht="15" customHeight="1">
      <c r="A101" s="81">
        <v>21</v>
      </c>
      <c r="B101" s="198">
        <v>1907</v>
      </c>
      <c r="C101" s="199">
        <v>907</v>
      </c>
      <c r="D101" s="199">
        <v>407</v>
      </c>
      <c r="E101" s="199">
        <v>500</v>
      </c>
      <c r="F101" s="199">
        <v>1000</v>
      </c>
      <c r="G101" s="199">
        <v>529</v>
      </c>
      <c r="H101" s="199">
        <v>471</v>
      </c>
      <c r="I101" s="200">
        <v>-29</v>
      </c>
    </row>
    <row r="102" spans="1:9" ht="15" customHeight="1">
      <c r="A102" s="81">
        <v>22</v>
      </c>
      <c r="B102" s="198">
        <v>2503</v>
      </c>
      <c r="C102" s="199">
        <v>1246</v>
      </c>
      <c r="D102" s="199">
        <v>560</v>
      </c>
      <c r="E102" s="199">
        <v>686</v>
      </c>
      <c r="F102" s="199">
        <v>1257</v>
      </c>
      <c r="G102" s="199">
        <v>594</v>
      </c>
      <c r="H102" s="199">
        <v>663</v>
      </c>
      <c r="I102" s="200">
        <v>92</v>
      </c>
    </row>
    <row r="103" spans="1:9" ht="15" customHeight="1">
      <c r="A103" s="81">
        <v>23</v>
      </c>
      <c r="B103" s="198">
        <v>3290</v>
      </c>
      <c r="C103" s="199">
        <v>1745</v>
      </c>
      <c r="D103" s="199">
        <v>756</v>
      </c>
      <c r="E103" s="199">
        <v>989</v>
      </c>
      <c r="F103" s="199">
        <v>1545</v>
      </c>
      <c r="G103" s="199">
        <v>698</v>
      </c>
      <c r="H103" s="199">
        <v>847</v>
      </c>
      <c r="I103" s="200">
        <v>291</v>
      </c>
    </row>
    <row r="104" spans="1:9" ht="15" customHeight="1">
      <c r="A104" s="81">
        <v>24</v>
      </c>
      <c r="B104" s="198">
        <v>4717</v>
      </c>
      <c r="C104" s="199">
        <v>2673</v>
      </c>
      <c r="D104" s="199">
        <v>1269</v>
      </c>
      <c r="E104" s="199">
        <v>1404</v>
      </c>
      <c r="F104" s="199">
        <v>2044</v>
      </c>
      <c r="G104" s="199">
        <v>891</v>
      </c>
      <c r="H104" s="199">
        <v>1153</v>
      </c>
      <c r="I104" s="200">
        <v>513</v>
      </c>
    </row>
    <row r="105" spans="1:9" ht="15" customHeight="1">
      <c r="A105" s="81" t="s">
        <v>467</v>
      </c>
      <c r="B105" s="198">
        <v>34880</v>
      </c>
      <c r="C105" s="199">
        <v>20935</v>
      </c>
      <c r="D105" s="199">
        <v>10170</v>
      </c>
      <c r="E105" s="199">
        <v>10765</v>
      </c>
      <c r="F105" s="199">
        <v>13945</v>
      </c>
      <c r="G105" s="199">
        <v>7030</v>
      </c>
      <c r="H105" s="199">
        <v>6915</v>
      </c>
      <c r="I105" s="200">
        <v>3735</v>
      </c>
    </row>
    <row r="106" spans="1:9" ht="15" customHeight="1">
      <c r="A106" s="81">
        <v>25</v>
      </c>
      <c r="B106" s="198">
        <v>5700</v>
      </c>
      <c r="C106" s="199">
        <v>3338</v>
      </c>
      <c r="D106" s="199">
        <v>1534</v>
      </c>
      <c r="E106" s="199">
        <v>1804</v>
      </c>
      <c r="F106" s="199">
        <v>2362</v>
      </c>
      <c r="G106" s="199">
        <v>1081</v>
      </c>
      <c r="H106" s="199">
        <v>1281</v>
      </c>
      <c r="I106" s="200">
        <v>723</v>
      </c>
    </row>
    <row r="107" spans="1:9" ht="15" customHeight="1">
      <c r="A107" s="81">
        <v>26</v>
      </c>
      <c r="B107" s="198">
        <v>6762</v>
      </c>
      <c r="C107" s="199">
        <v>4073</v>
      </c>
      <c r="D107" s="199">
        <v>1959</v>
      </c>
      <c r="E107" s="199">
        <v>2114</v>
      </c>
      <c r="F107" s="199">
        <v>2689</v>
      </c>
      <c r="G107" s="199">
        <v>1273</v>
      </c>
      <c r="H107" s="199">
        <v>1416</v>
      </c>
      <c r="I107" s="200">
        <v>841</v>
      </c>
    </row>
    <row r="108" spans="1:9" ht="15" customHeight="1">
      <c r="A108" s="81">
        <v>27</v>
      </c>
      <c r="B108" s="198">
        <v>7267</v>
      </c>
      <c r="C108" s="199">
        <v>4427</v>
      </c>
      <c r="D108" s="199">
        <v>2154</v>
      </c>
      <c r="E108" s="199">
        <v>2273</v>
      </c>
      <c r="F108" s="199">
        <v>2840</v>
      </c>
      <c r="G108" s="199">
        <v>1376</v>
      </c>
      <c r="H108" s="199">
        <v>1464</v>
      </c>
      <c r="I108" s="200">
        <v>897</v>
      </c>
    </row>
    <row r="109" spans="1:9" ht="15" customHeight="1">
      <c r="A109" s="81">
        <v>28</v>
      </c>
      <c r="B109" s="198">
        <v>7650</v>
      </c>
      <c r="C109" s="199">
        <v>4654</v>
      </c>
      <c r="D109" s="199">
        <v>2257</v>
      </c>
      <c r="E109" s="199">
        <v>2397</v>
      </c>
      <c r="F109" s="199">
        <v>2996</v>
      </c>
      <c r="G109" s="199">
        <v>1604</v>
      </c>
      <c r="H109" s="199">
        <v>1392</v>
      </c>
      <c r="I109" s="200">
        <v>793</v>
      </c>
    </row>
    <row r="110" spans="1:9" ht="15" customHeight="1">
      <c r="A110" s="81">
        <v>29</v>
      </c>
      <c r="B110" s="198">
        <v>7501</v>
      </c>
      <c r="C110" s="199">
        <v>4443</v>
      </c>
      <c r="D110" s="199">
        <v>2266</v>
      </c>
      <c r="E110" s="199">
        <v>2177</v>
      </c>
      <c r="F110" s="199">
        <v>3058</v>
      </c>
      <c r="G110" s="199">
        <v>1696</v>
      </c>
      <c r="H110" s="199">
        <v>1362</v>
      </c>
      <c r="I110" s="200">
        <v>481</v>
      </c>
    </row>
    <row r="111" spans="1:9" ht="15" customHeight="1">
      <c r="A111" s="81" t="s">
        <v>468</v>
      </c>
      <c r="B111" s="198">
        <v>31308</v>
      </c>
      <c r="C111" s="199">
        <v>17173</v>
      </c>
      <c r="D111" s="199">
        <v>9316</v>
      </c>
      <c r="E111" s="199">
        <v>7857</v>
      </c>
      <c r="F111" s="199">
        <v>14135</v>
      </c>
      <c r="G111" s="199">
        <v>9024</v>
      </c>
      <c r="H111" s="199">
        <v>5111</v>
      </c>
      <c r="I111" s="200">
        <v>-1167</v>
      </c>
    </row>
    <row r="112" spans="1:9" ht="15" customHeight="1">
      <c r="A112" s="81" t="s">
        <v>469</v>
      </c>
      <c r="B112" s="198">
        <v>22126</v>
      </c>
      <c r="C112" s="199">
        <v>10671</v>
      </c>
      <c r="D112" s="199">
        <v>6048</v>
      </c>
      <c r="E112" s="199">
        <v>4623</v>
      </c>
      <c r="F112" s="199">
        <v>11455</v>
      </c>
      <c r="G112" s="199">
        <v>8385</v>
      </c>
      <c r="H112" s="199">
        <v>3070</v>
      </c>
      <c r="I112" s="200">
        <v>-3762</v>
      </c>
    </row>
    <row r="113" spans="1:9" ht="15" customHeight="1">
      <c r="A113" s="81" t="s">
        <v>470</v>
      </c>
      <c r="B113" s="198">
        <v>13846</v>
      </c>
      <c r="C113" s="199">
        <v>6548</v>
      </c>
      <c r="D113" s="199">
        <v>3608</v>
      </c>
      <c r="E113" s="199">
        <v>2940</v>
      </c>
      <c r="F113" s="199">
        <v>7298</v>
      </c>
      <c r="G113" s="199">
        <v>5562</v>
      </c>
      <c r="H113" s="199">
        <v>1736</v>
      </c>
      <c r="I113" s="200">
        <v>-2622</v>
      </c>
    </row>
    <row r="114" spans="1:9" ht="15" customHeight="1">
      <c r="A114" s="81" t="s">
        <v>471</v>
      </c>
      <c r="B114" s="198">
        <v>8351</v>
      </c>
      <c r="C114" s="199">
        <v>4029</v>
      </c>
      <c r="D114" s="199">
        <v>2162</v>
      </c>
      <c r="E114" s="199">
        <v>1867</v>
      </c>
      <c r="F114" s="199">
        <v>4322</v>
      </c>
      <c r="G114" s="199">
        <v>3369</v>
      </c>
      <c r="H114" s="199">
        <v>953</v>
      </c>
      <c r="I114" s="200">
        <v>-1502</v>
      </c>
    </row>
    <row r="115" spans="1:9" ht="15" customHeight="1">
      <c r="A115" s="81" t="s">
        <v>472</v>
      </c>
      <c r="B115" s="198">
        <v>5698</v>
      </c>
      <c r="C115" s="199">
        <v>2708</v>
      </c>
      <c r="D115" s="199">
        <v>1489</v>
      </c>
      <c r="E115" s="199">
        <v>1219</v>
      </c>
      <c r="F115" s="199">
        <v>2990</v>
      </c>
      <c r="G115" s="199">
        <v>2365</v>
      </c>
      <c r="H115" s="199">
        <v>625</v>
      </c>
      <c r="I115" s="200">
        <v>-1146</v>
      </c>
    </row>
    <row r="116" spans="1:9" ht="15" customHeight="1">
      <c r="A116" s="44" t="s">
        <v>473</v>
      </c>
      <c r="B116" s="198">
        <v>5053</v>
      </c>
      <c r="C116" s="199">
        <v>2489</v>
      </c>
      <c r="D116" s="199">
        <v>1363</v>
      </c>
      <c r="E116" s="199">
        <v>1126</v>
      </c>
      <c r="F116" s="199">
        <v>2564</v>
      </c>
      <c r="G116" s="199">
        <v>2067</v>
      </c>
      <c r="H116" s="199">
        <v>497</v>
      </c>
      <c r="I116" s="200">
        <v>-941</v>
      </c>
    </row>
    <row r="117" spans="1:9" ht="15" customHeight="1">
      <c r="A117" s="81" t="s">
        <v>474</v>
      </c>
      <c r="B117" s="198">
        <v>6339</v>
      </c>
      <c r="C117" s="199">
        <v>3354</v>
      </c>
      <c r="D117" s="199">
        <v>1986</v>
      </c>
      <c r="E117" s="199">
        <v>1368</v>
      </c>
      <c r="F117" s="199">
        <v>2985</v>
      </c>
      <c r="G117" s="199">
        <v>2471</v>
      </c>
      <c r="H117" s="199">
        <v>514</v>
      </c>
      <c r="I117" s="200">
        <v>-1103</v>
      </c>
    </row>
    <row r="118" spans="1:9" ht="15" customHeight="1">
      <c r="A118" s="81" t="s">
        <v>475</v>
      </c>
      <c r="B118" s="198">
        <v>5093</v>
      </c>
      <c r="C118" s="199">
        <v>3046</v>
      </c>
      <c r="D118" s="199">
        <v>1796</v>
      </c>
      <c r="E118" s="199">
        <v>1250</v>
      </c>
      <c r="F118" s="199">
        <v>2047</v>
      </c>
      <c r="G118" s="199">
        <v>1674</v>
      </c>
      <c r="H118" s="199">
        <v>373</v>
      </c>
      <c r="I118" s="200">
        <v>-424</v>
      </c>
    </row>
    <row r="119" spans="1:9" ht="15" customHeight="1">
      <c r="A119" s="81" t="s">
        <v>476</v>
      </c>
      <c r="B119" s="198">
        <v>3272</v>
      </c>
      <c r="C119" s="199">
        <v>2089</v>
      </c>
      <c r="D119" s="199">
        <v>1190</v>
      </c>
      <c r="E119" s="199">
        <v>899</v>
      </c>
      <c r="F119" s="199">
        <v>1183</v>
      </c>
      <c r="G119" s="199">
        <v>930</v>
      </c>
      <c r="H119" s="199">
        <v>253</v>
      </c>
      <c r="I119" s="200">
        <v>-31</v>
      </c>
    </row>
    <row r="120" spans="1:9" ht="15" customHeight="1">
      <c r="A120" s="81" t="s">
        <v>477</v>
      </c>
      <c r="B120" s="198">
        <v>1723</v>
      </c>
      <c r="C120" s="199">
        <v>1099</v>
      </c>
      <c r="D120" s="199">
        <v>648</v>
      </c>
      <c r="E120" s="199">
        <v>451</v>
      </c>
      <c r="F120" s="199">
        <v>624</v>
      </c>
      <c r="G120" s="199">
        <v>459</v>
      </c>
      <c r="H120" s="199">
        <v>165</v>
      </c>
      <c r="I120" s="200">
        <v>-8</v>
      </c>
    </row>
    <row r="121" spans="1:9" ht="15" customHeight="1">
      <c r="A121" s="81" t="s">
        <v>478</v>
      </c>
      <c r="B121" s="198">
        <v>1780</v>
      </c>
      <c r="C121" s="199">
        <v>1067</v>
      </c>
      <c r="D121" s="199">
        <v>669</v>
      </c>
      <c r="E121" s="199">
        <v>398</v>
      </c>
      <c r="F121" s="199">
        <v>713</v>
      </c>
      <c r="G121" s="199">
        <v>512</v>
      </c>
      <c r="H121" s="199">
        <v>201</v>
      </c>
      <c r="I121" s="200">
        <v>-114</v>
      </c>
    </row>
    <row r="122" spans="1:9" ht="15" customHeight="1">
      <c r="A122" s="81" t="s">
        <v>48</v>
      </c>
      <c r="B122" s="198">
        <v>2281</v>
      </c>
      <c r="C122" s="199">
        <v>1371</v>
      </c>
      <c r="D122" s="199">
        <v>807</v>
      </c>
      <c r="E122" s="199">
        <v>564</v>
      </c>
      <c r="F122" s="199">
        <v>910</v>
      </c>
      <c r="G122" s="199">
        <v>674</v>
      </c>
      <c r="H122" s="199">
        <v>236</v>
      </c>
      <c r="I122" s="200">
        <v>-110</v>
      </c>
    </row>
    <row r="123" spans="1:9" ht="15" customHeight="1">
      <c r="A123" s="345" t="s">
        <v>459</v>
      </c>
      <c r="B123" s="44"/>
      <c r="C123" s="2"/>
      <c r="D123" s="2"/>
      <c r="E123" s="2"/>
      <c r="F123" s="2"/>
      <c r="G123" s="2"/>
      <c r="H123" s="2"/>
      <c r="I123" s="100"/>
    </row>
    <row r="124" spans="1:9">
      <c r="B124" s="23"/>
    </row>
  </sheetData>
  <mergeCells count="8">
    <mergeCell ref="A10:I10"/>
    <mergeCell ref="A86:I86"/>
    <mergeCell ref="A48:I48"/>
    <mergeCell ref="A7:A8"/>
    <mergeCell ref="B7:B8"/>
    <mergeCell ref="C7:E7"/>
    <mergeCell ref="F7:H7"/>
    <mergeCell ref="I7:I8"/>
  </mergeCells>
  <hyperlinks>
    <hyperlink ref="A5" location="' Spis tablic  List of tables'!A1" display="Powrót do spisu tablic " xr:uid="{00000000-0004-0000-0800-000000000000}"/>
    <hyperlink ref="A6" location="' Spis tablic  List of tables'!A1" display="Return to list of tables" xr:uid="{00000000-0004-0000-0800-000001000000}"/>
  </hyperlinks>
  <pageMargins left="0.74803149606299213" right="0.74803149606299213" top="0.98425196850393704" bottom="0.98425196850393704" header="0.51181102362204722" footer="0.51181102362204722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24</vt:i4>
      </vt:variant>
    </vt:vector>
  </HeadingPairs>
  <TitlesOfParts>
    <vt:vector size="24" baseType="lpstr">
      <vt:lpstr> Spis tablic  List of tables</vt:lpstr>
      <vt:lpstr>Tabl. 1 (144)</vt:lpstr>
      <vt:lpstr>Tabl. 2 (145)</vt:lpstr>
      <vt:lpstr>Tabl. 3 (146)</vt:lpstr>
      <vt:lpstr>Tabl. 4 (147)</vt:lpstr>
      <vt:lpstr>Tabl. 5 (148)</vt:lpstr>
      <vt:lpstr>Tabl. 6 (149)</vt:lpstr>
      <vt:lpstr>Tabl. 7 (150)</vt:lpstr>
      <vt:lpstr>Tabl. 8 (151)</vt:lpstr>
      <vt:lpstr>Tabl. 9 (152)</vt:lpstr>
      <vt:lpstr>Tabl. 10 (153)</vt:lpstr>
      <vt:lpstr>Tabl. 11 (154)</vt:lpstr>
      <vt:lpstr>Tabl. 12 (155)</vt:lpstr>
      <vt:lpstr>Tabl. 13 (156)</vt:lpstr>
      <vt:lpstr>Tabl. 14 (157)</vt:lpstr>
      <vt:lpstr>Tabl. 15 (158)</vt:lpstr>
      <vt:lpstr>Tabl. 16 (159)</vt:lpstr>
      <vt:lpstr>Tabl. 17 (160)</vt:lpstr>
      <vt:lpstr>Tabl. 18 (161)</vt:lpstr>
      <vt:lpstr>Tabl. 19 (162)</vt:lpstr>
      <vt:lpstr>Tabl. 20 (163)</vt:lpstr>
      <vt:lpstr>Tabl. 21 (164)</vt:lpstr>
      <vt:lpstr>Tabl. 22 (165)</vt:lpstr>
      <vt:lpstr>Tabl. 23 (166)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Chmielewski  Mariusz</dc:creator>
  <cp:lastModifiedBy>Daciuk-Dubrawska Joanna</cp:lastModifiedBy>
  <cp:lastPrinted>2021-05-24T09:10:25Z</cp:lastPrinted>
  <dcterms:created xsi:type="dcterms:W3CDTF">2010-08-25T09:43:37Z</dcterms:created>
  <dcterms:modified xsi:type="dcterms:W3CDTF">2021-12-06T12:37:20Z</dcterms:modified>
</cp:coreProperties>
</file>