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eryt backup!!!\Publikacje\Paliwówka\do udostępnienia\2016-2017\excel\nowy\"/>
    </mc:Choice>
  </mc:AlternateContent>
  <bookViews>
    <workbookView xWindow="0" yWindow="120" windowWidth="15195" windowHeight="8700"/>
  </bookViews>
  <sheets>
    <sheet name="tabl. 1" sheetId="4" r:id="rId1"/>
    <sheet name="tabl. 2" sheetId="5" r:id="rId2"/>
    <sheet name="tabl. 3" sheetId="6" r:id="rId3"/>
  </sheets>
  <definedNames>
    <definedName name="\b" localSheetId="1">'tabl. 2'!#REF!</definedName>
    <definedName name="\b" localSheetId="2">'tabl. 3'!#REF!</definedName>
    <definedName name="\b">'tabl. 1'!#REF!</definedName>
    <definedName name="\d" localSheetId="1">'tabl. 2'!#REF!</definedName>
    <definedName name="\d" localSheetId="2">'tabl. 3'!#REF!</definedName>
    <definedName name="\d">'tabl. 1'!#REF!</definedName>
    <definedName name="\e" localSheetId="1">'tabl. 2'!#REF!</definedName>
    <definedName name="\e" localSheetId="2">'tabl. 3'!#REF!</definedName>
    <definedName name="\e">'tabl. 1'!#REF!</definedName>
    <definedName name="\i">#N/A</definedName>
    <definedName name="\l" localSheetId="1">'tabl. 2'!#REF!</definedName>
    <definedName name="\l" localSheetId="2">'tabl. 3'!#REF!</definedName>
    <definedName name="\l">'tabl. 1'!#REF!</definedName>
    <definedName name="\m" localSheetId="1">'tabl. 2'!#REF!</definedName>
    <definedName name="\m" localSheetId="2">'tabl. 3'!#REF!</definedName>
    <definedName name="\m">'tabl. 1'!#REF!</definedName>
    <definedName name="\p" localSheetId="1">'tabl. 2'!#REF!</definedName>
    <definedName name="\p" localSheetId="2">'tabl. 3'!#REF!</definedName>
    <definedName name="\p">'tabl. 1'!#REF!</definedName>
    <definedName name="\r" localSheetId="1">'tabl. 2'!#REF!</definedName>
    <definedName name="\r" localSheetId="2">'tabl. 3'!#REF!</definedName>
    <definedName name="\r">'tabl. 1'!#REF!</definedName>
    <definedName name="\t" localSheetId="1">'tabl. 2'!#REF!</definedName>
    <definedName name="\t" localSheetId="2">'tabl. 3'!#REF!</definedName>
    <definedName name="\t">'tabl. 1'!#REF!</definedName>
    <definedName name="\u" localSheetId="1">'tabl. 2'!#REF!</definedName>
    <definedName name="\u" localSheetId="2">'tabl. 3'!#REF!</definedName>
    <definedName name="\u">'tabl. 1'!#REF!</definedName>
    <definedName name="\y">#N/A</definedName>
    <definedName name="_Regression_Int" localSheetId="0" hidden="1">1</definedName>
    <definedName name="_Regression_Int" localSheetId="1" hidden="1">1</definedName>
    <definedName name="_Regression_Int" localSheetId="2" hidden="1">1</definedName>
    <definedName name="_ROK1">#N/A</definedName>
    <definedName name="_ROK2">#N/A</definedName>
    <definedName name="IKS">#N/A</definedName>
    <definedName name="KRESKA">#N/A</definedName>
    <definedName name="KROPKA">#N/A</definedName>
    <definedName name="LICZ">#N/A</definedName>
    <definedName name="LW">#N/A</definedName>
    <definedName name="_xlnm.Print_Area" localSheetId="0">'tabl. 1'!$A$1:$F$24</definedName>
    <definedName name="_xlnm.Print_Area" localSheetId="1">'tabl. 2'!$A$1:$F$22</definedName>
    <definedName name="_xlnm.Print_Area" localSheetId="2">'tabl. 3'!$A$1:$F$24</definedName>
    <definedName name="Obszar_wydruku_MI" localSheetId="1">'tabl. 2'!$A$1:$F$22</definedName>
    <definedName name="Obszar_wydruku_MI" localSheetId="2">'tabl. 3'!$A$1:$F$24</definedName>
    <definedName name="Obszar_wydruku_MI">'tabl. 1'!$A$1:$F$24</definedName>
    <definedName name="P1_" localSheetId="1">'tabl. 2'!#REF!</definedName>
    <definedName name="P1_" localSheetId="2">'tabl. 3'!#REF!</definedName>
    <definedName name="P1_">'tabl. 1'!#REF!</definedName>
    <definedName name="rok">'tabl. 1'!#REF!</definedName>
    <definedName name="SPAC">#N/A</definedName>
    <definedName name="TEST">#N/A</definedName>
    <definedName name="WIERSZ">#N/A</definedName>
  </definedNames>
  <calcPr calcId="152511"/>
</workbook>
</file>

<file path=xl/calcChain.xml><?xml version="1.0" encoding="utf-8"?>
<calcChain xmlns="http://schemas.openxmlformats.org/spreadsheetml/2006/main">
  <c r="E20" i="6" l="1"/>
  <c r="D20" i="6"/>
  <c r="F20" i="6" s="1"/>
  <c r="F19" i="5"/>
  <c r="D19" i="5"/>
  <c r="D20" i="4" l="1"/>
  <c r="F20" i="4"/>
  <c r="F21" i="4" l="1"/>
  <c r="D21" i="4"/>
</calcChain>
</file>

<file path=xl/sharedStrings.xml><?xml version="1.0" encoding="utf-8"?>
<sst xmlns="http://schemas.openxmlformats.org/spreadsheetml/2006/main" count="108" uniqueCount="35">
  <si>
    <t xml:space="preserve"> </t>
  </si>
  <si>
    <t>mln</t>
  </si>
  <si>
    <t>PJ</t>
  </si>
  <si>
    <t xml:space="preserve">   </t>
  </si>
  <si>
    <t xml:space="preserve">          </t>
  </si>
  <si>
    <t>Mtoe</t>
  </si>
  <si>
    <t>toe per capita</t>
  </si>
  <si>
    <t>CZĘŚĆ I. WSKAŹNIKI ENERGO-EKONOMICZNE</t>
  </si>
  <si>
    <t>PART I. ENERGY-ECONOMIC INDICATORS</t>
  </si>
  <si>
    <t>GJ per capita</t>
  </si>
  <si>
    <t>*) Suma zużycia na wsad przemian oraz zużycia bezpośredniego</t>
  </si>
  <si>
    <t>*)   Crude oil consumption + net import of oil products.</t>
  </si>
  <si>
    <t>*) Sum of transformation input and direct consumption</t>
  </si>
  <si>
    <t>Ludność</t>
  </si>
  <si>
    <t>Population</t>
  </si>
  <si>
    <t>Pozyskanie</t>
  </si>
  <si>
    <t>Production</t>
  </si>
  <si>
    <t>Ogółem</t>
  </si>
  <si>
    <t>Total</t>
  </si>
  <si>
    <t>Na osobę</t>
  </si>
  <si>
    <t>Per capita</t>
  </si>
  <si>
    <t>Zużycie *)</t>
  </si>
  <si>
    <t>Consumption *)</t>
  </si>
  <si>
    <t>Rok</t>
  </si>
  <si>
    <t>Year</t>
  </si>
  <si>
    <t>Zużycie ropy i produktów naftowych *)</t>
  </si>
  <si>
    <t>Oil and oil products consumption *)</t>
  </si>
  <si>
    <t>Produkcja</t>
  </si>
  <si>
    <t>*)   Zużycie  ropy  naftowej  powiększone  o  import i pomniejszone o eksport  produktów  naftowych.</t>
  </si>
  <si>
    <t>TABL. 3. ZUŻYCIE ROPY I PRODUKTÓW NAFTOWYCH W LATACH 2009–2017</t>
  </si>
  <si>
    <t>TABLE 3. CONSUMPTION OF OIL AND OIL PRODUCTS IN THE YEARS 2009–2017</t>
  </si>
  <si>
    <t>TABL. 2. PRODUKCJA I ZUŻYCIE ENERGII  ELEKTRYCZNEJ W LATACH 2009–2017</t>
  </si>
  <si>
    <t>TABLE 2. PRODUCTION AND CONSUMPTION OF ELECTRICITY IN THE YEARS 2009–2017</t>
  </si>
  <si>
    <t>TABL. 1.  POZYSKANIE  I  ZUŻYCIE  ENERGII  PIERWOTNEJ  W   LATACH  2009–2017</t>
  </si>
  <si>
    <t>TABLE 1. PRODUCTION AND CONSUMPTION OF PRIMARY ENERGY IN THE YEARS 2009–2017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</si>
</sst>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_)"/>
    <numFmt numFmtId="165" formatCode="0_)"/>
    <numFmt numFmtId="166" formatCode="0.0_)"/>
    <numFmt numFmtId="167" formatCode="0.00_)"/>
    <numFmt numFmtId="168" formatCode="0.0"/>
  </numFmts>
  <fonts count="7" x14ac:knownFonts="1">
    <font>
      <sz val="10"/>
      <name val="Arial"/>
      <charset val="238"/>
    </font>
    <font>
      <sz val="12"/>
      <name val="Helv"/>
      <charset val="238"/>
    </font>
    <font>
      <sz val="8"/>
      <name val="Helv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9">
    <xf numFmtId="0" fontId="0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</cellStyleXfs>
  <cellXfs count="82">
    <xf numFmtId="0" fontId="0" fillId="0" borderId="0" xfId="0"/>
    <xf numFmtId="0" fontId="3" fillId="0" borderId="5" xfId="0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168" fontId="3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3" fillId="0" borderId="6" xfId="0" applyNumberFormat="1" applyFont="1" applyBorder="1" applyAlignment="1" applyProtection="1">
      <alignment horizontal="center"/>
    </xf>
    <xf numFmtId="166" fontId="3" fillId="0" borderId="4" xfId="0" applyNumberFormat="1" applyFont="1" applyBorder="1" applyAlignment="1" applyProtection="1">
      <alignment horizontal="center"/>
    </xf>
    <xf numFmtId="166" fontId="3" fillId="0" borderId="0" xfId="0" applyNumberFormat="1" applyFont="1" applyBorder="1" applyAlignment="1" applyProtection="1">
      <alignment horizontal="center"/>
    </xf>
    <xf numFmtId="166" fontId="3" fillId="0" borderId="0" xfId="0" applyNumberFormat="1" applyFont="1" applyBorder="1" applyAlignment="1">
      <alignment horizontal="center"/>
    </xf>
    <xf numFmtId="166" fontId="3" fillId="0" borderId="1" xfId="8" applyNumberFormat="1" applyFont="1" applyBorder="1" applyAlignment="1">
      <alignment horizontal="center"/>
    </xf>
    <xf numFmtId="166" fontId="3" fillId="0" borderId="1" xfId="0" applyNumberFormat="1" applyFont="1" applyBorder="1" applyAlignment="1" applyProtection="1">
      <alignment horizontal="center"/>
    </xf>
    <xf numFmtId="168" fontId="3" fillId="0" borderId="6" xfId="0" applyNumberFormat="1" applyFont="1" applyBorder="1" applyAlignment="1" applyProtection="1">
      <alignment horizontal="center"/>
    </xf>
    <xf numFmtId="2" fontId="3" fillId="0" borderId="4" xfId="0" applyNumberFormat="1" applyFont="1" applyBorder="1" applyAlignment="1" applyProtection="1">
      <alignment horizontal="center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68" fontId="3" fillId="0" borderId="0" xfId="0" applyNumberFormat="1" applyFont="1" applyBorder="1" applyAlignment="1" applyProtection="1">
      <alignment horizontal="center"/>
    </xf>
    <xf numFmtId="168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left"/>
    </xf>
    <xf numFmtId="0" fontId="3" fillId="0" borderId="0" xfId="0" applyFont="1" applyBorder="1"/>
    <xf numFmtId="0" fontId="3" fillId="0" borderId="0" xfId="0" applyFont="1"/>
    <xf numFmtId="0" fontId="5" fillId="0" borderId="0" xfId="0" applyFont="1" applyBorder="1"/>
    <xf numFmtId="165" fontId="6" fillId="0" borderId="0" xfId="0" applyNumberFormat="1" applyFont="1" applyBorder="1" applyProtection="1"/>
    <xf numFmtId="165" fontId="5" fillId="0" borderId="2" xfId="0" applyNumberFormat="1" applyFont="1" applyBorder="1" applyProtection="1"/>
    <xf numFmtId="0" fontId="5" fillId="0" borderId="2" xfId="0" applyFont="1" applyBorder="1"/>
    <xf numFmtId="165" fontId="3" fillId="0" borderId="13" xfId="0" applyNumberFormat="1" applyFont="1" applyBorder="1" applyProtection="1"/>
    <xf numFmtId="165" fontId="3" fillId="0" borderId="18" xfId="0" applyNumberFormat="1" applyFont="1" applyBorder="1" applyAlignment="1" applyProtection="1">
      <alignment horizontal="center"/>
    </xf>
    <xf numFmtId="165" fontId="3" fillId="0" borderId="5" xfId="0" applyNumberFormat="1" applyFont="1" applyBorder="1" applyAlignment="1" applyProtection="1">
      <alignment horizontal="center"/>
    </xf>
    <xf numFmtId="165" fontId="3" fillId="0" borderId="0" xfId="0" applyNumberFormat="1" applyFont="1" applyBorder="1" applyAlignment="1" applyProtection="1">
      <alignment horizontal="center"/>
    </xf>
    <xf numFmtId="165" fontId="3" fillId="0" borderId="5" xfId="0" applyNumberFormat="1" applyFont="1" applyBorder="1" applyAlignment="1" applyProtection="1">
      <alignment horizontal="right"/>
    </xf>
    <xf numFmtId="0" fontId="3" fillId="0" borderId="4" xfId="0" applyFont="1" applyBorder="1" applyAlignment="1" applyProtection="1">
      <alignment horizontal="center"/>
    </xf>
    <xf numFmtId="165" fontId="4" fillId="0" borderId="5" xfId="0" applyNumberFormat="1" applyFont="1" applyBorder="1" applyAlignment="1" applyProtection="1">
      <alignment horizontal="center"/>
    </xf>
    <xf numFmtId="165" fontId="4" fillId="0" borderId="7" xfId="0" applyNumberFormat="1" applyFont="1" applyBorder="1" applyAlignment="1" applyProtection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 applyProtection="1">
      <alignment horizontal="center"/>
    </xf>
    <xf numFmtId="165" fontId="3" fillId="0" borderId="17" xfId="0" applyNumberFormat="1" applyFont="1" applyBorder="1" applyAlignment="1" applyProtection="1">
      <alignment horizontal="right"/>
    </xf>
    <xf numFmtId="165" fontId="3" fillId="0" borderId="15" xfId="0" applyNumberFormat="1" applyFont="1" applyBorder="1" applyAlignment="1" applyProtection="1">
      <alignment horizontal="fill"/>
    </xf>
    <xf numFmtId="165" fontId="3" fillId="0" borderId="8" xfId="0" applyNumberFormat="1" applyFont="1" applyBorder="1" applyAlignment="1" applyProtection="1">
      <alignment horizontal="fill"/>
    </xf>
    <xf numFmtId="165" fontId="3" fillId="0" borderId="0" xfId="0" applyNumberFormat="1" applyFont="1" applyBorder="1" applyAlignment="1" applyProtection="1">
      <alignment horizontal="left"/>
    </xf>
    <xf numFmtId="165" fontId="3" fillId="0" borderId="4" xfId="0" applyNumberFormat="1" applyFont="1" applyBorder="1" applyAlignment="1" applyProtection="1">
      <alignment horizontal="left"/>
    </xf>
    <xf numFmtId="165" fontId="3" fillId="0" borderId="3" xfId="0" applyNumberFormat="1" applyFont="1" applyBorder="1" applyAlignment="1" applyProtection="1">
      <alignment horizontal="left"/>
    </xf>
    <xf numFmtId="1" fontId="3" fillId="0" borderId="0" xfId="0" applyNumberFormat="1" applyFont="1"/>
    <xf numFmtId="165" fontId="5" fillId="0" borderId="0" xfId="0" applyNumberFormat="1" applyFont="1" applyBorder="1" applyProtection="1"/>
    <xf numFmtId="0" fontId="5" fillId="0" borderId="0" xfId="0" applyFont="1"/>
    <xf numFmtId="0" fontId="3" fillId="0" borderId="13" xfId="0" applyFont="1" applyBorder="1"/>
    <xf numFmtId="49" fontId="3" fillId="0" borderId="10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3" fillId="0" borderId="18" xfId="0" applyFont="1" applyBorder="1"/>
    <xf numFmtId="0" fontId="3" fillId="0" borderId="6" xfId="0" applyFont="1" applyBorder="1"/>
    <xf numFmtId="0" fontId="3" fillId="0" borderId="6" xfId="0" applyFont="1" applyBorder="1" applyAlignment="1" applyProtection="1">
      <alignment horizontal="center"/>
    </xf>
    <xf numFmtId="165" fontId="3" fillId="0" borderId="9" xfId="0" applyNumberFormat="1" applyFont="1" applyBorder="1" applyAlignment="1" applyProtection="1">
      <alignment horizontal="fill"/>
    </xf>
    <xf numFmtId="165" fontId="3" fillId="0" borderId="6" xfId="0" applyNumberFormat="1" applyFont="1" applyBorder="1" applyAlignment="1" applyProtection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11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/>
    </xf>
    <xf numFmtId="165" fontId="4" fillId="0" borderId="14" xfId="0" applyNumberFormat="1" applyFont="1" applyBorder="1" applyAlignment="1" applyProtection="1">
      <alignment horizontal="center"/>
    </xf>
    <xf numFmtId="165" fontId="4" fillId="0" borderId="19" xfId="0" applyNumberFormat="1" applyFont="1" applyBorder="1" applyAlignment="1" applyProtection="1">
      <alignment horizontal="center"/>
    </xf>
    <xf numFmtId="165" fontId="4" fillId="0" borderId="16" xfId="0" applyNumberFormat="1" applyFont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center"/>
    </xf>
    <xf numFmtId="165" fontId="3" fillId="0" borderId="11" xfId="0" applyNumberFormat="1" applyFont="1" applyBorder="1" applyAlignment="1" applyProtection="1">
      <alignment horizontal="center"/>
    </xf>
    <xf numFmtId="165" fontId="3" fillId="0" borderId="12" xfId="0" applyNumberFormat="1" applyFont="1" applyBorder="1" applyAlignment="1" applyProtection="1">
      <alignment horizontal="center"/>
    </xf>
    <xf numFmtId="49" fontId="4" fillId="0" borderId="16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4" fillId="0" borderId="17" xfId="0" applyNumberFormat="1" applyFont="1" applyBorder="1" applyAlignment="1" applyProtection="1">
      <alignment horizontal="center"/>
    </xf>
    <xf numFmtId="0" fontId="6" fillId="0" borderId="0" xfId="0" applyFont="1" applyBorder="1"/>
    <xf numFmtId="165" fontId="5" fillId="0" borderId="0" xfId="0" applyNumberFormat="1" applyFont="1" applyProtection="1"/>
    <xf numFmtId="165" fontId="5" fillId="0" borderId="0" xfId="0" applyNumberFormat="1" applyFont="1" applyBorder="1" applyAlignment="1" applyProtection="1">
      <alignment horizontal="left"/>
    </xf>
    <xf numFmtId="165" fontId="3" fillId="0" borderId="0" xfId="0" applyNumberFormat="1" applyFont="1" applyProtection="1"/>
    <xf numFmtId="165" fontId="3" fillId="0" borderId="2" xfId="0" applyNumberFormat="1" applyFont="1" applyBorder="1" applyProtection="1"/>
    <xf numFmtId="0" fontId="3" fillId="0" borderId="2" xfId="0" applyFont="1" applyBorder="1"/>
    <xf numFmtId="165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/>
    <xf numFmtId="0" fontId="4" fillId="0" borderId="0" xfId="0" applyFont="1"/>
  </cellXfs>
  <cellStyles count="9">
    <cellStyle name="Normal - Styl1" xfId="1"/>
    <cellStyle name="Normal - Styl2" xfId="2"/>
    <cellStyle name="Normal - Styl3" xfId="3"/>
    <cellStyle name="Normal - Styl4" xfId="4"/>
    <cellStyle name="Normal - Styl5" xfId="5"/>
    <cellStyle name="Normal - Styl6" xfId="6"/>
    <cellStyle name="Normal - Styl7" xfId="7"/>
    <cellStyle name="Normalny" xfId="0" builtinId="0"/>
    <cellStyle name="Normalny_ENEKO1B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/>
  <dimension ref="A1:G26"/>
  <sheetViews>
    <sheetView showGridLines="0" tabSelected="1" workbookViewId="0">
      <selection activeCell="B32" sqref="B32"/>
    </sheetView>
  </sheetViews>
  <sheetFormatPr defaultColWidth="12.5703125" defaultRowHeight="11.25" x14ac:dyDescent="0.2"/>
  <cols>
    <col min="1" max="1" width="15.28515625" style="20" customWidth="1"/>
    <col min="2" max="6" width="14.28515625" style="21" customWidth="1"/>
    <col min="7" max="7" width="12.5703125" style="20"/>
    <col min="8" max="16384" width="12.5703125" style="21"/>
  </cols>
  <sheetData>
    <row r="1" spans="1:7" ht="11.25" customHeight="1" x14ac:dyDescent="0.2">
      <c r="A1" s="22" t="s">
        <v>7</v>
      </c>
    </row>
    <row r="2" spans="1:7" ht="11.25" customHeight="1" x14ac:dyDescent="0.2">
      <c r="A2" s="73" t="s">
        <v>8</v>
      </c>
      <c r="B2" s="74"/>
      <c r="C2" s="74"/>
      <c r="D2" s="74"/>
      <c r="E2" s="45"/>
    </row>
    <row r="3" spans="1:7" ht="11.25" customHeight="1" x14ac:dyDescent="0.2">
      <c r="A3" s="75" t="s">
        <v>33</v>
      </c>
    </row>
    <row r="4" spans="1:7" ht="11.25" customHeight="1" x14ac:dyDescent="0.2">
      <c r="A4" s="73" t="s">
        <v>34</v>
      </c>
      <c r="B4" s="76"/>
      <c r="C4" s="77"/>
      <c r="D4" s="77"/>
      <c r="E4" s="78"/>
    </row>
    <row r="5" spans="1:7" ht="11.25" customHeight="1" x14ac:dyDescent="0.2">
      <c r="A5" s="26"/>
      <c r="B5" s="27" t="s">
        <v>13</v>
      </c>
      <c r="C5" s="58" t="s">
        <v>15</v>
      </c>
      <c r="D5" s="59"/>
      <c r="E5" s="58" t="s">
        <v>21</v>
      </c>
      <c r="F5" s="60"/>
    </row>
    <row r="6" spans="1:7" ht="11.25" customHeight="1" x14ac:dyDescent="0.2">
      <c r="A6" s="28" t="s">
        <v>23</v>
      </c>
      <c r="B6" s="29"/>
      <c r="C6" s="61" t="s">
        <v>16</v>
      </c>
      <c r="D6" s="62"/>
      <c r="E6" s="63" t="s">
        <v>22</v>
      </c>
      <c r="F6" s="64"/>
    </row>
    <row r="7" spans="1:7" ht="11.25" customHeight="1" x14ac:dyDescent="0.2">
      <c r="A7" s="30" t="s">
        <v>0</v>
      </c>
      <c r="B7" s="79" t="s">
        <v>14</v>
      </c>
      <c r="C7" s="31" t="s">
        <v>17</v>
      </c>
      <c r="D7" s="31" t="s">
        <v>19</v>
      </c>
      <c r="E7" s="31" t="s">
        <v>17</v>
      </c>
      <c r="F7" s="31" t="s">
        <v>19</v>
      </c>
    </row>
    <row r="8" spans="1:7" s="81" customFormat="1" ht="11.25" customHeight="1" x14ac:dyDescent="0.2">
      <c r="A8" s="32" t="s">
        <v>24</v>
      </c>
      <c r="B8" s="49"/>
      <c r="C8" s="33" t="s">
        <v>18</v>
      </c>
      <c r="D8" s="33" t="s">
        <v>20</v>
      </c>
      <c r="E8" s="33" t="s">
        <v>18</v>
      </c>
      <c r="F8" s="33" t="s">
        <v>20</v>
      </c>
      <c r="G8" s="80"/>
    </row>
    <row r="9" spans="1:7" ht="11.25" customHeight="1" x14ac:dyDescent="0.2">
      <c r="A9" s="34"/>
      <c r="B9" s="20"/>
      <c r="C9" s="35"/>
      <c r="D9" s="35"/>
      <c r="E9" s="35"/>
      <c r="F9" s="35"/>
    </row>
    <row r="10" spans="1:7" ht="11.25" customHeight="1" x14ac:dyDescent="0.2">
      <c r="A10" s="34"/>
      <c r="B10" s="36" t="s">
        <v>1</v>
      </c>
      <c r="C10" s="31" t="s">
        <v>2</v>
      </c>
      <c r="D10" s="31" t="s">
        <v>9</v>
      </c>
      <c r="E10" s="31" t="s">
        <v>2</v>
      </c>
      <c r="F10" s="31" t="s">
        <v>9</v>
      </c>
    </row>
    <row r="11" spans="1:7" ht="11.25" customHeight="1" x14ac:dyDescent="0.2">
      <c r="A11" s="37" t="s">
        <v>3</v>
      </c>
      <c r="B11" s="38" t="s">
        <v>0</v>
      </c>
      <c r="C11" s="39" t="s">
        <v>0</v>
      </c>
      <c r="D11" s="39" t="s">
        <v>0</v>
      </c>
      <c r="E11" s="39" t="s">
        <v>0</v>
      </c>
      <c r="F11" s="39" t="s">
        <v>0</v>
      </c>
    </row>
    <row r="12" spans="1:7" ht="15" customHeight="1" x14ac:dyDescent="0.2">
      <c r="A12" s="30" t="s">
        <v>4</v>
      </c>
      <c r="B12" s="40" t="s">
        <v>4</v>
      </c>
      <c r="C12" s="41" t="s">
        <v>4</v>
      </c>
      <c r="D12" s="41" t="s">
        <v>4</v>
      </c>
      <c r="E12" s="41" t="s">
        <v>4</v>
      </c>
      <c r="F12" s="41" t="s">
        <v>4</v>
      </c>
    </row>
    <row r="13" spans="1:7" ht="15" customHeight="1" x14ac:dyDescent="0.2">
      <c r="A13" s="1">
        <v>2009</v>
      </c>
      <c r="B13" s="2">
        <v>38.17</v>
      </c>
      <c r="C13" s="3">
        <v>2816.9</v>
      </c>
      <c r="D13" s="4">
        <v>73.798794865077284</v>
      </c>
      <c r="E13" s="5">
        <v>3937.8</v>
      </c>
      <c r="F13" s="6">
        <v>103.16478910138852</v>
      </c>
    </row>
    <row r="14" spans="1:7" ht="15" customHeight="1" x14ac:dyDescent="0.2">
      <c r="A14" s="1">
        <v>2010</v>
      </c>
      <c r="B14" s="2">
        <v>38.53</v>
      </c>
      <c r="C14" s="3">
        <v>2824</v>
      </c>
      <c r="D14" s="4">
        <v>73.293537503244224</v>
      </c>
      <c r="E14" s="5">
        <v>4361</v>
      </c>
      <c r="F14" s="6">
        <v>113.1845315338697</v>
      </c>
    </row>
    <row r="15" spans="1:7" ht="15" customHeight="1" x14ac:dyDescent="0.2">
      <c r="A15" s="1">
        <v>2011</v>
      </c>
      <c r="B15" s="2">
        <v>38.54</v>
      </c>
      <c r="C15" s="3">
        <v>2882.4</v>
      </c>
      <c r="D15" s="4">
        <v>74.789828749351329</v>
      </c>
      <c r="E15" s="5">
        <v>4386.8999999999996</v>
      </c>
      <c r="F15" s="6">
        <v>113.82719252724442</v>
      </c>
    </row>
    <row r="16" spans="1:7" ht="15" customHeight="1" x14ac:dyDescent="0.2">
      <c r="A16" s="1">
        <v>2012</v>
      </c>
      <c r="B16" s="2">
        <v>38.53</v>
      </c>
      <c r="C16" s="3">
        <v>3038.9</v>
      </c>
      <c r="D16" s="4">
        <v>78.785362055541128</v>
      </c>
      <c r="E16" s="5">
        <v>4493.8999999999996</v>
      </c>
      <c r="F16" s="6">
        <v>115.31274331689592</v>
      </c>
    </row>
    <row r="17" spans="1:6" ht="15" customHeight="1" x14ac:dyDescent="0.2">
      <c r="A17" s="1">
        <v>2013</v>
      </c>
      <c r="B17" s="2">
        <v>38.5</v>
      </c>
      <c r="C17" s="3">
        <v>3006.5</v>
      </c>
      <c r="D17" s="4">
        <v>78.090909090909093</v>
      </c>
      <c r="E17" s="5">
        <v>4488.3</v>
      </c>
      <c r="F17" s="6">
        <v>116.57922077922079</v>
      </c>
    </row>
    <row r="18" spans="1:6" ht="15" customHeight="1" x14ac:dyDescent="0.2">
      <c r="A18" s="1">
        <v>2014</v>
      </c>
      <c r="B18" s="2">
        <v>38.479999999999997</v>
      </c>
      <c r="C18" s="3">
        <v>2854.5605230000006</v>
      </c>
      <c r="D18" s="4">
        <v>74.163201663201676</v>
      </c>
      <c r="E18" s="5">
        <v>4321.2838629999997</v>
      </c>
      <c r="F18" s="6">
        <v>112.2817047817048</v>
      </c>
    </row>
    <row r="19" spans="1:6" ht="15" customHeight="1" x14ac:dyDescent="0.2">
      <c r="A19" s="1">
        <v>2015</v>
      </c>
      <c r="B19" s="2">
        <v>38.44</v>
      </c>
      <c r="C19" s="3">
        <v>2883.5191420000001</v>
      </c>
      <c r="D19" s="4">
        <v>75.013505254942771</v>
      </c>
      <c r="E19" s="5">
        <v>4430.3481869999996</v>
      </c>
      <c r="F19" s="6">
        <v>115.25359487513006</v>
      </c>
    </row>
    <row r="20" spans="1:6" ht="15" customHeight="1" x14ac:dyDescent="0.2">
      <c r="A20" s="1">
        <v>2016</v>
      </c>
      <c r="B20" s="2">
        <v>38.43</v>
      </c>
      <c r="C20" s="3">
        <v>2804.21</v>
      </c>
      <c r="D20" s="4">
        <f>C20/B20</f>
        <v>72.969294821753834</v>
      </c>
      <c r="E20" s="5">
        <v>4459.043463</v>
      </c>
      <c r="F20" s="6">
        <f>E20/B20</f>
        <v>116.03027486338797</v>
      </c>
    </row>
    <row r="21" spans="1:6" ht="15" customHeight="1" x14ac:dyDescent="0.2">
      <c r="A21" s="1">
        <v>2017</v>
      </c>
      <c r="B21" s="2">
        <v>38.433999999999997</v>
      </c>
      <c r="C21" s="3">
        <v>2722.8146889999998</v>
      </c>
      <c r="D21" s="4">
        <f>C21/B21</f>
        <v>70.843906150803974</v>
      </c>
      <c r="E21" s="5">
        <v>4478.0507100000004</v>
      </c>
      <c r="F21" s="6">
        <f>E21/B21</f>
        <v>116.51274158297343</v>
      </c>
    </row>
    <row r="22" spans="1:6" ht="10.5" customHeight="1" x14ac:dyDescent="0.2">
      <c r="A22" s="56" t="s">
        <v>10</v>
      </c>
      <c r="B22" s="56"/>
      <c r="C22" s="56"/>
      <c r="D22" s="56"/>
      <c r="E22" s="7"/>
      <c r="F22" s="7"/>
    </row>
    <row r="23" spans="1:6" ht="10.5" customHeight="1" x14ac:dyDescent="0.2">
      <c r="A23" s="57" t="s">
        <v>12</v>
      </c>
      <c r="B23" s="57"/>
      <c r="C23" s="57"/>
      <c r="D23" s="8"/>
      <c r="E23" s="7"/>
      <c r="F23" s="7"/>
    </row>
    <row r="24" spans="1:6" ht="10.5" customHeight="1" x14ac:dyDescent="0.2"/>
    <row r="25" spans="1:6" x14ac:dyDescent="0.2">
      <c r="C25" s="43"/>
    </row>
    <row r="26" spans="1:6" x14ac:dyDescent="0.2">
      <c r="C26" s="43"/>
    </row>
  </sheetData>
  <mergeCells count="6">
    <mergeCell ref="A23:C23"/>
    <mergeCell ref="C5:D5"/>
    <mergeCell ref="C6:D6"/>
    <mergeCell ref="E5:F5"/>
    <mergeCell ref="E6:F6"/>
    <mergeCell ref="A22:D22"/>
  </mergeCells>
  <phoneticPr fontId="2" type="noConversion"/>
  <printOptions gridLinesSet="0"/>
  <pageMargins left="0.78740157480314965" right="0.78740157480314965" top="0.59055118110236227" bottom="0.59055118110236227" header="0.51181102362204722" footer="0.51181102362204722"/>
  <pageSetup paperSize="9" orientation="portrait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/>
  <dimension ref="A1:G26"/>
  <sheetViews>
    <sheetView showGridLines="0" workbookViewId="0">
      <selection sqref="A1:XFD1048576"/>
    </sheetView>
  </sheetViews>
  <sheetFormatPr defaultColWidth="12.5703125" defaultRowHeight="11.25" x14ac:dyDescent="0.2"/>
  <cols>
    <col min="1" max="1" width="15.28515625" style="20" customWidth="1"/>
    <col min="2" max="6" width="14.28515625" style="21" customWidth="1"/>
    <col min="7" max="7" width="12.5703125" style="20"/>
    <col min="8" max="16384" width="12.5703125" style="21"/>
  </cols>
  <sheetData>
    <row r="1" spans="1:7" ht="15" customHeight="1" x14ac:dyDescent="0.2">
      <c r="A1" s="22" t="s">
        <v>31</v>
      </c>
    </row>
    <row r="2" spans="1:7" ht="15" customHeight="1" x14ac:dyDescent="0.2">
      <c r="A2" s="23" t="s">
        <v>32</v>
      </c>
      <c r="B2" s="24"/>
      <c r="C2" s="24"/>
      <c r="D2" s="24"/>
      <c r="E2" s="25"/>
      <c r="F2" s="25"/>
    </row>
    <row r="3" spans="1:7" ht="11.25" customHeight="1" x14ac:dyDescent="0.2">
      <c r="A3" s="26"/>
      <c r="B3" s="27" t="s">
        <v>13</v>
      </c>
      <c r="C3" s="58" t="s">
        <v>27</v>
      </c>
      <c r="D3" s="59"/>
      <c r="E3" s="58" t="s">
        <v>21</v>
      </c>
      <c r="F3" s="60"/>
    </row>
    <row r="4" spans="1:7" ht="11.25" customHeight="1" x14ac:dyDescent="0.2">
      <c r="A4" s="28" t="s">
        <v>23</v>
      </c>
      <c r="B4" s="29"/>
      <c r="C4" s="61" t="s">
        <v>16</v>
      </c>
      <c r="D4" s="62"/>
      <c r="E4" s="63" t="s">
        <v>22</v>
      </c>
      <c r="F4" s="64"/>
    </row>
    <row r="5" spans="1:7" ht="11.25" customHeight="1" x14ac:dyDescent="0.2">
      <c r="A5" s="30" t="s">
        <v>0</v>
      </c>
      <c r="B5" s="29" t="s">
        <v>14</v>
      </c>
      <c r="C5" s="31" t="s">
        <v>17</v>
      </c>
      <c r="D5" s="31" t="s">
        <v>19</v>
      </c>
      <c r="E5" s="31" t="s">
        <v>17</v>
      </c>
      <c r="F5" s="31" t="s">
        <v>19</v>
      </c>
    </row>
    <row r="6" spans="1:7" s="81" customFormat="1" ht="11.25" customHeight="1" x14ac:dyDescent="0.2">
      <c r="A6" s="32" t="s">
        <v>24</v>
      </c>
      <c r="B6" s="49"/>
      <c r="C6" s="33" t="s">
        <v>18</v>
      </c>
      <c r="D6" s="33" t="s">
        <v>20</v>
      </c>
      <c r="E6" s="33" t="s">
        <v>18</v>
      </c>
      <c r="F6" s="33" t="s">
        <v>20</v>
      </c>
      <c r="G6" s="80"/>
    </row>
    <row r="7" spans="1:7" ht="11.25" customHeight="1" x14ac:dyDescent="0.2">
      <c r="A7" s="34"/>
      <c r="B7" s="20"/>
      <c r="C7" s="35"/>
      <c r="D7" s="35"/>
      <c r="E7" s="35"/>
      <c r="F7" s="35"/>
    </row>
    <row r="8" spans="1:7" ht="11.25" customHeight="1" x14ac:dyDescent="0.2">
      <c r="A8" s="34"/>
      <c r="B8" s="36" t="s">
        <v>1</v>
      </c>
      <c r="C8" s="31" t="s">
        <v>2</v>
      </c>
      <c r="D8" s="31" t="s">
        <v>9</v>
      </c>
      <c r="E8" s="31" t="s">
        <v>2</v>
      </c>
      <c r="F8" s="31" t="s">
        <v>9</v>
      </c>
    </row>
    <row r="9" spans="1:7" ht="11.25" customHeight="1" x14ac:dyDescent="0.2">
      <c r="A9" s="37" t="s">
        <v>3</v>
      </c>
      <c r="B9" s="38" t="s">
        <v>0</v>
      </c>
      <c r="C9" s="39" t="s">
        <v>0</v>
      </c>
      <c r="D9" s="39" t="s">
        <v>0</v>
      </c>
      <c r="E9" s="39" t="s">
        <v>0</v>
      </c>
      <c r="F9" s="39" t="s">
        <v>0</v>
      </c>
    </row>
    <row r="10" spans="1:7" ht="15" customHeight="1" x14ac:dyDescent="0.2">
      <c r="A10" s="30" t="s">
        <v>4</v>
      </c>
      <c r="B10" s="40" t="s">
        <v>4</v>
      </c>
      <c r="C10" s="41" t="s">
        <v>4</v>
      </c>
      <c r="D10" s="41" t="s">
        <v>4</v>
      </c>
      <c r="E10" s="41" t="s">
        <v>4</v>
      </c>
      <c r="F10" s="42" t="s">
        <v>4</v>
      </c>
    </row>
    <row r="11" spans="1:7" ht="15" customHeight="1" x14ac:dyDescent="0.2">
      <c r="A11" s="1">
        <v>2009</v>
      </c>
      <c r="B11" s="2">
        <v>38.17</v>
      </c>
      <c r="C11" s="9">
        <v>546.20000000000005</v>
      </c>
      <c r="D11" s="10">
        <v>14.309667277966991</v>
      </c>
      <c r="E11" s="9">
        <v>493.2</v>
      </c>
      <c r="F11" s="6">
        <v>12.921142258318049</v>
      </c>
    </row>
    <row r="12" spans="1:7" ht="15" customHeight="1" x14ac:dyDescent="0.2">
      <c r="A12" s="1">
        <v>2010</v>
      </c>
      <c r="B12" s="2">
        <v>38.53</v>
      </c>
      <c r="C12" s="9">
        <v>567.6</v>
      </c>
      <c r="D12" s="10">
        <v>14.731378146898521</v>
      </c>
      <c r="E12" s="9">
        <v>520</v>
      </c>
      <c r="F12" s="6">
        <v>13.495977160654036</v>
      </c>
    </row>
    <row r="13" spans="1:7" ht="15" customHeight="1" x14ac:dyDescent="0.2">
      <c r="A13" s="1">
        <v>2011</v>
      </c>
      <c r="B13" s="2">
        <v>38.54</v>
      </c>
      <c r="C13" s="9">
        <v>588.79999999999995</v>
      </c>
      <c r="D13" s="10">
        <v>15.277633627400103</v>
      </c>
      <c r="E13" s="9">
        <v>531.6</v>
      </c>
      <c r="F13" s="6">
        <v>13.793461338868708</v>
      </c>
    </row>
    <row r="14" spans="1:7" ht="15" customHeight="1" x14ac:dyDescent="0.2">
      <c r="A14" s="1">
        <v>2012</v>
      </c>
      <c r="B14" s="2">
        <v>38.53</v>
      </c>
      <c r="C14" s="9">
        <v>583.70000000000005</v>
      </c>
      <c r="D14" s="10">
        <v>15.149234362834155</v>
      </c>
      <c r="E14" s="9">
        <v>534.29999999999995</v>
      </c>
      <c r="F14" s="6">
        <v>13.86711653257202</v>
      </c>
    </row>
    <row r="15" spans="1:7" ht="15" customHeight="1" x14ac:dyDescent="0.2">
      <c r="A15" s="1">
        <v>2013</v>
      </c>
      <c r="B15" s="2">
        <v>38.5</v>
      </c>
      <c r="C15" s="9">
        <v>592.48895800000003</v>
      </c>
      <c r="D15" s="10">
        <v>15.389323584415585</v>
      </c>
      <c r="E15" s="9">
        <v>539.3241579999999</v>
      </c>
      <c r="F15" s="6">
        <v>14.008419688311685</v>
      </c>
    </row>
    <row r="16" spans="1:7" ht="15" customHeight="1" x14ac:dyDescent="0.2">
      <c r="A16" s="1">
        <v>2014</v>
      </c>
      <c r="B16" s="2">
        <v>38.479999999999997</v>
      </c>
      <c r="C16" s="9">
        <v>572.61058919999994</v>
      </c>
      <c r="D16" s="10">
        <v>14.88073258835759</v>
      </c>
      <c r="E16" s="9">
        <v>543.50818920000006</v>
      </c>
      <c r="F16" s="6">
        <v>14.124433212058211</v>
      </c>
    </row>
    <row r="17" spans="1:6" ht="15" customHeight="1" x14ac:dyDescent="0.2">
      <c r="A17" s="1">
        <v>2015</v>
      </c>
      <c r="B17" s="2">
        <v>38.44</v>
      </c>
      <c r="C17" s="9">
        <v>593.79998399999999</v>
      </c>
      <c r="D17" s="10">
        <v>15.443834273973316</v>
      </c>
      <c r="E17" s="9">
        <v>554.67518400000006</v>
      </c>
      <c r="F17" s="6">
        <v>14.426257744024552</v>
      </c>
    </row>
    <row r="18" spans="1:6" ht="15" customHeight="1" x14ac:dyDescent="0.2">
      <c r="A18" s="1">
        <v>2016</v>
      </c>
      <c r="B18" s="2">
        <v>38.43</v>
      </c>
      <c r="C18" s="9">
        <v>599.88392699999997</v>
      </c>
      <c r="D18" s="10">
        <v>15.609782123341139</v>
      </c>
      <c r="E18" s="9">
        <v>572.89832699999988</v>
      </c>
      <c r="F18" s="6">
        <v>14.907580718188912</v>
      </c>
    </row>
    <row r="19" spans="1:6" ht="15" customHeight="1" x14ac:dyDescent="0.2">
      <c r="A19" s="1">
        <v>2017</v>
      </c>
      <c r="B19" s="2">
        <v>38.433999999999997</v>
      </c>
      <c r="C19" s="9">
        <v>613.67526999999995</v>
      </c>
      <c r="D19" s="10">
        <f>C19/B19</f>
        <v>15.966989384399231</v>
      </c>
      <c r="E19" s="9">
        <v>585.923</v>
      </c>
      <c r="F19" s="6">
        <f>E19/B19</f>
        <v>15.244913357964304</v>
      </c>
    </row>
    <row r="20" spans="1:6" ht="10.5" customHeight="1" x14ac:dyDescent="0.2">
      <c r="A20" s="56" t="s">
        <v>10</v>
      </c>
      <c r="B20" s="56"/>
      <c r="C20" s="56"/>
      <c r="D20" s="56"/>
    </row>
    <row r="21" spans="1:6" ht="10.5" customHeight="1" x14ac:dyDescent="0.2">
      <c r="A21" s="57" t="s">
        <v>12</v>
      </c>
      <c r="B21" s="57"/>
      <c r="C21" s="57"/>
      <c r="D21" s="8"/>
    </row>
    <row r="22" spans="1:6" ht="10.5" customHeight="1" x14ac:dyDescent="0.2"/>
    <row r="24" spans="1:6" s="20" customFormat="1" x14ac:dyDescent="0.2">
      <c r="B24" s="21"/>
      <c r="C24" s="43"/>
      <c r="D24" s="21"/>
      <c r="E24" s="21"/>
      <c r="F24" s="21"/>
    </row>
    <row r="25" spans="1:6" s="20" customFormat="1" x14ac:dyDescent="0.2">
      <c r="B25" s="21"/>
      <c r="C25" s="43"/>
      <c r="D25" s="21"/>
      <c r="E25" s="21"/>
      <c r="F25" s="21"/>
    </row>
    <row r="26" spans="1:6" s="20" customFormat="1" x14ac:dyDescent="0.2">
      <c r="B26" s="21"/>
      <c r="C26" s="43"/>
      <c r="D26" s="21"/>
      <c r="E26" s="21"/>
      <c r="F26" s="21"/>
    </row>
  </sheetData>
  <mergeCells count="6">
    <mergeCell ref="A21:C21"/>
    <mergeCell ref="C3:D3"/>
    <mergeCell ref="E3:F3"/>
    <mergeCell ref="C4:D4"/>
    <mergeCell ref="E4:F4"/>
    <mergeCell ref="A20:D20"/>
  </mergeCells>
  <printOptions gridLinesSet="0"/>
  <pageMargins left="0.78740157480314965" right="0.78740157480314965" top="0.59055118110236227" bottom="0.59055118110236227" header="0.51181102362204722" footer="0.51181102362204722"/>
  <pageSetup paperSize="9" orientation="portrait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transitionEntry="1"/>
  <dimension ref="A1:G28"/>
  <sheetViews>
    <sheetView showGridLines="0" workbookViewId="0">
      <selection sqref="A1:XFD1048576"/>
    </sheetView>
  </sheetViews>
  <sheetFormatPr defaultColWidth="12.5703125" defaultRowHeight="11.25" x14ac:dyDescent="0.2"/>
  <cols>
    <col min="1" max="1" width="15.28515625" style="20" customWidth="1"/>
    <col min="2" max="6" width="14.28515625" style="21" customWidth="1"/>
    <col min="7" max="7" width="12.5703125" style="20"/>
    <col min="8" max="16384" width="12.5703125" style="21"/>
  </cols>
  <sheetData>
    <row r="1" spans="1:6" ht="15" customHeight="1" x14ac:dyDescent="0.2">
      <c r="A1" s="22" t="s">
        <v>29</v>
      </c>
    </row>
    <row r="2" spans="1:6" ht="15" customHeight="1" x14ac:dyDescent="0.2">
      <c r="A2" s="23" t="s">
        <v>30</v>
      </c>
      <c r="B2" s="25"/>
      <c r="C2" s="44"/>
      <c r="D2" s="44"/>
      <c r="E2" s="45"/>
    </row>
    <row r="3" spans="1:6" ht="11.25" customHeight="1" x14ac:dyDescent="0.2">
      <c r="A3" s="46"/>
      <c r="B3" s="29" t="s">
        <v>13</v>
      </c>
      <c r="C3" s="65" t="s">
        <v>25</v>
      </c>
      <c r="D3" s="66"/>
      <c r="E3" s="66"/>
      <c r="F3" s="66"/>
    </row>
    <row r="4" spans="1:6" ht="11.25" customHeight="1" x14ac:dyDescent="0.2">
      <c r="A4" s="28" t="s">
        <v>23</v>
      </c>
      <c r="B4" s="29"/>
      <c r="C4" s="47"/>
      <c r="D4" s="13"/>
      <c r="E4" s="48"/>
      <c r="F4" s="13"/>
    </row>
    <row r="5" spans="1:6" ht="11.25" customHeight="1" x14ac:dyDescent="0.2">
      <c r="A5" s="30" t="s">
        <v>0</v>
      </c>
      <c r="B5" s="29"/>
      <c r="C5" s="67" t="s">
        <v>26</v>
      </c>
      <c r="D5" s="68"/>
      <c r="E5" s="68"/>
      <c r="F5" s="68"/>
    </row>
    <row r="6" spans="1:6" ht="11.25" customHeight="1" x14ac:dyDescent="0.2">
      <c r="A6" s="34"/>
      <c r="B6" s="50" t="s">
        <v>14</v>
      </c>
      <c r="C6" s="69" t="s">
        <v>17</v>
      </c>
      <c r="D6" s="70"/>
      <c r="E6" s="69" t="s">
        <v>19</v>
      </c>
      <c r="F6" s="71"/>
    </row>
    <row r="7" spans="1:6" ht="11.25" customHeight="1" x14ac:dyDescent="0.2">
      <c r="A7" s="32" t="s">
        <v>24</v>
      </c>
      <c r="B7" s="48"/>
      <c r="C7" s="67" t="s">
        <v>18</v>
      </c>
      <c r="D7" s="72"/>
      <c r="E7" s="67" t="s">
        <v>20</v>
      </c>
      <c r="F7" s="68"/>
    </row>
    <row r="8" spans="1:6" ht="11.25" customHeight="1" x14ac:dyDescent="0.2">
      <c r="A8" s="34"/>
      <c r="B8" s="51"/>
      <c r="C8" s="35"/>
      <c r="D8" s="52"/>
      <c r="E8" s="35"/>
      <c r="F8" s="35"/>
    </row>
    <row r="9" spans="1:6" ht="11.25" customHeight="1" x14ac:dyDescent="0.2">
      <c r="A9" s="34"/>
      <c r="B9" s="36" t="s">
        <v>1</v>
      </c>
      <c r="C9" s="31" t="s">
        <v>2</v>
      </c>
      <c r="D9" s="53" t="s">
        <v>5</v>
      </c>
      <c r="E9" s="31" t="s">
        <v>9</v>
      </c>
      <c r="F9" s="31" t="s">
        <v>6</v>
      </c>
    </row>
    <row r="10" spans="1:6" ht="11.25" customHeight="1" x14ac:dyDescent="0.2">
      <c r="A10" s="37" t="s">
        <v>3</v>
      </c>
      <c r="B10" s="38" t="s">
        <v>0</v>
      </c>
      <c r="C10" s="39" t="s">
        <v>0</v>
      </c>
      <c r="D10" s="54" t="s">
        <v>0</v>
      </c>
      <c r="E10" s="39" t="s">
        <v>0</v>
      </c>
      <c r="F10" s="39" t="s">
        <v>0</v>
      </c>
    </row>
    <row r="11" spans="1:6" ht="15" customHeight="1" x14ac:dyDescent="0.2">
      <c r="A11" s="30" t="s">
        <v>4</v>
      </c>
      <c r="B11" s="40" t="s">
        <v>4</v>
      </c>
      <c r="C11" s="41" t="s">
        <v>4</v>
      </c>
      <c r="D11" s="55" t="s">
        <v>4</v>
      </c>
      <c r="E11" s="41"/>
      <c r="F11" s="41"/>
    </row>
    <row r="12" spans="1:6" ht="15" customHeight="1" x14ac:dyDescent="0.2">
      <c r="A12" s="1">
        <v>2009</v>
      </c>
      <c r="B12" s="2">
        <v>38.17</v>
      </c>
      <c r="C12" s="3">
        <v>1045.5999999999999</v>
      </c>
      <c r="D12" s="11">
        <v>24.973726951370971</v>
      </c>
      <c r="E12" s="3">
        <v>27.393240764998687</v>
      </c>
      <c r="F12" s="12">
        <v>0.65427631520489837</v>
      </c>
    </row>
    <row r="13" spans="1:6" ht="15" customHeight="1" x14ac:dyDescent="0.2">
      <c r="A13" s="1">
        <v>2010</v>
      </c>
      <c r="B13" s="2">
        <v>38.53</v>
      </c>
      <c r="C13" s="3">
        <v>1108</v>
      </c>
      <c r="D13" s="11">
        <v>26.464125346326547</v>
      </c>
      <c r="E13" s="3">
        <v>28.756812873085906</v>
      </c>
      <c r="F13" s="12">
        <v>0.68684467548213202</v>
      </c>
    </row>
    <row r="14" spans="1:6" ht="15" customHeight="1" x14ac:dyDescent="0.2">
      <c r="A14" s="1">
        <v>2011</v>
      </c>
      <c r="B14" s="2">
        <v>38.54</v>
      </c>
      <c r="C14" s="3">
        <v>1120.5135389999996</v>
      </c>
      <c r="D14" s="11">
        <v>26.763006090570354</v>
      </c>
      <c r="E14" s="3">
        <v>29.074040970420331</v>
      </c>
      <c r="F14" s="12">
        <v>0.69442153841645959</v>
      </c>
    </row>
    <row r="15" spans="1:6" ht="15" customHeight="1" x14ac:dyDescent="0.2">
      <c r="A15" s="1">
        <v>2012</v>
      </c>
      <c r="B15" s="2">
        <v>38.53</v>
      </c>
      <c r="C15" s="3">
        <v>1083.1355039999996</v>
      </c>
      <c r="D15" s="11">
        <v>25.87024706219546</v>
      </c>
      <c r="E15" s="3">
        <v>28.111484661302871</v>
      </c>
      <c r="F15" s="12">
        <v>0.67143127594589824</v>
      </c>
    </row>
    <row r="16" spans="1:6" s="20" customFormat="1" ht="15" customHeight="1" x14ac:dyDescent="0.2">
      <c r="A16" s="1">
        <v>2013</v>
      </c>
      <c r="B16" s="2">
        <v>38.5</v>
      </c>
      <c r="C16" s="3">
        <v>981.23500000000001</v>
      </c>
      <c r="D16" s="11">
        <v>23.436395337728097</v>
      </c>
      <c r="E16" s="3">
        <v>25.486623376623378</v>
      </c>
      <c r="F16" s="12">
        <v>0.60873754123969082</v>
      </c>
    </row>
    <row r="17" spans="1:6" s="20" customFormat="1" ht="15" customHeight="1" x14ac:dyDescent="0.2">
      <c r="A17" s="1">
        <v>2014</v>
      </c>
      <c r="B17" s="2">
        <v>38.479999999999997</v>
      </c>
      <c r="C17" s="3">
        <v>979.5</v>
      </c>
      <c r="D17" s="11">
        <v>23.394955574663225</v>
      </c>
      <c r="E17" s="3">
        <v>25.454781704781706</v>
      </c>
      <c r="F17" s="12">
        <v>0.60797701597357656</v>
      </c>
    </row>
    <row r="18" spans="1:6" s="20" customFormat="1" ht="15" customHeight="1" x14ac:dyDescent="0.2">
      <c r="A18" s="1">
        <v>2015</v>
      </c>
      <c r="B18" s="2">
        <v>38.44</v>
      </c>
      <c r="C18" s="3">
        <v>1053.7461679999999</v>
      </c>
      <c r="D18" s="11">
        <v>25.168294831374794</v>
      </c>
      <c r="E18" s="3">
        <v>27.412751508844952</v>
      </c>
      <c r="F18" s="12">
        <v>0.65474232131568144</v>
      </c>
    </row>
    <row r="19" spans="1:6" s="20" customFormat="1" ht="15" customHeight="1" x14ac:dyDescent="0.2">
      <c r="A19" s="1">
        <v>2016</v>
      </c>
      <c r="B19" s="2">
        <v>38.43</v>
      </c>
      <c r="C19" s="3">
        <v>1171.7239520000001</v>
      </c>
      <c r="D19" s="11">
        <v>27.9861457915353</v>
      </c>
      <c r="E19" s="3">
        <v>30.489824408014574</v>
      </c>
      <c r="F19" s="12">
        <v>0.72823694487471502</v>
      </c>
    </row>
    <row r="20" spans="1:6" s="20" customFormat="1" ht="15" customHeight="1" x14ac:dyDescent="0.2">
      <c r="A20" s="1">
        <v>2017</v>
      </c>
      <c r="B20" s="2">
        <v>38.433999999999997</v>
      </c>
      <c r="C20" s="3">
        <v>1299.3602069999999</v>
      </c>
      <c r="D20" s="11">
        <f>C20/41.868</f>
        <v>31.034685368300369</v>
      </c>
      <c r="E20" s="3">
        <f>C20/B20</f>
        <v>33.807571603267938</v>
      </c>
      <c r="F20" s="12">
        <f>D20/B20</f>
        <v>0.80747997523808013</v>
      </c>
    </row>
    <row r="21" spans="1:6" s="20" customFormat="1" ht="10.5" customHeight="1" x14ac:dyDescent="0.2">
      <c r="A21" s="13"/>
      <c r="B21" s="14"/>
      <c r="C21" s="43"/>
      <c r="D21" s="15"/>
      <c r="E21" s="16"/>
      <c r="F21" s="17"/>
    </row>
    <row r="22" spans="1:6" s="20" customFormat="1" ht="10.5" customHeight="1" x14ac:dyDescent="0.2">
      <c r="B22" s="21"/>
      <c r="C22" s="43"/>
      <c r="D22" s="21"/>
      <c r="E22" s="21"/>
      <c r="F22" s="21"/>
    </row>
    <row r="23" spans="1:6" s="20" customFormat="1" ht="10.5" customHeight="1" x14ac:dyDescent="0.2">
      <c r="A23" s="18" t="s">
        <v>28</v>
      </c>
      <c r="B23" s="21"/>
      <c r="C23" s="21"/>
      <c r="D23" s="21"/>
      <c r="E23" s="21"/>
      <c r="F23" s="21"/>
    </row>
    <row r="24" spans="1:6" s="20" customFormat="1" ht="10.5" customHeight="1" x14ac:dyDescent="0.2">
      <c r="A24" s="19" t="s">
        <v>11</v>
      </c>
      <c r="B24" s="21"/>
      <c r="C24" s="21"/>
      <c r="D24" s="21"/>
      <c r="E24" s="21"/>
      <c r="F24" s="21"/>
    </row>
    <row r="26" spans="1:6" s="20" customFormat="1" x14ac:dyDescent="0.2">
      <c r="B26" s="21"/>
      <c r="C26" s="43"/>
      <c r="D26" s="21"/>
      <c r="E26" s="21"/>
      <c r="F26" s="21"/>
    </row>
    <row r="27" spans="1:6" s="20" customFormat="1" x14ac:dyDescent="0.2">
      <c r="B27" s="21"/>
      <c r="C27" s="43"/>
      <c r="D27" s="21"/>
      <c r="E27" s="21"/>
      <c r="F27" s="21"/>
    </row>
    <row r="28" spans="1:6" s="20" customFormat="1" x14ac:dyDescent="0.2">
      <c r="B28" s="21"/>
      <c r="C28" s="43"/>
      <c r="D28" s="21"/>
      <c r="E28" s="21"/>
      <c r="F28" s="21"/>
    </row>
  </sheetData>
  <mergeCells count="6">
    <mergeCell ref="C3:F3"/>
    <mergeCell ref="C5:F5"/>
    <mergeCell ref="C6:D6"/>
    <mergeCell ref="E6:F6"/>
    <mergeCell ref="C7:D7"/>
    <mergeCell ref="E7:F7"/>
  </mergeCells>
  <printOptions gridLinesSet="0"/>
  <pageMargins left="0.78740157480314965" right="0.78740157480314965" top="0.59055118110236227" bottom="0.59055118110236227" header="0.51181102362204722" footer="0.51181102362204722"/>
  <pageSetup paperSize="9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tabl. 1</vt:lpstr>
      <vt:lpstr>tabl. 2</vt:lpstr>
      <vt:lpstr>tabl. 3</vt:lpstr>
      <vt:lpstr>'tabl. 1'!Obszar_wydruku</vt:lpstr>
      <vt:lpstr>'tabl. 2'!Obszar_wydruku</vt:lpstr>
      <vt:lpstr>'tabl. 3'!Obszar_wydruku</vt:lpstr>
      <vt:lpstr>'tabl. 2'!Obszar_wydruku_MI</vt:lpstr>
      <vt:lpstr>'tabl. 3'!Obszar_wydruku_MI</vt:lpstr>
      <vt:lpstr>Obszar_wydruku_MI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PerytS</dc:creator>
  <cp:lastModifiedBy>PerytS</cp:lastModifiedBy>
  <cp:lastPrinted>2018-11-07T11:59:05Z</cp:lastPrinted>
  <dcterms:created xsi:type="dcterms:W3CDTF">2009-11-19T11:57:16Z</dcterms:created>
  <dcterms:modified xsi:type="dcterms:W3CDTF">2018-11-07T11:59:14Z</dcterms:modified>
</cp:coreProperties>
</file>