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WB" defaultThemeVersion="124226"/>
  <mc:AlternateContent xmlns:mc="http://schemas.openxmlformats.org/markup-compatibility/2006">
    <mc:Choice Requires="x15">
      <x15ac:absPath xmlns:x15ac="http://schemas.microsoft.com/office/spreadsheetml/2010/11/ac" url="C:\Users\bancarzewskam\Desktop\"/>
    </mc:Choice>
  </mc:AlternateContent>
  <bookViews>
    <workbookView xWindow="0" yWindow="0" windowWidth="19200" windowHeight="12105" tabRatio="913" firstSheet="2" activeTab="15"/>
  </bookViews>
  <sheets>
    <sheet name="Parameters" sheetId="78" state="hidden" r:id="rId1"/>
    <sheet name="Model" sheetId="84" state="hidden" r:id="rId2"/>
    <sheet name="CO2" sheetId="520" r:id="rId3"/>
    <sheet name="Biomass CO2" sheetId="534" r:id="rId4"/>
    <sheet name="N2O" sheetId="535" r:id="rId5"/>
    <sheet name="CH4" sheetId="536" r:id="rId6"/>
    <sheet name="HFC" sheetId="537" r:id="rId7"/>
    <sheet name="PFC" sheetId="538" r:id="rId8"/>
    <sheet name="SF6_NF3" sheetId="539" r:id="rId9"/>
    <sheet name="NOx" sheetId="546" r:id="rId10"/>
    <sheet name="SOx" sheetId="545" r:id="rId11"/>
    <sheet name="NH3" sheetId="540" r:id="rId12"/>
    <sheet name="NMVOC" sheetId="541" r:id="rId13"/>
    <sheet name="CO" sheetId="542" r:id="rId14"/>
    <sheet name="PM10" sheetId="543" r:id="rId15"/>
    <sheet name="PM2.5" sheetId="544" r:id="rId16"/>
  </sheets>
  <definedNames>
    <definedName name="_xlnm._FilterDatabase" localSheetId="3" hidden="1">'Biomass CO2'!$A$2:$F$95</definedName>
    <definedName name="_xlnm._FilterDatabase" localSheetId="5" hidden="1">'CH4'!$A$2:$F$95</definedName>
    <definedName name="_xlnm._FilterDatabase" localSheetId="13" hidden="1">CO!$A$2:$F$95</definedName>
    <definedName name="_xlnm._FilterDatabase" localSheetId="2" hidden="1">'CO2'!$A$2:$F$95</definedName>
    <definedName name="_xlnm._FilterDatabase" localSheetId="6" hidden="1">HFC!$A$2:$F$95</definedName>
    <definedName name="_xlnm._FilterDatabase" localSheetId="1" hidden="1">Model!$A$1:$AF$122</definedName>
    <definedName name="_xlnm._FilterDatabase" localSheetId="4" hidden="1">N2O!$A$2:$F$95</definedName>
    <definedName name="_xlnm._FilterDatabase" localSheetId="11" hidden="1">'NH3'!$A$2:$F$95</definedName>
    <definedName name="_xlnm._FilterDatabase" localSheetId="12" hidden="1">NMVOC!$A$2:$F$95</definedName>
    <definedName name="_xlnm._FilterDatabase" localSheetId="9" hidden="1">NOx!$A$2:$F$95</definedName>
    <definedName name="_xlnm._FilterDatabase" localSheetId="7" hidden="1">PFC!$A$2:$F$95</definedName>
    <definedName name="_xlnm._FilterDatabase" localSheetId="14" hidden="1">'PM10'!$A$2:$F$95</definedName>
    <definedName name="_xlnm._FilterDatabase" localSheetId="15" hidden="1">'PM2.5'!$A$2:$F$95</definedName>
    <definedName name="_xlnm._FilterDatabase" localSheetId="8" hidden="1">SF6_NF3!$A$2:$F$95</definedName>
    <definedName name="_xlnm._FilterDatabase" localSheetId="10" hidden="1">SOx!$A$2:$F$95</definedName>
    <definedName name="COUNTRY">Parameters!$B$22:$B$55</definedName>
    <definedName name="DECIMALS">Parameters!$E$39:$E$46</definedName>
    <definedName name="ROUNDING">Parameters!$E$53:$E$54</definedName>
  </definedNames>
  <calcPr calcId="152511"/>
</workbook>
</file>

<file path=xl/calcChain.xml><?xml version="1.0" encoding="utf-8"?>
<calcChain xmlns="http://schemas.openxmlformats.org/spreadsheetml/2006/main">
  <c r="A65" i="537" l="1"/>
  <c r="A95" i="546" l="1"/>
  <c r="A94" i="546"/>
  <c r="A93" i="546"/>
  <c r="A92" i="546"/>
  <c r="A91" i="546"/>
  <c r="A90" i="546"/>
  <c r="A89" i="546"/>
  <c r="A88" i="546"/>
  <c r="A87" i="546"/>
  <c r="A86" i="546"/>
  <c r="A85" i="546"/>
  <c r="A84" i="546"/>
  <c r="A83" i="546"/>
  <c r="A82" i="546"/>
  <c r="A81" i="546"/>
  <c r="A80" i="546"/>
  <c r="A79" i="546"/>
  <c r="A78" i="546"/>
  <c r="A77" i="546"/>
  <c r="A76" i="546"/>
  <c r="A75" i="546"/>
  <c r="A74" i="546"/>
  <c r="A73" i="546"/>
  <c r="A72" i="546"/>
  <c r="A71" i="546"/>
  <c r="A70" i="546"/>
  <c r="A69" i="546"/>
  <c r="A68" i="546"/>
  <c r="A67" i="546"/>
  <c r="A66" i="546"/>
  <c r="A65" i="546"/>
  <c r="A64" i="546"/>
  <c r="A63" i="546"/>
  <c r="A62" i="546"/>
  <c r="A61" i="546"/>
  <c r="A60" i="546"/>
  <c r="A59" i="546"/>
  <c r="A58" i="546"/>
  <c r="A57" i="546"/>
  <c r="A56" i="546"/>
  <c r="A55" i="546"/>
  <c r="A54" i="546"/>
  <c r="A53" i="546"/>
  <c r="A52" i="546"/>
  <c r="A51" i="546"/>
  <c r="A50" i="546"/>
  <c r="A49" i="546"/>
  <c r="A48" i="546"/>
  <c r="A47" i="546"/>
  <c r="A46" i="546"/>
  <c r="A45" i="546"/>
  <c r="A44" i="546"/>
  <c r="A43" i="546"/>
  <c r="A42" i="546"/>
  <c r="A41" i="546"/>
  <c r="A40" i="546"/>
  <c r="A39" i="546"/>
  <c r="A38" i="546"/>
  <c r="A37" i="546"/>
  <c r="A36" i="546"/>
  <c r="A35" i="546"/>
  <c r="A34" i="546"/>
  <c r="A33" i="546"/>
  <c r="A32" i="546"/>
  <c r="A31" i="546"/>
  <c r="A30" i="546"/>
  <c r="A29" i="546"/>
  <c r="A28" i="546"/>
  <c r="A27" i="546"/>
  <c r="A26" i="546"/>
  <c r="A25" i="546"/>
  <c r="A24" i="546"/>
  <c r="A23" i="546"/>
  <c r="A22" i="546"/>
  <c r="A21" i="546"/>
  <c r="A20" i="546"/>
  <c r="A19" i="546"/>
  <c r="A18" i="546"/>
  <c r="A17" i="546"/>
  <c r="A16" i="546"/>
  <c r="A15" i="546"/>
  <c r="A14" i="546"/>
  <c r="A13" i="546"/>
  <c r="A12" i="546"/>
  <c r="A11" i="546"/>
  <c r="A10" i="546"/>
  <c r="A9" i="546"/>
  <c r="A8" i="546"/>
  <c r="A7" i="546"/>
  <c r="A95" i="545"/>
  <c r="A94" i="545"/>
  <c r="A93" i="545"/>
  <c r="A92" i="545"/>
  <c r="A91" i="545"/>
  <c r="A90" i="545"/>
  <c r="A89" i="545"/>
  <c r="A88" i="545"/>
  <c r="A87" i="545"/>
  <c r="A86" i="545"/>
  <c r="A85" i="545"/>
  <c r="A84" i="545"/>
  <c r="A83" i="545"/>
  <c r="A82" i="545"/>
  <c r="A81" i="545"/>
  <c r="A80" i="545"/>
  <c r="A79" i="545"/>
  <c r="A78" i="545"/>
  <c r="A77" i="545"/>
  <c r="A76" i="545"/>
  <c r="A75" i="545"/>
  <c r="A74" i="545"/>
  <c r="A73" i="545"/>
  <c r="A72" i="545"/>
  <c r="A71" i="545"/>
  <c r="A70" i="545"/>
  <c r="A69" i="545"/>
  <c r="A68" i="545"/>
  <c r="A67" i="545"/>
  <c r="A66" i="545"/>
  <c r="A65" i="545"/>
  <c r="A64" i="545"/>
  <c r="A63" i="545"/>
  <c r="A62" i="545"/>
  <c r="A61" i="545"/>
  <c r="A60" i="545"/>
  <c r="A59" i="545"/>
  <c r="A58" i="545"/>
  <c r="A57" i="545"/>
  <c r="A56" i="545"/>
  <c r="A55" i="545"/>
  <c r="A54" i="545"/>
  <c r="A53" i="545"/>
  <c r="A52" i="545"/>
  <c r="A51" i="545"/>
  <c r="A50" i="545"/>
  <c r="A49" i="545"/>
  <c r="A48" i="545"/>
  <c r="A47" i="545"/>
  <c r="A46" i="545"/>
  <c r="A45" i="545"/>
  <c r="A44" i="545"/>
  <c r="A43" i="545"/>
  <c r="A42" i="545"/>
  <c r="A41" i="545"/>
  <c r="A40" i="545"/>
  <c r="A39" i="545"/>
  <c r="A38" i="545"/>
  <c r="A37" i="545"/>
  <c r="A36" i="545"/>
  <c r="A35" i="545"/>
  <c r="A34" i="545"/>
  <c r="A33" i="545"/>
  <c r="A32" i="545"/>
  <c r="A31" i="545"/>
  <c r="A30" i="545"/>
  <c r="A29" i="545"/>
  <c r="A28" i="545"/>
  <c r="A27" i="545"/>
  <c r="A26" i="545"/>
  <c r="A25" i="545"/>
  <c r="A24" i="545"/>
  <c r="A23" i="545"/>
  <c r="A22" i="545"/>
  <c r="A21" i="545"/>
  <c r="A20" i="545"/>
  <c r="A19" i="545"/>
  <c r="A18" i="545"/>
  <c r="A17" i="545"/>
  <c r="A16" i="545"/>
  <c r="A15" i="545"/>
  <c r="A14" i="545"/>
  <c r="A13" i="545"/>
  <c r="A12" i="545"/>
  <c r="A11" i="545"/>
  <c r="A10" i="545"/>
  <c r="A9" i="545"/>
  <c r="A8" i="545"/>
  <c r="A7" i="545"/>
  <c r="A95" i="544" l="1"/>
  <c r="A94" i="544"/>
  <c r="A93" i="544"/>
  <c r="A92" i="544"/>
  <c r="A91" i="544"/>
  <c r="A90" i="544"/>
  <c r="A89" i="544"/>
  <c r="A88" i="544"/>
  <c r="A87" i="544"/>
  <c r="A86" i="544"/>
  <c r="A85" i="544"/>
  <c r="A84" i="544"/>
  <c r="A83" i="544"/>
  <c r="A82" i="544"/>
  <c r="A81" i="544"/>
  <c r="A80" i="544"/>
  <c r="A79" i="544"/>
  <c r="A78" i="544"/>
  <c r="A77" i="544"/>
  <c r="A76" i="544"/>
  <c r="A75" i="544"/>
  <c r="A74" i="544"/>
  <c r="A73" i="544"/>
  <c r="A72" i="544"/>
  <c r="A71" i="544"/>
  <c r="A70" i="544"/>
  <c r="A69" i="544"/>
  <c r="A68" i="544"/>
  <c r="A67" i="544"/>
  <c r="A66" i="544"/>
  <c r="A65" i="544"/>
  <c r="A64" i="544"/>
  <c r="A63" i="544"/>
  <c r="A62" i="544"/>
  <c r="A61" i="544"/>
  <c r="A60" i="544"/>
  <c r="A59" i="544"/>
  <c r="A58" i="544"/>
  <c r="A57" i="544"/>
  <c r="A56" i="544"/>
  <c r="A55" i="544"/>
  <c r="A54" i="544"/>
  <c r="A53" i="544"/>
  <c r="A52" i="544"/>
  <c r="A51" i="544"/>
  <c r="A50" i="544"/>
  <c r="A49" i="544"/>
  <c r="A48" i="544"/>
  <c r="A47" i="544"/>
  <c r="A46" i="544"/>
  <c r="A45" i="544"/>
  <c r="A44" i="544"/>
  <c r="A43" i="544"/>
  <c r="A42" i="544"/>
  <c r="A41" i="544"/>
  <c r="A40" i="544"/>
  <c r="A39" i="544"/>
  <c r="A38" i="544"/>
  <c r="A37" i="544"/>
  <c r="A36" i="544"/>
  <c r="A35" i="544"/>
  <c r="A34" i="544"/>
  <c r="A33" i="544"/>
  <c r="A32" i="544"/>
  <c r="A31" i="544"/>
  <c r="A30" i="544"/>
  <c r="A29" i="544"/>
  <c r="A28" i="544"/>
  <c r="A27" i="544"/>
  <c r="A26" i="544"/>
  <c r="A25" i="544"/>
  <c r="A24" i="544"/>
  <c r="A23" i="544"/>
  <c r="A22" i="544"/>
  <c r="A21" i="544"/>
  <c r="A20" i="544"/>
  <c r="A19" i="544"/>
  <c r="A18" i="544"/>
  <c r="A17" i="544"/>
  <c r="A16" i="544"/>
  <c r="A15" i="544"/>
  <c r="A14" i="544"/>
  <c r="A13" i="544"/>
  <c r="A12" i="544"/>
  <c r="A11" i="544"/>
  <c r="A10" i="544"/>
  <c r="A9" i="544"/>
  <c r="A8" i="544"/>
  <c r="A7" i="544"/>
  <c r="A95" i="543"/>
  <c r="A94" i="543"/>
  <c r="A93" i="543"/>
  <c r="A92" i="543"/>
  <c r="A91" i="543"/>
  <c r="A90" i="543"/>
  <c r="A89" i="543"/>
  <c r="A88" i="543"/>
  <c r="A87" i="543"/>
  <c r="A86" i="543"/>
  <c r="A85" i="543"/>
  <c r="A84" i="543"/>
  <c r="A83" i="543"/>
  <c r="A82" i="543"/>
  <c r="A81" i="543"/>
  <c r="A80" i="543"/>
  <c r="A79" i="543"/>
  <c r="A78" i="543"/>
  <c r="A77" i="543"/>
  <c r="A76" i="543"/>
  <c r="A75" i="543"/>
  <c r="A74" i="543"/>
  <c r="A73" i="543"/>
  <c r="A72" i="543"/>
  <c r="A71" i="543"/>
  <c r="A70" i="543"/>
  <c r="A69" i="543"/>
  <c r="A68" i="543"/>
  <c r="A67" i="543"/>
  <c r="A66" i="543"/>
  <c r="A65" i="543"/>
  <c r="A64" i="543"/>
  <c r="A63" i="543"/>
  <c r="A62" i="543"/>
  <c r="A61" i="543"/>
  <c r="A60" i="543"/>
  <c r="A59" i="543"/>
  <c r="A58" i="543"/>
  <c r="A57" i="543"/>
  <c r="A56" i="543"/>
  <c r="A55" i="543"/>
  <c r="A54" i="543"/>
  <c r="A53" i="543"/>
  <c r="A52" i="543"/>
  <c r="A51" i="543"/>
  <c r="A50" i="543"/>
  <c r="A49" i="543"/>
  <c r="A48" i="543"/>
  <c r="A47" i="543"/>
  <c r="A46" i="543"/>
  <c r="A45" i="543"/>
  <c r="A44" i="543"/>
  <c r="A43" i="543"/>
  <c r="A42" i="543"/>
  <c r="A41" i="543"/>
  <c r="A40" i="543"/>
  <c r="A39" i="543"/>
  <c r="A38" i="543"/>
  <c r="A37" i="543"/>
  <c r="A36" i="543"/>
  <c r="A35" i="543"/>
  <c r="A34" i="543"/>
  <c r="A33" i="543"/>
  <c r="A32" i="543"/>
  <c r="A31" i="543"/>
  <c r="A30" i="543"/>
  <c r="A29" i="543"/>
  <c r="A28" i="543"/>
  <c r="A27" i="543"/>
  <c r="A26" i="543"/>
  <c r="A25" i="543"/>
  <c r="A24" i="543"/>
  <c r="A23" i="543"/>
  <c r="A22" i="543"/>
  <c r="A21" i="543"/>
  <c r="A20" i="543"/>
  <c r="A19" i="543"/>
  <c r="A18" i="543"/>
  <c r="A17" i="543"/>
  <c r="A16" i="543"/>
  <c r="A15" i="543"/>
  <c r="A14" i="543"/>
  <c r="A13" i="543"/>
  <c r="A12" i="543"/>
  <c r="A11" i="543"/>
  <c r="A10" i="543"/>
  <c r="A9" i="543"/>
  <c r="A8" i="543"/>
  <c r="A7" i="543"/>
  <c r="A95" i="542"/>
  <c r="A94" i="542"/>
  <c r="A93" i="542"/>
  <c r="A92" i="542"/>
  <c r="A91" i="542"/>
  <c r="A90" i="542"/>
  <c r="A89" i="542"/>
  <c r="A88" i="542"/>
  <c r="A87" i="542"/>
  <c r="A86" i="542"/>
  <c r="A85" i="542"/>
  <c r="A84" i="542"/>
  <c r="A83" i="542"/>
  <c r="A82" i="542"/>
  <c r="A81" i="542"/>
  <c r="A80" i="542"/>
  <c r="A79" i="542"/>
  <c r="A78" i="542"/>
  <c r="A77" i="542"/>
  <c r="A76" i="542"/>
  <c r="A75" i="542"/>
  <c r="A74" i="542"/>
  <c r="A73" i="542"/>
  <c r="A72" i="542"/>
  <c r="A71" i="542"/>
  <c r="A70" i="542"/>
  <c r="A69" i="542"/>
  <c r="A68" i="542"/>
  <c r="A67" i="542"/>
  <c r="A66" i="542"/>
  <c r="A65" i="542"/>
  <c r="A64" i="542"/>
  <c r="A63" i="542"/>
  <c r="A62" i="542"/>
  <c r="A61" i="542"/>
  <c r="A60" i="542"/>
  <c r="A59" i="542"/>
  <c r="A58" i="542"/>
  <c r="A57" i="542"/>
  <c r="A56" i="542"/>
  <c r="A55" i="542"/>
  <c r="A54" i="542"/>
  <c r="A53" i="542"/>
  <c r="A52" i="542"/>
  <c r="A51" i="542"/>
  <c r="A50" i="542"/>
  <c r="A49" i="542"/>
  <c r="A48" i="542"/>
  <c r="A47" i="542"/>
  <c r="A46" i="542"/>
  <c r="A45" i="542"/>
  <c r="A44" i="542"/>
  <c r="A43" i="542"/>
  <c r="A42" i="542"/>
  <c r="A41" i="542"/>
  <c r="A40" i="542"/>
  <c r="A39" i="542"/>
  <c r="A38" i="542"/>
  <c r="A37" i="542"/>
  <c r="A36" i="542"/>
  <c r="A35" i="542"/>
  <c r="A34" i="542"/>
  <c r="A33" i="542"/>
  <c r="A32" i="542"/>
  <c r="A31" i="542"/>
  <c r="A30" i="542"/>
  <c r="A29" i="542"/>
  <c r="A28" i="542"/>
  <c r="A27" i="542"/>
  <c r="A26" i="542"/>
  <c r="A25" i="542"/>
  <c r="A24" i="542"/>
  <c r="A23" i="542"/>
  <c r="A22" i="542"/>
  <c r="A21" i="542"/>
  <c r="A20" i="542"/>
  <c r="A19" i="542"/>
  <c r="A18" i="542"/>
  <c r="A17" i="542"/>
  <c r="A16" i="542"/>
  <c r="A15" i="542"/>
  <c r="A14" i="542"/>
  <c r="A13" i="542"/>
  <c r="A12" i="542"/>
  <c r="A11" i="542"/>
  <c r="A10" i="542"/>
  <c r="A9" i="542"/>
  <c r="A8" i="542"/>
  <c r="A7" i="542"/>
  <c r="A95" i="541"/>
  <c r="A94" i="541"/>
  <c r="A93" i="541"/>
  <c r="A92" i="541"/>
  <c r="A91" i="541"/>
  <c r="A90" i="541"/>
  <c r="A89" i="541"/>
  <c r="A88" i="541"/>
  <c r="A87" i="541"/>
  <c r="A86" i="541"/>
  <c r="A85" i="541"/>
  <c r="A84" i="541"/>
  <c r="A83" i="541"/>
  <c r="A82" i="541"/>
  <c r="A81" i="541"/>
  <c r="A80" i="541"/>
  <c r="A79" i="541"/>
  <c r="A78" i="541"/>
  <c r="A77" i="541"/>
  <c r="A76" i="541"/>
  <c r="A75" i="541"/>
  <c r="A74" i="541"/>
  <c r="A73" i="541"/>
  <c r="A72" i="541"/>
  <c r="A71" i="541"/>
  <c r="A70" i="541"/>
  <c r="A69" i="541"/>
  <c r="A68" i="541"/>
  <c r="A67" i="541"/>
  <c r="A66" i="541"/>
  <c r="A65" i="541"/>
  <c r="A64" i="541"/>
  <c r="A63" i="541"/>
  <c r="A62" i="541"/>
  <c r="A61" i="541"/>
  <c r="A60" i="541"/>
  <c r="A59" i="541"/>
  <c r="A58" i="541"/>
  <c r="A57" i="541"/>
  <c r="A56" i="541"/>
  <c r="A55" i="541"/>
  <c r="A54" i="541"/>
  <c r="A53" i="541"/>
  <c r="A52" i="541"/>
  <c r="A51" i="541"/>
  <c r="A50" i="541"/>
  <c r="A49" i="541"/>
  <c r="A48" i="541"/>
  <c r="A47" i="541"/>
  <c r="A46" i="541"/>
  <c r="A45" i="541"/>
  <c r="A44" i="541"/>
  <c r="A43" i="541"/>
  <c r="A42" i="541"/>
  <c r="A41" i="541"/>
  <c r="A40" i="541"/>
  <c r="A39" i="541"/>
  <c r="A38" i="541"/>
  <c r="A37" i="541"/>
  <c r="A36" i="541"/>
  <c r="A35" i="541"/>
  <c r="A34" i="541"/>
  <c r="A33" i="541"/>
  <c r="A32" i="541"/>
  <c r="A31" i="541"/>
  <c r="A30" i="541"/>
  <c r="A29" i="541"/>
  <c r="A28" i="541"/>
  <c r="A27" i="541"/>
  <c r="A26" i="541"/>
  <c r="A25" i="541"/>
  <c r="A24" i="541"/>
  <c r="A23" i="541"/>
  <c r="A22" i="541"/>
  <c r="A21" i="541"/>
  <c r="A20" i="541"/>
  <c r="A19" i="541"/>
  <c r="A18" i="541"/>
  <c r="A17" i="541"/>
  <c r="A16" i="541"/>
  <c r="A15" i="541"/>
  <c r="A14" i="541"/>
  <c r="A13" i="541"/>
  <c r="A12" i="541"/>
  <c r="A11" i="541"/>
  <c r="A10" i="541"/>
  <c r="A9" i="541"/>
  <c r="A8" i="541"/>
  <c r="A7" i="541"/>
  <c r="A95" i="540"/>
  <c r="A94" i="540"/>
  <c r="A93" i="540"/>
  <c r="A92" i="540"/>
  <c r="A91" i="540"/>
  <c r="A90" i="540"/>
  <c r="A89" i="540"/>
  <c r="A88" i="540"/>
  <c r="A87" i="540"/>
  <c r="A86" i="540"/>
  <c r="A85" i="540"/>
  <c r="A84" i="540"/>
  <c r="A83" i="540"/>
  <c r="A82" i="540"/>
  <c r="A81" i="540"/>
  <c r="A80" i="540"/>
  <c r="A79" i="540"/>
  <c r="A78" i="540"/>
  <c r="A77" i="540"/>
  <c r="A76" i="540"/>
  <c r="A75" i="540"/>
  <c r="A74" i="540"/>
  <c r="A73" i="540"/>
  <c r="A72" i="540"/>
  <c r="A71" i="540"/>
  <c r="A70" i="540"/>
  <c r="A69" i="540"/>
  <c r="A68" i="540"/>
  <c r="A67" i="540"/>
  <c r="A66" i="540"/>
  <c r="A65" i="540"/>
  <c r="A64" i="540"/>
  <c r="A63" i="540"/>
  <c r="A62" i="540"/>
  <c r="A61" i="540"/>
  <c r="A60" i="540"/>
  <c r="A59" i="540"/>
  <c r="A58" i="540"/>
  <c r="A57" i="540"/>
  <c r="A56" i="540"/>
  <c r="A55" i="540"/>
  <c r="A54" i="540"/>
  <c r="A53" i="540"/>
  <c r="A52" i="540"/>
  <c r="A51" i="540"/>
  <c r="A50" i="540"/>
  <c r="A49" i="540"/>
  <c r="A48" i="540"/>
  <c r="A47" i="540"/>
  <c r="A46" i="540"/>
  <c r="A45" i="540"/>
  <c r="A44" i="540"/>
  <c r="A43" i="540"/>
  <c r="A42" i="540"/>
  <c r="A41" i="540"/>
  <c r="A40" i="540"/>
  <c r="A39" i="540"/>
  <c r="A38" i="540"/>
  <c r="A37" i="540"/>
  <c r="A36" i="540"/>
  <c r="A35" i="540"/>
  <c r="A34" i="540"/>
  <c r="A33" i="540"/>
  <c r="A32" i="540"/>
  <c r="A31" i="540"/>
  <c r="A30" i="540"/>
  <c r="A29" i="540"/>
  <c r="A28" i="540"/>
  <c r="A27" i="540"/>
  <c r="A26" i="540"/>
  <c r="A25" i="540"/>
  <c r="A24" i="540"/>
  <c r="A23" i="540"/>
  <c r="A22" i="540"/>
  <c r="A21" i="540"/>
  <c r="A20" i="540"/>
  <c r="A19" i="540"/>
  <c r="A18" i="540"/>
  <c r="A17" i="540"/>
  <c r="A16" i="540"/>
  <c r="A15" i="540"/>
  <c r="A14" i="540"/>
  <c r="A13" i="540"/>
  <c r="A12" i="540"/>
  <c r="A11" i="540"/>
  <c r="A10" i="540"/>
  <c r="A9" i="540"/>
  <c r="A8" i="540"/>
  <c r="A7" i="540"/>
  <c r="A95" i="539"/>
  <c r="A94" i="539"/>
  <c r="A93" i="539"/>
  <c r="A92" i="539"/>
  <c r="A91" i="539"/>
  <c r="A90" i="539"/>
  <c r="A89" i="539"/>
  <c r="A88" i="539"/>
  <c r="A87" i="539"/>
  <c r="A86" i="539"/>
  <c r="A85" i="539"/>
  <c r="A84" i="539"/>
  <c r="A83" i="539"/>
  <c r="A82" i="539"/>
  <c r="A81" i="539"/>
  <c r="A80" i="539"/>
  <c r="A79" i="539"/>
  <c r="A78" i="539"/>
  <c r="A77" i="539"/>
  <c r="A76" i="539"/>
  <c r="A75" i="539"/>
  <c r="A74" i="539"/>
  <c r="A73" i="539"/>
  <c r="A72" i="539"/>
  <c r="A71" i="539"/>
  <c r="A70" i="539"/>
  <c r="A69" i="539"/>
  <c r="A68" i="539"/>
  <c r="A67" i="539"/>
  <c r="A66" i="539"/>
  <c r="A65" i="539"/>
  <c r="A64" i="539"/>
  <c r="A63" i="539"/>
  <c r="A62" i="539"/>
  <c r="A61" i="539"/>
  <c r="A60" i="539"/>
  <c r="A59" i="539"/>
  <c r="A58" i="539"/>
  <c r="A57" i="539"/>
  <c r="A56" i="539"/>
  <c r="A55" i="539"/>
  <c r="A54" i="539"/>
  <c r="A53" i="539"/>
  <c r="A52" i="539"/>
  <c r="A51" i="539"/>
  <c r="A50" i="539"/>
  <c r="A49" i="539"/>
  <c r="A48" i="539"/>
  <c r="A47" i="539"/>
  <c r="A46" i="539"/>
  <c r="A45" i="539"/>
  <c r="A44" i="539"/>
  <c r="A43" i="539"/>
  <c r="A42" i="539"/>
  <c r="A41" i="539"/>
  <c r="A40" i="539"/>
  <c r="A39" i="539"/>
  <c r="A38" i="539"/>
  <c r="A37" i="539"/>
  <c r="A36" i="539"/>
  <c r="A35" i="539"/>
  <c r="A34" i="539"/>
  <c r="A33" i="539"/>
  <c r="A32" i="539"/>
  <c r="A31" i="539"/>
  <c r="A30" i="539"/>
  <c r="A29" i="539"/>
  <c r="A28" i="539"/>
  <c r="A27" i="539"/>
  <c r="A26" i="539"/>
  <c r="A25" i="539"/>
  <c r="A24" i="539"/>
  <c r="A23" i="539"/>
  <c r="A22" i="539"/>
  <c r="A21" i="539"/>
  <c r="A20" i="539"/>
  <c r="A19" i="539"/>
  <c r="A18" i="539"/>
  <c r="A17" i="539"/>
  <c r="A16" i="539"/>
  <c r="A15" i="539"/>
  <c r="A14" i="539"/>
  <c r="A13" i="539"/>
  <c r="A12" i="539"/>
  <c r="A11" i="539"/>
  <c r="A10" i="539"/>
  <c r="A9" i="539"/>
  <c r="A8" i="539"/>
  <c r="A7" i="539"/>
  <c r="A95" i="538"/>
  <c r="A94" i="538"/>
  <c r="A93" i="538"/>
  <c r="A92" i="538"/>
  <c r="A91" i="538"/>
  <c r="A90" i="538"/>
  <c r="A89" i="538"/>
  <c r="A88" i="538"/>
  <c r="A87" i="538"/>
  <c r="A86" i="538"/>
  <c r="A85" i="538"/>
  <c r="A84" i="538"/>
  <c r="A83" i="538"/>
  <c r="A82" i="538"/>
  <c r="A81" i="538"/>
  <c r="A80" i="538"/>
  <c r="A79" i="538"/>
  <c r="A78" i="538"/>
  <c r="A77" i="538"/>
  <c r="A76" i="538"/>
  <c r="A75" i="538"/>
  <c r="A74" i="538"/>
  <c r="A73" i="538"/>
  <c r="A72" i="538"/>
  <c r="A71" i="538"/>
  <c r="A70" i="538"/>
  <c r="A69" i="538"/>
  <c r="A68" i="538"/>
  <c r="A67" i="538"/>
  <c r="A66" i="538"/>
  <c r="A65" i="538"/>
  <c r="A64" i="538"/>
  <c r="A63" i="538"/>
  <c r="A62" i="538"/>
  <c r="A61" i="538"/>
  <c r="A60" i="538"/>
  <c r="A59" i="538"/>
  <c r="A58" i="538"/>
  <c r="A57" i="538"/>
  <c r="A56" i="538"/>
  <c r="A55" i="538"/>
  <c r="A54" i="538"/>
  <c r="A53" i="538"/>
  <c r="A52" i="538"/>
  <c r="A51" i="538"/>
  <c r="A50" i="538"/>
  <c r="A49" i="538"/>
  <c r="A48" i="538"/>
  <c r="A47" i="538"/>
  <c r="A46" i="538"/>
  <c r="A45" i="538"/>
  <c r="A44" i="538"/>
  <c r="A43" i="538"/>
  <c r="A42" i="538"/>
  <c r="A41" i="538"/>
  <c r="A40" i="538"/>
  <c r="A39" i="538"/>
  <c r="A38" i="538"/>
  <c r="A37" i="538"/>
  <c r="A36" i="538"/>
  <c r="A35" i="538"/>
  <c r="A34" i="538"/>
  <c r="A33" i="538"/>
  <c r="A32" i="538"/>
  <c r="A31" i="538"/>
  <c r="A30" i="538"/>
  <c r="A29" i="538"/>
  <c r="A28" i="538"/>
  <c r="A27" i="538"/>
  <c r="A26" i="538"/>
  <c r="A25" i="538"/>
  <c r="A24" i="538"/>
  <c r="A23" i="538"/>
  <c r="A22" i="538"/>
  <c r="A21" i="538"/>
  <c r="A20" i="538"/>
  <c r="A19" i="538"/>
  <c r="A18" i="538"/>
  <c r="A17" i="538"/>
  <c r="A16" i="538"/>
  <c r="A15" i="538"/>
  <c r="A14" i="538"/>
  <c r="A13" i="538"/>
  <c r="A12" i="538"/>
  <c r="A11" i="538"/>
  <c r="A10" i="538"/>
  <c r="A9" i="538"/>
  <c r="A8" i="538"/>
  <c r="A7" i="538"/>
  <c r="A95" i="537"/>
  <c r="A94" i="537"/>
  <c r="A93" i="537"/>
  <c r="A92" i="537"/>
  <c r="A91" i="537"/>
  <c r="A90" i="537"/>
  <c r="A89" i="537"/>
  <c r="A88" i="537"/>
  <c r="A87" i="537"/>
  <c r="A86" i="537"/>
  <c r="A85" i="537"/>
  <c r="A84" i="537"/>
  <c r="A83" i="537"/>
  <c r="A82" i="537"/>
  <c r="A81" i="537"/>
  <c r="A80" i="537"/>
  <c r="A79" i="537"/>
  <c r="A78" i="537"/>
  <c r="A77" i="537"/>
  <c r="A76" i="537"/>
  <c r="A75" i="537"/>
  <c r="A74" i="537"/>
  <c r="A73" i="537"/>
  <c r="A72" i="537"/>
  <c r="A71" i="537"/>
  <c r="A70" i="537"/>
  <c r="A69" i="537"/>
  <c r="A68" i="537"/>
  <c r="A67" i="537"/>
  <c r="A66" i="537"/>
  <c r="A64" i="537"/>
  <c r="A63" i="537"/>
  <c r="A62" i="537"/>
  <c r="A61" i="537"/>
  <c r="A60" i="537"/>
  <c r="A59" i="537"/>
  <c r="A58" i="537"/>
  <c r="A57" i="537"/>
  <c r="A56" i="537"/>
  <c r="A55" i="537"/>
  <c r="A54" i="537"/>
  <c r="A53" i="537"/>
  <c r="A52" i="537"/>
  <c r="A51" i="537"/>
  <c r="A50" i="537"/>
  <c r="A49" i="537"/>
  <c r="A48" i="537"/>
  <c r="A47" i="537"/>
  <c r="A46" i="537"/>
  <c r="A45" i="537"/>
  <c r="A44" i="537"/>
  <c r="A43" i="537"/>
  <c r="A42" i="537"/>
  <c r="A41" i="537"/>
  <c r="A40" i="537"/>
  <c r="A39" i="537"/>
  <c r="A38" i="537"/>
  <c r="A37" i="537"/>
  <c r="A36" i="537"/>
  <c r="A35" i="537"/>
  <c r="A34" i="537"/>
  <c r="A33" i="537"/>
  <c r="A32" i="537"/>
  <c r="A31" i="537"/>
  <c r="A30" i="537"/>
  <c r="A29" i="537"/>
  <c r="A28" i="537"/>
  <c r="A27" i="537"/>
  <c r="A26" i="537"/>
  <c r="A25" i="537"/>
  <c r="A24" i="537"/>
  <c r="A23" i="537"/>
  <c r="A22" i="537"/>
  <c r="A21" i="537"/>
  <c r="A20" i="537"/>
  <c r="A19" i="537"/>
  <c r="A18" i="537"/>
  <c r="A17" i="537"/>
  <c r="A16" i="537"/>
  <c r="A15" i="537"/>
  <c r="A14" i="537"/>
  <c r="A13" i="537"/>
  <c r="A12" i="537"/>
  <c r="A11" i="537"/>
  <c r="A10" i="537"/>
  <c r="A9" i="537"/>
  <c r="A8" i="537"/>
  <c r="A7" i="537"/>
  <c r="A95" i="536"/>
  <c r="A94" i="536"/>
  <c r="A93" i="536"/>
  <c r="A92" i="536"/>
  <c r="A91" i="536"/>
  <c r="A90" i="536"/>
  <c r="A89" i="536"/>
  <c r="A88" i="536"/>
  <c r="A87" i="536"/>
  <c r="A86" i="536"/>
  <c r="A85" i="536"/>
  <c r="A84" i="536"/>
  <c r="A83" i="536"/>
  <c r="A82" i="536"/>
  <c r="A81" i="536"/>
  <c r="A80" i="536"/>
  <c r="A79" i="536"/>
  <c r="A78" i="536"/>
  <c r="A77" i="536"/>
  <c r="A76" i="536"/>
  <c r="A75" i="536"/>
  <c r="A74" i="536"/>
  <c r="A73" i="536"/>
  <c r="A72" i="536"/>
  <c r="A71" i="536"/>
  <c r="A70" i="536"/>
  <c r="A69" i="536"/>
  <c r="A68" i="536"/>
  <c r="A67" i="536"/>
  <c r="A66" i="536"/>
  <c r="A65" i="536"/>
  <c r="A64" i="536"/>
  <c r="A63" i="536"/>
  <c r="A62" i="536"/>
  <c r="A61" i="536"/>
  <c r="A60" i="536"/>
  <c r="A59" i="536"/>
  <c r="A58" i="536"/>
  <c r="A57" i="536"/>
  <c r="A56" i="536"/>
  <c r="A55" i="536"/>
  <c r="A54" i="536"/>
  <c r="A53" i="536"/>
  <c r="A52" i="536"/>
  <c r="A51" i="536"/>
  <c r="A50" i="536"/>
  <c r="A49" i="536"/>
  <c r="A48" i="536"/>
  <c r="A47" i="536"/>
  <c r="A46" i="536"/>
  <c r="A45" i="536"/>
  <c r="A44" i="536"/>
  <c r="A43" i="536"/>
  <c r="A42" i="536"/>
  <c r="A41" i="536"/>
  <c r="A40" i="536"/>
  <c r="A39" i="536"/>
  <c r="A38" i="536"/>
  <c r="A37" i="536"/>
  <c r="A36" i="536"/>
  <c r="A35" i="536"/>
  <c r="A34" i="536"/>
  <c r="A33" i="536"/>
  <c r="A32" i="536"/>
  <c r="A31" i="536"/>
  <c r="A30" i="536"/>
  <c r="A29" i="536"/>
  <c r="A28" i="536"/>
  <c r="A27" i="536"/>
  <c r="A26" i="536"/>
  <c r="A25" i="536"/>
  <c r="A24" i="536"/>
  <c r="A23" i="536"/>
  <c r="A22" i="536"/>
  <c r="A21" i="536"/>
  <c r="A20" i="536"/>
  <c r="A19" i="536"/>
  <c r="A18" i="536"/>
  <c r="A17" i="536"/>
  <c r="A16" i="536"/>
  <c r="A15" i="536"/>
  <c r="A14" i="536"/>
  <c r="A13" i="536"/>
  <c r="A12" i="536"/>
  <c r="A11" i="536"/>
  <c r="A10" i="536"/>
  <c r="A9" i="536"/>
  <c r="A8" i="536"/>
  <c r="A7" i="536"/>
  <c r="A95" i="535"/>
  <c r="A94" i="535"/>
  <c r="A93" i="535"/>
  <c r="A92" i="535"/>
  <c r="A91" i="535"/>
  <c r="A90" i="535"/>
  <c r="A89" i="535"/>
  <c r="A88" i="535"/>
  <c r="A87" i="535"/>
  <c r="A86" i="535"/>
  <c r="A85" i="535"/>
  <c r="A84" i="535"/>
  <c r="A83" i="535"/>
  <c r="A82" i="535"/>
  <c r="A81" i="535"/>
  <c r="A80" i="535"/>
  <c r="A79" i="535"/>
  <c r="A78" i="535"/>
  <c r="A77" i="535"/>
  <c r="A76" i="535"/>
  <c r="A75" i="535"/>
  <c r="A74" i="535"/>
  <c r="A73" i="535"/>
  <c r="A72" i="535"/>
  <c r="A71" i="535"/>
  <c r="A70" i="535"/>
  <c r="A69" i="535"/>
  <c r="A68" i="535"/>
  <c r="A67" i="535"/>
  <c r="A66" i="535"/>
  <c r="A65" i="535"/>
  <c r="A64" i="535"/>
  <c r="A63" i="535"/>
  <c r="A62" i="535"/>
  <c r="A61" i="535"/>
  <c r="A60" i="535"/>
  <c r="A59" i="535"/>
  <c r="A58" i="535"/>
  <c r="A57" i="535"/>
  <c r="A56" i="535"/>
  <c r="A55" i="535"/>
  <c r="A54" i="535"/>
  <c r="A53" i="535"/>
  <c r="A52" i="535"/>
  <c r="A51" i="535"/>
  <c r="A50" i="535"/>
  <c r="A49" i="535"/>
  <c r="A48" i="535"/>
  <c r="A47" i="535"/>
  <c r="A46" i="535"/>
  <c r="A45" i="535"/>
  <c r="A44" i="535"/>
  <c r="A43" i="535"/>
  <c r="A42" i="535"/>
  <c r="A41" i="535"/>
  <c r="A40" i="535"/>
  <c r="A39" i="535"/>
  <c r="A38" i="535"/>
  <c r="A37" i="535"/>
  <c r="A36" i="535"/>
  <c r="A35" i="535"/>
  <c r="A34" i="535"/>
  <c r="A33" i="535"/>
  <c r="A32" i="535"/>
  <c r="A31" i="535"/>
  <c r="A30" i="535"/>
  <c r="A29" i="535"/>
  <c r="A28" i="535"/>
  <c r="A27" i="535"/>
  <c r="A26" i="535"/>
  <c r="A25" i="535"/>
  <c r="A24" i="535"/>
  <c r="A23" i="535"/>
  <c r="A22" i="535"/>
  <c r="A21" i="535"/>
  <c r="A20" i="535"/>
  <c r="A19" i="535"/>
  <c r="A18" i="535"/>
  <c r="A17" i="535"/>
  <c r="A16" i="535"/>
  <c r="A15" i="535"/>
  <c r="A14" i="535"/>
  <c r="A13" i="535"/>
  <c r="A12" i="535"/>
  <c r="A11" i="535"/>
  <c r="A10" i="535"/>
  <c r="A9" i="535"/>
  <c r="A8" i="535"/>
  <c r="A7" i="535"/>
  <c r="A95" i="534"/>
  <c r="A94" i="534"/>
  <c r="A93" i="534"/>
  <c r="A92" i="534"/>
  <c r="A91" i="534"/>
  <c r="A90" i="534"/>
  <c r="A89" i="534"/>
  <c r="A88" i="534"/>
  <c r="A87" i="534"/>
  <c r="A86" i="534"/>
  <c r="A85" i="534"/>
  <c r="A84" i="534"/>
  <c r="A83" i="534"/>
  <c r="A82" i="534"/>
  <c r="A81" i="534"/>
  <c r="A80" i="534"/>
  <c r="A79" i="534"/>
  <c r="A78" i="534"/>
  <c r="A77" i="534"/>
  <c r="A76" i="534"/>
  <c r="A75" i="534"/>
  <c r="A74" i="534"/>
  <c r="A73" i="534"/>
  <c r="A72" i="534"/>
  <c r="A71" i="534"/>
  <c r="A70" i="534"/>
  <c r="A69" i="534"/>
  <c r="A68" i="534"/>
  <c r="A67" i="534"/>
  <c r="A66" i="534"/>
  <c r="A65" i="534"/>
  <c r="A64" i="534"/>
  <c r="A63" i="534"/>
  <c r="A62" i="534"/>
  <c r="A61" i="534"/>
  <c r="A60" i="534"/>
  <c r="A59" i="534"/>
  <c r="A58" i="534"/>
  <c r="A57" i="534"/>
  <c r="A56" i="534"/>
  <c r="A55" i="534"/>
  <c r="A54" i="534"/>
  <c r="A53" i="534"/>
  <c r="A52" i="534"/>
  <c r="A51" i="534"/>
  <c r="A50" i="534"/>
  <c r="A49" i="534"/>
  <c r="A48" i="534"/>
  <c r="A47" i="534"/>
  <c r="A46" i="534"/>
  <c r="A45" i="534"/>
  <c r="A44" i="534"/>
  <c r="A43" i="534"/>
  <c r="A42" i="534"/>
  <c r="A41" i="534"/>
  <c r="A40" i="534"/>
  <c r="A39" i="534"/>
  <c r="A38" i="534"/>
  <c r="A37" i="534"/>
  <c r="A36" i="534"/>
  <c r="A35" i="534"/>
  <c r="A34" i="534"/>
  <c r="A33" i="534"/>
  <c r="A32" i="534"/>
  <c r="A31" i="534"/>
  <c r="A30" i="534"/>
  <c r="A29" i="534"/>
  <c r="A28" i="534"/>
  <c r="A27" i="534"/>
  <c r="A26" i="534"/>
  <c r="A25" i="534"/>
  <c r="A24" i="534"/>
  <c r="A23" i="534"/>
  <c r="A22" i="534"/>
  <c r="A21" i="534"/>
  <c r="A20" i="534"/>
  <c r="A19" i="534"/>
  <c r="A18" i="534"/>
  <c r="A17" i="534"/>
  <c r="A16" i="534"/>
  <c r="A15" i="534"/>
  <c r="A14" i="534"/>
  <c r="A13" i="534"/>
  <c r="A12" i="534"/>
  <c r="A11" i="534"/>
  <c r="A10" i="534"/>
  <c r="A9" i="534"/>
  <c r="A8" i="534"/>
  <c r="A7" i="534"/>
  <c r="A95" i="520" l="1"/>
  <c r="A94" i="520"/>
  <c r="A93" i="520"/>
  <c r="A92" i="520"/>
  <c r="A91" i="520"/>
  <c r="A90" i="520"/>
  <c r="A89" i="520"/>
  <c r="A88" i="520"/>
  <c r="A87" i="520"/>
  <c r="A86" i="520"/>
  <c r="A85" i="520"/>
  <c r="A84" i="520"/>
  <c r="A83" i="520"/>
  <c r="A82" i="520"/>
  <c r="A81" i="520"/>
  <c r="A80" i="520"/>
  <c r="A79" i="520"/>
  <c r="A78" i="520"/>
  <c r="A77" i="520"/>
  <c r="A76" i="520"/>
  <c r="A75" i="520"/>
  <c r="A74" i="520"/>
  <c r="A73" i="520"/>
  <c r="A72" i="520"/>
  <c r="A71" i="520"/>
  <c r="A70" i="520"/>
  <c r="A69" i="520"/>
  <c r="A68" i="520"/>
  <c r="A67" i="520"/>
  <c r="A66" i="520"/>
  <c r="A65" i="520"/>
  <c r="A64" i="520"/>
  <c r="A63" i="520"/>
  <c r="A62" i="520"/>
  <c r="A61" i="520"/>
  <c r="A60" i="520"/>
  <c r="A59" i="520"/>
  <c r="A58" i="520"/>
  <c r="A57" i="520"/>
  <c r="A56" i="520"/>
  <c r="A55" i="520"/>
  <c r="A54" i="520"/>
  <c r="A53" i="520"/>
  <c r="A52" i="520"/>
  <c r="A51" i="520"/>
  <c r="A50" i="520"/>
  <c r="A49" i="520"/>
  <c r="A48" i="520"/>
  <c r="A47" i="520"/>
  <c r="A46" i="520"/>
  <c r="A45" i="520"/>
  <c r="A44" i="520"/>
  <c r="A43" i="520"/>
  <c r="A42" i="520"/>
  <c r="A41" i="520"/>
  <c r="A40" i="520"/>
  <c r="A39" i="520"/>
  <c r="A38" i="520"/>
  <c r="A37" i="520"/>
  <c r="A36" i="520"/>
  <c r="A35" i="520"/>
  <c r="A34" i="520"/>
  <c r="A33" i="520"/>
  <c r="A32" i="520"/>
  <c r="A31" i="520"/>
  <c r="A30" i="520"/>
  <c r="A29" i="520"/>
  <c r="A28" i="520"/>
  <c r="A27" i="520"/>
  <c r="A26" i="520"/>
  <c r="A25" i="520"/>
  <c r="A24" i="520"/>
  <c r="A23" i="520"/>
  <c r="A22" i="520"/>
  <c r="A21" i="520"/>
  <c r="A20" i="520"/>
  <c r="A19" i="520"/>
  <c r="A18" i="520"/>
  <c r="A17" i="520"/>
  <c r="A16" i="520"/>
  <c r="A15" i="520"/>
  <c r="A14" i="520"/>
  <c r="A13" i="520"/>
  <c r="A12" i="520"/>
  <c r="A11" i="520"/>
  <c r="A10" i="520"/>
  <c r="A9" i="520"/>
  <c r="A8" i="520"/>
  <c r="A7" i="520"/>
  <c r="A144" i="84" l="1"/>
  <c r="A146" i="84" l="1"/>
  <c r="A145" i="84"/>
  <c r="D7" i="84" l="1"/>
  <c r="A134" i="84" l="1"/>
  <c r="A133" i="84"/>
  <c r="A132" i="84"/>
  <c r="A131" i="84"/>
  <c r="A130" i="84"/>
  <c r="A129" i="84"/>
  <c r="A128" i="84"/>
  <c r="A127" i="84"/>
  <c r="A126" i="84"/>
  <c r="A125" i="84"/>
  <c r="A124" i="84"/>
  <c r="A123" i="84"/>
  <c r="A122" i="84"/>
  <c r="A121" i="84"/>
  <c r="A120" i="84"/>
  <c r="A119" i="84"/>
  <c r="A118" i="84"/>
  <c r="A117" i="84"/>
  <c r="A116" i="84"/>
  <c r="A115" i="84"/>
  <c r="A114" i="84"/>
  <c r="A113" i="84"/>
  <c r="A112" i="84"/>
  <c r="A111" i="84"/>
  <c r="A110" i="84"/>
  <c r="A109" i="84"/>
  <c r="A107" i="84"/>
  <c r="A106" i="84"/>
  <c r="A105" i="84"/>
  <c r="A104" i="84"/>
  <c r="A103" i="84"/>
  <c r="A102" i="84"/>
  <c r="A101" i="84"/>
  <c r="A100" i="84"/>
  <c r="A99" i="84"/>
  <c r="A98" i="84"/>
  <c r="A97" i="84"/>
  <c r="A96" i="84"/>
  <c r="A95" i="84"/>
  <c r="A94" i="84"/>
  <c r="A93" i="84"/>
  <c r="A92" i="84"/>
  <c r="A91" i="84"/>
  <c r="A90" i="84"/>
  <c r="A89" i="84"/>
  <c r="A88" i="84"/>
  <c r="A87" i="84"/>
  <c r="A86" i="84"/>
  <c r="A85" i="84"/>
  <c r="A84" i="84"/>
  <c r="A83" i="84"/>
  <c r="A82" i="84"/>
  <c r="A81" i="84"/>
  <c r="A80" i="84"/>
  <c r="A79" i="84"/>
  <c r="A78" i="84"/>
  <c r="A77" i="84"/>
  <c r="A76" i="84"/>
  <c r="A75" i="84"/>
  <c r="A74" i="84"/>
  <c r="A73" i="84"/>
  <c r="A72" i="84"/>
  <c r="A71" i="84"/>
  <c r="A70" i="84"/>
  <c r="A69" i="84"/>
  <c r="A68" i="84"/>
  <c r="A67" i="84"/>
  <c r="A66" i="84"/>
  <c r="A65" i="84"/>
  <c r="A64" i="84"/>
  <c r="A63" i="84"/>
  <c r="A62" i="84"/>
  <c r="A61" i="84"/>
  <c r="A60" i="84"/>
  <c r="A59" i="84"/>
  <c r="A58" i="84"/>
  <c r="A57" i="84"/>
  <c r="A56" i="84"/>
  <c r="A55" i="84"/>
  <c r="A54" i="84"/>
  <c r="A53" i="84"/>
  <c r="A52" i="84"/>
  <c r="A51" i="84"/>
  <c r="A50" i="84"/>
  <c r="A49" i="84"/>
  <c r="A48" i="84"/>
  <c r="A47" i="84"/>
  <c r="A46" i="84"/>
  <c r="A45" i="84"/>
  <c r="A44" i="84"/>
  <c r="A43" i="84"/>
  <c r="A42" i="84"/>
  <c r="A41" i="84"/>
  <c r="A40" i="84"/>
  <c r="A39" i="84"/>
  <c r="A38" i="84"/>
  <c r="A37" i="84"/>
  <c r="A36" i="84"/>
  <c r="A35" i="84"/>
  <c r="A34" i="84"/>
  <c r="A33" i="84"/>
  <c r="A32" i="84"/>
  <c r="A31" i="84"/>
  <c r="A30" i="84"/>
  <c r="A29" i="84"/>
  <c r="A28" i="84"/>
  <c r="A27" i="84"/>
  <c r="A26" i="84"/>
  <c r="A25" i="84"/>
  <c r="A24" i="84"/>
  <c r="A23" i="84"/>
  <c r="A22" i="84"/>
  <c r="A21" i="84"/>
  <c r="A20" i="84"/>
  <c r="A19" i="84"/>
  <c r="A18" i="84"/>
  <c r="A17" i="84"/>
  <c r="A16" i="84"/>
  <c r="A15" i="84"/>
  <c r="A14" i="84"/>
  <c r="A13" i="84"/>
  <c r="A12" i="84"/>
  <c r="A11" i="84"/>
  <c r="A10" i="84"/>
  <c r="A9" i="84"/>
  <c r="A8" i="84"/>
  <c r="A7" i="84"/>
  <c r="A6" i="84"/>
  <c r="A5" i="84"/>
  <c r="A147" i="84" l="1"/>
  <c r="A143" i="84"/>
  <c r="A142" i="84"/>
  <c r="A141" i="84"/>
  <c r="A140" i="84"/>
  <c r="A139" i="84"/>
  <c r="A138" i="84"/>
  <c r="A137" i="84"/>
  <c r="A136" i="84"/>
  <c r="A108" i="84"/>
  <c r="D90" i="84"/>
  <c r="B90" i="84"/>
  <c r="D89" i="84"/>
  <c r="B89" i="84"/>
  <c r="D88" i="84"/>
  <c r="B88" i="84"/>
  <c r="D87" i="84"/>
  <c r="B87" i="84"/>
  <c r="D86" i="84"/>
  <c r="B86" i="84"/>
  <c r="D85" i="84"/>
  <c r="B85" i="84"/>
  <c r="D84" i="84"/>
  <c r="B84" i="84"/>
  <c r="D83" i="84"/>
  <c r="B83" i="84"/>
  <c r="D82" i="84"/>
  <c r="B82" i="84"/>
  <c r="D81" i="84"/>
  <c r="B81" i="84"/>
  <c r="D80" i="84"/>
  <c r="B80" i="84"/>
  <c r="D79" i="84"/>
  <c r="B79" i="84"/>
  <c r="D78" i="84"/>
  <c r="B78" i="84"/>
  <c r="D77" i="84"/>
  <c r="B77" i="84"/>
  <c r="D76" i="84"/>
  <c r="B76" i="84"/>
  <c r="D75" i="84"/>
  <c r="B75" i="84"/>
  <c r="D74" i="84"/>
  <c r="B74" i="84"/>
  <c r="D73" i="84"/>
  <c r="B73" i="84"/>
  <c r="D72" i="84"/>
  <c r="B72" i="84"/>
  <c r="D71" i="84"/>
  <c r="B71" i="84"/>
  <c r="D70" i="84"/>
  <c r="B70" i="84"/>
  <c r="D69" i="84"/>
  <c r="B69" i="84"/>
  <c r="D68" i="84"/>
  <c r="B68" i="84"/>
  <c r="D67" i="84"/>
  <c r="B67" i="84"/>
  <c r="D66" i="84"/>
  <c r="B66" i="84"/>
  <c r="D65" i="84"/>
  <c r="B65" i="84"/>
  <c r="D64" i="84"/>
  <c r="B64" i="84"/>
  <c r="D63" i="84"/>
  <c r="B63" i="84"/>
  <c r="D62" i="84"/>
  <c r="B62" i="84"/>
  <c r="D61" i="84"/>
  <c r="B61" i="84"/>
  <c r="D60" i="84"/>
  <c r="B60" i="84"/>
  <c r="D59" i="84"/>
  <c r="B59" i="84"/>
  <c r="D58" i="84"/>
  <c r="B58" i="84"/>
  <c r="D57" i="84"/>
  <c r="B57" i="84"/>
  <c r="D56" i="84"/>
  <c r="B56" i="84"/>
  <c r="D55" i="84"/>
  <c r="B55" i="84"/>
  <c r="D54" i="84"/>
  <c r="B54" i="84"/>
  <c r="D53" i="84"/>
  <c r="B53" i="84"/>
  <c r="D52" i="84"/>
  <c r="B52" i="84"/>
  <c r="D51" i="84"/>
  <c r="B51" i="84"/>
  <c r="D50" i="84"/>
  <c r="B50" i="84"/>
  <c r="D49" i="84"/>
  <c r="B49" i="84"/>
  <c r="D48" i="84"/>
  <c r="B48" i="84"/>
  <c r="D47" i="84"/>
  <c r="B47" i="84"/>
  <c r="D46" i="84"/>
  <c r="B46" i="84"/>
  <c r="D45" i="84"/>
  <c r="B45" i="84"/>
  <c r="D44" i="84"/>
  <c r="B44" i="84"/>
  <c r="D43" i="84"/>
  <c r="B43" i="84"/>
  <c r="D42" i="84"/>
  <c r="B42" i="84"/>
  <c r="D41" i="84"/>
  <c r="B41" i="84"/>
  <c r="D40" i="84"/>
  <c r="B40" i="84"/>
  <c r="D39" i="84"/>
  <c r="B39" i="84"/>
  <c r="D38" i="84"/>
  <c r="B38" i="84"/>
  <c r="D37" i="84"/>
  <c r="B37" i="84"/>
  <c r="D36" i="84"/>
  <c r="B36" i="84"/>
  <c r="D35" i="84"/>
  <c r="B35" i="84"/>
  <c r="D34" i="84"/>
  <c r="B34" i="84"/>
  <c r="D33" i="84"/>
  <c r="B33" i="84"/>
  <c r="D32" i="84"/>
  <c r="B32" i="84"/>
  <c r="D31" i="84"/>
  <c r="B31" i="84"/>
  <c r="D30" i="84"/>
  <c r="B30" i="84"/>
  <c r="D29" i="84"/>
  <c r="B29" i="84"/>
  <c r="D28" i="84"/>
  <c r="B28" i="84"/>
  <c r="D27" i="84"/>
  <c r="B27" i="84"/>
  <c r="D26" i="84"/>
  <c r="B26" i="84"/>
  <c r="D25" i="84"/>
  <c r="B25" i="84"/>
  <c r="D24" i="84"/>
  <c r="B24" i="84"/>
  <c r="D23" i="84"/>
  <c r="B23" i="84"/>
  <c r="D22" i="84"/>
  <c r="B22" i="84"/>
  <c r="D21" i="84"/>
  <c r="B21" i="84"/>
  <c r="D20" i="84"/>
  <c r="B20" i="84"/>
  <c r="D19" i="84"/>
  <c r="B19" i="84"/>
  <c r="D18" i="84"/>
  <c r="B18" i="84"/>
  <c r="D17" i="84"/>
  <c r="B17" i="84"/>
  <c r="D16" i="84"/>
  <c r="B16" i="84"/>
  <c r="D15" i="84"/>
  <c r="B15" i="84"/>
  <c r="D14" i="84"/>
  <c r="B14" i="84"/>
  <c r="D13" i="84"/>
  <c r="B13" i="84"/>
  <c r="D12" i="84"/>
  <c r="B12" i="84"/>
  <c r="D11" i="84"/>
  <c r="B11" i="84"/>
  <c r="D10" i="84"/>
  <c r="B10" i="84"/>
  <c r="D9" i="84"/>
  <c r="B9" i="84"/>
  <c r="D8" i="84"/>
  <c r="B8" i="84"/>
  <c r="B7" i="84"/>
  <c r="D6" i="84"/>
  <c r="B6" i="84"/>
  <c r="D5" i="84"/>
  <c r="B5" i="84"/>
  <c r="D1" i="84" l="1"/>
</calcChain>
</file>

<file path=xl/comments1.xml><?xml version="1.0" encoding="utf-8"?>
<comments xmlns="http://schemas.openxmlformats.org/spreadsheetml/2006/main">
  <authors>
    <author>nuno.baptista</author>
  </authors>
  <commentList>
    <comment ref="AC2" authorId="0" shapeId="0">
      <text>
        <r>
          <rPr>
            <sz val="9"/>
            <color indexed="81"/>
            <rFont val="Tahoma"/>
            <family val="2"/>
          </rPr>
          <t xml:space="preserve">Whenever updating the list of equations, the table in cell K20 needs to be updated accordingly.
</t>
        </r>
      </text>
    </comment>
    <comment ref="F3" authorId="0" shapeId="0">
      <text>
        <r>
          <rPr>
            <sz val="9"/>
            <color indexed="81"/>
            <rFont val="Tahoma"/>
            <family val="2"/>
          </rPr>
          <t>Code to be used in Eurobase</t>
        </r>
      </text>
    </comment>
    <comment ref="G3" authorId="0" shapeId="0">
      <text>
        <r>
          <rPr>
            <sz val="9"/>
            <color indexed="81"/>
            <rFont val="Tahoma"/>
            <family val="2"/>
          </rPr>
          <t>Code of the unit</t>
        </r>
      </text>
    </comment>
    <comment ref="H3" authorId="0" shapeId="0">
      <text>
        <r>
          <rPr>
            <sz val="9"/>
            <color indexed="81"/>
            <rFont val="Tahoma"/>
            <family val="2"/>
          </rPr>
          <t>Name of the worksheet</t>
        </r>
      </text>
    </comment>
    <comment ref="I3" authorId="0" shapeId="0">
      <text>
        <r>
          <rPr>
            <sz val="9"/>
            <color indexed="81"/>
            <rFont val="Tahoma"/>
            <family val="2"/>
          </rPr>
          <t>Label of the pollutant</t>
        </r>
      </text>
    </comment>
    <comment ref="K3" authorId="0" shapeId="0">
      <text>
        <r>
          <rPr>
            <sz val="9"/>
            <color indexed="81"/>
            <rFont val="Tahoma"/>
            <family val="2"/>
          </rPr>
          <t>A type of data table from the column starting in cell E22 needs to be selected here</t>
        </r>
      </text>
    </comment>
    <comment ref="L3" authorId="0" shapeId="0">
      <text>
        <r>
          <rPr>
            <sz val="9"/>
            <color indexed="81"/>
            <rFont val="Tahoma"/>
            <family val="2"/>
          </rPr>
          <t>Number of the row of the first flag</t>
        </r>
      </text>
    </comment>
    <comment ref="M3" authorId="0" shapeId="0">
      <text>
        <r>
          <rPr>
            <sz val="9"/>
            <color indexed="81"/>
            <rFont val="Tahoma"/>
            <family val="2"/>
          </rPr>
          <t>Number of the row in the worksheet "Structure"</t>
        </r>
      </text>
    </comment>
    <comment ref="N3" authorId="0" shapeId="0">
      <text>
        <r>
          <rPr>
            <sz val="9"/>
            <color indexed="81"/>
            <rFont val="Tahoma"/>
            <family val="2"/>
          </rPr>
          <t>Include here the name of the worksheet for which a value in an given cell should be superior to the same cell in the selected worksheet.</t>
        </r>
      </text>
    </comment>
    <comment ref="T3" authorId="0" shapeId="0">
      <text>
        <r>
          <rPr>
            <sz val="9"/>
            <color indexed="81"/>
            <rFont val="Tahoma"/>
            <family val="2"/>
          </rPr>
          <t xml:space="preserve">Type of character accepted. See table in cell J29.
</t>
        </r>
      </text>
    </comment>
    <comment ref="U3" authorId="0" shapeId="0">
      <text>
        <r>
          <rPr>
            <sz val="9"/>
            <color indexed="81"/>
            <rFont val="Tahoma"/>
            <family val="2"/>
          </rPr>
          <t>Number of the row in the AEA questionnaire</t>
        </r>
      </text>
    </comment>
    <comment ref="V3" authorId="0" shapeId="0">
      <text>
        <r>
          <rPr>
            <sz val="9"/>
            <color indexed="81"/>
            <rFont val="Tahoma"/>
            <family val="2"/>
          </rPr>
          <t>Number of the row of the superior total</t>
        </r>
      </text>
    </comment>
    <comment ref="W3" authorId="0" shapeId="0">
      <text>
        <r>
          <rPr>
            <sz val="9"/>
            <color indexed="81"/>
            <rFont val="Tahoma"/>
            <family val="2"/>
          </rPr>
          <t>Annual growth rate to be applied in the plausibility check.</t>
        </r>
      </text>
    </comment>
    <comment ref="X3" authorId="0" shapeId="0">
      <text>
        <r>
          <rPr>
            <sz val="9"/>
            <color indexed="81"/>
            <rFont val="Tahoma"/>
            <family val="2"/>
          </rPr>
          <t>Number of the row to be used as superior total for the plausibility check. The percentage of contribution to the total can be set in the column on the right.</t>
        </r>
      </text>
    </comment>
    <comment ref="Y3" authorId="0" shapeId="0">
      <text>
        <r>
          <rPr>
            <sz val="9"/>
            <color indexed="81"/>
            <rFont val="Tahoma"/>
            <family val="2"/>
          </rPr>
          <t>% of contribution to a superior total to be used as threshold. The row of the total is defined in the column on the left.</t>
        </r>
      </text>
    </comment>
    <comment ref="AD3" authorId="0" shapeId="0">
      <text>
        <r>
          <rPr>
            <sz val="9"/>
            <color indexed="81"/>
            <rFont val="Tahoma"/>
            <family val="2"/>
          </rPr>
          <t>Formula to be applied. The symbol #, followed by a number, indicates the row.</t>
        </r>
      </text>
    </comment>
    <comment ref="AE3" authorId="0" shapeId="0">
      <text>
        <r>
          <rPr>
            <sz val="9"/>
            <color indexed="81"/>
            <rFont val="Tahoma"/>
            <family val="2"/>
          </rPr>
          <t>Number of the row where the consistency check message will be displayed</t>
        </r>
      </text>
    </comment>
    <comment ref="C6" authorId="0" shapeId="0">
      <text>
        <r>
          <rPr>
            <sz val="9"/>
            <color indexed="81"/>
            <rFont val="Tahoma"/>
            <family val="2"/>
          </rPr>
          <t>See column starting in cell E3</t>
        </r>
      </text>
    </comment>
    <comment ref="C7" authorId="0" shapeId="0">
      <text>
        <r>
          <rPr>
            <sz val="9"/>
            <color indexed="81"/>
            <rFont val="Tahoma"/>
            <family val="2"/>
          </rPr>
          <t>see column AC</t>
        </r>
      </text>
    </comment>
    <comment ref="C8" authorId="0" shapeId="0">
      <text>
        <r>
          <rPr>
            <sz val="9"/>
            <color indexed="81"/>
            <rFont val="Tahoma"/>
            <family val="2"/>
          </rPr>
          <t>see column Q</t>
        </r>
      </text>
    </comment>
    <comment ref="C9" authorId="0" shapeId="0">
      <text>
        <r>
          <rPr>
            <sz val="9"/>
            <color indexed="81"/>
            <rFont val="Tahoma"/>
            <family val="2"/>
          </rPr>
          <t>First row with data in the AEA questionnaire</t>
        </r>
      </text>
    </comment>
    <comment ref="C10" authorId="0" shapeId="0">
      <text>
        <r>
          <rPr>
            <sz val="9"/>
            <color indexed="81"/>
            <rFont val="Tahoma"/>
            <family val="2"/>
          </rPr>
          <t xml:space="preserve">First column with data in the AEA questionnaire
</t>
        </r>
      </text>
    </comment>
    <comment ref="C12" authorId="0" shapeId="0">
      <text>
        <r>
          <rPr>
            <sz val="9"/>
            <color indexed="81"/>
            <rFont val="Tahoma"/>
            <family val="2"/>
          </rPr>
          <t xml:space="preserve">Number of the column where the labels are displayed.
</t>
        </r>
      </text>
    </comment>
    <comment ref="C16" authorId="0" shapeId="0">
      <text>
        <r>
          <rPr>
            <sz val="9"/>
            <color indexed="81"/>
            <rFont val="Tahoma"/>
            <family val="2"/>
          </rPr>
          <t xml:space="preserve">number of pre-defined flags, defined by letters
</t>
        </r>
      </text>
    </comment>
    <comment ref="C17" authorId="0" shapeId="0">
      <text>
        <r>
          <rPr>
            <sz val="9"/>
            <color indexed="81"/>
            <rFont val="Tahoma"/>
            <family val="2"/>
          </rPr>
          <t>Number of free footnotes, defined by numbers</t>
        </r>
      </text>
    </comment>
    <comment ref="C18" authorId="0" shapeId="0">
      <text>
        <r>
          <rPr>
            <sz val="9"/>
            <color indexed="81"/>
            <rFont val="Tahoma"/>
            <family val="2"/>
          </rPr>
          <t>see column starting in cell G44</t>
        </r>
      </text>
    </comment>
    <comment ref="C19" authorId="0" shapeId="0">
      <text>
        <r>
          <rPr>
            <sz val="9"/>
            <color indexed="81"/>
            <rFont val="Tahoma"/>
            <family val="2"/>
          </rPr>
          <t>See column starting in cell E22</t>
        </r>
      </text>
    </comment>
    <comment ref="E21" authorId="0" shapeId="0">
      <text>
        <r>
          <rPr>
            <sz val="9"/>
            <color indexed="81"/>
            <rFont val="Tahoma"/>
            <family val="2"/>
          </rPr>
          <t>The type of data table from this table needs to be selected in the column starting in cell K4.</t>
        </r>
      </text>
    </comment>
    <comment ref="J21" authorId="0" shapeId="0">
      <text>
        <r>
          <rPr>
            <sz val="9"/>
            <color indexed="81"/>
            <rFont val="Tahoma"/>
            <family val="2"/>
          </rPr>
          <t>Start number for equations in column AD</t>
        </r>
      </text>
    </comment>
    <comment ref="K21" authorId="0" shapeId="0">
      <text>
        <r>
          <rPr>
            <sz val="9"/>
            <color indexed="81"/>
            <rFont val="Tahoma"/>
            <family val="2"/>
          </rPr>
          <t>Number of equations to be used (column AD)</t>
        </r>
      </text>
    </comment>
    <comment ref="I22" authorId="0" shapeId="0">
      <text>
        <r>
          <rPr>
            <sz val="9"/>
            <color indexed="81"/>
            <rFont val="Tahoma"/>
            <family val="2"/>
          </rPr>
          <t>Include an X to check consistency</t>
        </r>
      </text>
    </comment>
    <comment ref="J29" authorId="0" shapeId="0">
      <text>
        <r>
          <rPr>
            <sz val="9"/>
            <color indexed="81"/>
            <rFont val="Tahoma"/>
            <family val="2"/>
          </rPr>
          <t xml:space="preserve">To select in column S
</t>
        </r>
      </text>
    </comment>
    <comment ref="K33" authorId="0" shapeId="0">
      <text>
        <r>
          <rPr>
            <sz val="9"/>
            <color indexed="81"/>
            <rFont val="Tahoma"/>
            <family val="2"/>
          </rPr>
          <t>If this type of character is used, the cell will not be checked.</t>
        </r>
      </text>
    </comment>
    <comment ref="K35" authorId="0" shapeId="0">
      <text>
        <r>
          <rPr>
            <sz val="9"/>
            <color indexed="81"/>
            <rFont val="Tahoma"/>
            <family val="2"/>
          </rPr>
          <t>This type of character should be included in totals for which the sub-totals are always inferior to the total.</t>
        </r>
      </text>
    </comment>
    <comment ref="E38" authorId="0" shapeId="0">
      <text>
        <r>
          <rPr>
            <sz val="9"/>
            <color indexed="81"/>
            <rFont val="Tahoma"/>
            <family val="2"/>
          </rPr>
          <t>To be selected in cell F7 of the worksheet "structure".</t>
        </r>
      </text>
    </comment>
    <comment ref="J44" authorId="0" shapeId="0">
      <text>
        <r>
          <rPr>
            <sz val="9"/>
            <color indexed="81"/>
            <rFont val="Tahoma"/>
            <family val="2"/>
          </rPr>
          <t>Include an "X" if you wish to display the text from the previous column</t>
        </r>
      </text>
    </comment>
    <comment ref="E52" authorId="0" shapeId="0">
      <text>
        <r>
          <rPr>
            <sz val="9"/>
            <color indexed="81"/>
            <rFont val="Tahoma"/>
            <family val="2"/>
          </rPr>
          <t>To be selected in cell F8 of the worksheet "structure".</t>
        </r>
      </text>
    </comment>
    <comment ref="E53" authorId="0" shapeId="0">
      <text>
        <r>
          <rPr>
            <sz val="9"/>
            <color indexed="81"/>
            <rFont val="Tahoma"/>
            <family val="2"/>
          </rPr>
          <t>round the values and then sum them</t>
        </r>
      </text>
    </comment>
    <comment ref="E54" authorId="0" shapeId="0">
      <text>
        <r>
          <rPr>
            <sz val="9"/>
            <color indexed="81"/>
            <rFont val="Tahoma"/>
            <family val="2"/>
          </rPr>
          <t>sum the values and then round the sum</t>
        </r>
      </text>
    </comment>
  </commentList>
</comments>
</file>

<file path=xl/comments2.xml><?xml version="1.0" encoding="utf-8"?>
<comments xmlns="http://schemas.openxmlformats.org/spreadsheetml/2006/main">
  <authors>
    <author>Antonio David</author>
  </authors>
  <commentList>
    <comment ref="D106" authorId="0" shapeId="0">
      <text>
        <r>
          <rPr>
            <b/>
            <sz val="8"/>
            <color indexed="81"/>
            <rFont val="Arial"/>
            <family val="2"/>
          </rPr>
          <t>Only totals originally reported to the UNFCCC (or a revised version) should be reported. Eurostat uses totals obtained from the EEA dataset  "National emissions reported to the UNFCCC and to the EU Greenhouse Gas Monitoring Mechanism" as source.</t>
        </r>
      </text>
    </comment>
  </commentList>
</comments>
</file>

<file path=xl/comments3.xml><?xml version="1.0" encoding="utf-8"?>
<comments xmlns="http://schemas.openxmlformats.org/spreadsheetml/2006/main">
  <authors>
    <author>Cristina Popescu</author>
  </authors>
  <commentList>
    <comment ref="N43" authorId="0" shapeId="0">
      <text>
        <r>
          <rPr>
            <sz val="9"/>
            <color indexed="81"/>
            <rFont val="Tahoma"/>
            <family val="2"/>
          </rPr>
          <t>Growth rate = -37% (Threshold +/-30%)</t>
        </r>
      </text>
    </comment>
  </commentList>
</comments>
</file>

<file path=xl/sharedStrings.xml><?xml version="1.0" encoding="utf-8"?>
<sst xmlns="http://schemas.openxmlformats.org/spreadsheetml/2006/main" count="6932" uniqueCount="711">
  <si>
    <t>'Total CO2 emissions without LUCF' as reported to UNFCCC (table 10s1)</t>
  </si>
  <si>
    <t>HH_HEAT</t>
  </si>
  <si>
    <t>HH_OTH</t>
  </si>
  <si>
    <t>TOT_NACE_HH</t>
  </si>
  <si>
    <t>TOT_NRA</t>
  </si>
  <si>
    <t>NRA_FISH</t>
  </si>
  <si>
    <t>TOT_NRES</t>
  </si>
  <si>
    <t>ADJ_OTH</t>
  </si>
  <si>
    <t>TOT_CONV</t>
  </si>
  <si>
    <t>e)</t>
  </si>
  <si>
    <t>Forestry and logging</t>
  </si>
  <si>
    <t>A03</t>
  </si>
  <si>
    <t>Fishing and aquaculture</t>
  </si>
  <si>
    <t>C10-C12</t>
  </si>
  <si>
    <t>Manufacture of food products, beverages and tobacco
products</t>
  </si>
  <si>
    <t>Manufacture of textiles, wearing apparel and leather products</t>
  </si>
  <si>
    <t>C13-C15</t>
  </si>
  <si>
    <t>C16</t>
  </si>
  <si>
    <t>Manufacture of wood and of products of wood and cork, except furniture; manufacture of articles of straw and plaiting materials</t>
  </si>
  <si>
    <t>C17</t>
  </si>
  <si>
    <t>Manufacture of paper and paper products</t>
  </si>
  <si>
    <t>Crop and animal production, hunting and related service activities</t>
  </si>
  <si>
    <t>A_U   01-99</t>
  </si>
  <si>
    <t>HH</t>
  </si>
  <si>
    <t>HH_TRA</t>
  </si>
  <si>
    <t>PM2.5</t>
  </si>
  <si>
    <t>Printing and reproduction of recorded media</t>
  </si>
  <si>
    <t>C18</t>
  </si>
  <si>
    <t>C19</t>
  </si>
  <si>
    <t>Manufacture of coke and refined petroleum products</t>
  </si>
  <si>
    <t>C20</t>
  </si>
  <si>
    <t>Manufacture of chemicals and chemical products</t>
  </si>
  <si>
    <t>C21</t>
  </si>
  <si>
    <t>Manufacture of basic pharmaceutical products and pharmaceutical preparations</t>
  </si>
  <si>
    <t>C22</t>
  </si>
  <si>
    <t>C23</t>
  </si>
  <si>
    <t>C24</t>
  </si>
  <si>
    <t>C25</t>
  </si>
  <si>
    <t>Manufacture of computer, electronic and optical products</t>
  </si>
  <si>
    <t>C26</t>
  </si>
  <si>
    <t>Manufacture of electrical equipment</t>
  </si>
  <si>
    <t>C27</t>
  </si>
  <si>
    <t>C28</t>
  </si>
  <si>
    <t>Confidential</t>
  </si>
  <si>
    <t>Break in series</t>
  </si>
  <si>
    <t>p)</t>
  </si>
  <si>
    <t>s)</t>
  </si>
  <si>
    <t>D</t>
  </si>
  <si>
    <t>Manufacture of rubber and plastic products</t>
  </si>
  <si>
    <t>Manufacture of other non-metallic mineral products</t>
  </si>
  <si>
    <t>Agriculture, forestry and fishing</t>
  </si>
  <si>
    <t>A</t>
  </si>
  <si>
    <t>C</t>
  </si>
  <si>
    <t>Manufacturing</t>
  </si>
  <si>
    <t>Water supply; sewerage, waste management and remediation activities</t>
  </si>
  <si>
    <t>E</t>
  </si>
  <si>
    <t>Wholesale and retail trade; repair of motor vehicles and motorcycles</t>
  </si>
  <si>
    <t>G</t>
  </si>
  <si>
    <t>Manufacture of wood, paper, printing and reproduction</t>
  </si>
  <si>
    <t>C16-C18</t>
  </si>
  <si>
    <t>Manufacture of rubber and plastic products and other non-metallic mineral products</t>
  </si>
  <si>
    <t>C22_C23</t>
  </si>
  <si>
    <t>Manufacture of basic metals and fabricated metal products, except machinery and equipment</t>
  </si>
  <si>
    <t>C24_C25</t>
  </si>
  <si>
    <t>Manufacture of motor vehicles, trailers, semi-trailers and of other transport equipment</t>
  </si>
  <si>
    <t>C29_C30</t>
  </si>
  <si>
    <t>Manufacture of furniture; jewellery, musical instruments, toys; repair and installation of machinery and equipment</t>
  </si>
  <si>
    <t>C31-C33</t>
  </si>
  <si>
    <t>Publishing, motion picture, video, television programme production; sound recording, programming and broadcasting activities</t>
  </si>
  <si>
    <t>J58-J60</t>
  </si>
  <si>
    <t>Legal and accounting activities; activities of head offices; management consultancy activities; architectural and engineering activities; technical testing and analysis</t>
  </si>
  <si>
    <t>M69-M71</t>
  </si>
  <si>
    <t>Advertising and market research; other professional, scientific and technical activities; veterinary activities</t>
  </si>
  <si>
    <t>M73-M75</t>
  </si>
  <si>
    <r>
      <t xml:space="preserve">   Bridging items</t>
    </r>
    <r>
      <rPr>
        <b/>
        <sz val="10"/>
        <rFont val="Arial"/>
        <family val="2"/>
      </rPr>
      <t xml:space="preserve">
                                Total Air emissions accounts (industry </t>
    </r>
    <r>
      <rPr>
        <i/>
        <sz val="10"/>
        <rFont val="Arial"/>
        <family val="2"/>
      </rPr>
      <t>(row 5)</t>
    </r>
    <r>
      <rPr>
        <b/>
        <sz val="10"/>
        <rFont val="Arial"/>
        <family val="2"/>
      </rPr>
      <t xml:space="preserve"> + households </t>
    </r>
    <r>
      <rPr>
        <i/>
        <sz val="10"/>
        <rFont val="Arial"/>
        <family val="2"/>
      </rPr>
      <t>(row 91)</t>
    </r>
    <r>
      <rPr>
        <b/>
        <sz val="10"/>
        <rFont val="Arial"/>
        <family val="2"/>
      </rPr>
      <t>)</t>
    </r>
  </si>
  <si>
    <t>Transportation and storage</t>
  </si>
  <si>
    <t>H</t>
  </si>
  <si>
    <t>Information and communication</t>
  </si>
  <si>
    <t>J</t>
  </si>
  <si>
    <t>Financial and insurance activities</t>
  </si>
  <si>
    <t>K</t>
  </si>
  <si>
    <t>M</t>
  </si>
  <si>
    <t>Professional, scientific and technical activities</t>
  </si>
  <si>
    <t>N</t>
  </si>
  <si>
    <t>Administrative and support service activities</t>
  </si>
  <si>
    <t>Q</t>
  </si>
  <si>
    <t>Human health and social work activities</t>
  </si>
  <si>
    <t>R</t>
  </si>
  <si>
    <t>Arts, entertainment and recreation</t>
  </si>
  <si>
    <t>S</t>
  </si>
  <si>
    <t>Other service activities</t>
  </si>
  <si>
    <t>Croatia</t>
  </si>
  <si>
    <t>HR</t>
  </si>
  <si>
    <t>Malta</t>
  </si>
  <si>
    <t>MT</t>
  </si>
  <si>
    <t>Iceland</t>
  </si>
  <si>
    <t>IS</t>
  </si>
  <si>
    <t>Liechtenstein</t>
  </si>
  <si>
    <t>LI</t>
  </si>
  <si>
    <t>HFC</t>
  </si>
  <si>
    <t>PFC</t>
  </si>
  <si>
    <t>NOX</t>
  </si>
  <si>
    <t>Manufacture of basic metals</t>
  </si>
  <si>
    <t>Manufacture of fabricated metal products, except machinery and equipment</t>
  </si>
  <si>
    <t>Manufacture of machinery and equipment n.e.c.</t>
  </si>
  <si>
    <t>Manufacture of motor vehicles, trailers and semi-trailers</t>
  </si>
  <si>
    <t>Label</t>
  </si>
  <si>
    <t>EXPLANATIONS</t>
  </si>
  <si>
    <t>A. FOOTNOTE REFERENCES:</t>
  </si>
  <si>
    <t>b)</t>
  </si>
  <si>
    <t>c)</t>
  </si>
  <si>
    <t>Other</t>
  </si>
  <si>
    <t>B. FOOTNOTE TEXTS</t>
  </si>
  <si>
    <r>
      <t>Footnote area:</t>
    </r>
    <r>
      <rPr>
        <b/>
        <sz val="14"/>
        <color indexed="12"/>
        <rFont val="Arial"/>
        <family val="2"/>
      </rPr>
      <t xml:space="preserve"> </t>
    </r>
    <r>
      <rPr>
        <i/>
        <sz val="8"/>
        <color indexed="12"/>
        <rFont val="Arial"/>
        <family val="2"/>
      </rPr>
      <t>(Footnote references + texts)</t>
    </r>
    <r>
      <rPr>
        <b/>
        <sz val="14"/>
        <color indexed="12"/>
        <rFont val="Arial"/>
        <family val="2"/>
      </rPr>
      <t xml:space="preserve"> --&gt;  </t>
    </r>
  </si>
  <si>
    <r>
      <t xml:space="preserve">Please do </t>
    </r>
    <r>
      <rPr>
        <b/>
        <sz val="8"/>
        <color indexed="12"/>
        <rFont val="Arial"/>
        <family val="2"/>
      </rPr>
      <t>NOT</t>
    </r>
    <r>
      <rPr>
        <sz val="8"/>
        <color indexed="12"/>
        <rFont val="Arial"/>
        <family val="2"/>
      </rPr>
      <t xml:space="preserve"> use </t>
    </r>
    <r>
      <rPr>
        <b/>
        <sz val="8"/>
        <color indexed="12"/>
        <rFont val="Arial"/>
        <family val="2"/>
      </rPr>
      <t>any other format</t>
    </r>
    <r>
      <rPr>
        <sz val="8"/>
        <color indexed="12"/>
        <rFont val="Arial"/>
        <family val="2"/>
      </rPr>
      <t xml:space="preserve"> for the footnote references!</t>
    </r>
  </si>
  <si>
    <t>Air Pollutant</t>
  </si>
  <si>
    <t>Real estate activities</t>
  </si>
  <si>
    <t>Other adjustments and statistical discrepancy</t>
  </si>
  <si>
    <r>
      <t>Note:</t>
    </r>
    <r>
      <rPr>
        <sz val="9"/>
        <color indexed="10"/>
        <rFont val="Arial"/>
        <family val="2"/>
      </rPr>
      <t xml:space="preserve"> This is the </t>
    </r>
    <r>
      <rPr>
        <u/>
        <sz val="9"/>
        <color indexed="10"/>
        <rFont val="Arial"/>
        <family val="2"/>
      </rPr>
      <t>last line</t>
    </r>
    <r>
      <rPr>
        <sz val="9"/>
        <color indexed="10"/>
        <rFont val="Arial"/>
        <family val="2"/>
      </rPr>
      <t xml:space="preserve"> in the footnote area.  Any footnotes entered below this line will not be taken into consideration by the data transfer program.                                                                                        </t>
    </r>
    <r>
      <rPr>
        <b/>
        <sz val="12"/>
        <color indexed="10"/>
        <rFont val="Arial"/>
        <family val="2"/>
      </rPr>
      <t>--&gt;</t>
    </r>
  </si>
  <si>
    <t>DE</t>
  </si>
  <si>
    <t>Ind</t>
  </si>
  <si>
    <t>A01</t>
  </si>
  <si>
    <t>A02</t>
  </si>
  <si>
    <t>B</t>
  </si>
  <si>
    <t>Mining and quarrying</t>
  </si>
  <si>
    <t>Air emissions by industry</t>
  </si>
  <si>
    <t>- Transport</t>
  </si>
  <si>
    <t>- Other</t>
  </si>
  <si>
    <t>TOTAL</t>
  </si>
  <si>
    <t>Manufacture of other transport equipment</t>
  </si>
  <si>
    <t>F</t>
  </si>
  <si>
    <t>Construction</t>
  </si>
  <si>
    <t>I</t>
  </si>
  <si>
    <t>Water transport</t>
  </si>
  <si>
    <t>Air transport</t>
  </si>
  <si>
    <t>L</t>
  </si>
  <si>
    <t>Public administration and defence; compulsory social security</t>
  </si>
  <si>
    <t>Education</t>
  </si>
  <si>
    <t>O</t>
  </si>
  <si>
    <t>less National residents abroad</t>
  </si>
  <si>
    <t>plus Non-residents on the territory</t>
  </si>
  <si>
    <t>-  National fishing vessels operating abroad</t>
  </si>
  <si>
    <t>-  Land transport</t>
  </si>
  <si>
    <t>-  Water transport</t>
  </si>
  <si>
    <t>-  Air transport</t>
  </si>
  <si>
    <t>NMVOC</t>
  </si>
  <si>
    <t>Sheet</t>
  </si>
  <si>
    <t>N2O</t>
  </si>
  <si>
    <t>CH4</t>
  </si>
  <si>
    <t>NOx</t>
  </si>
  <si>
    <t>SOx</t>
  </si>
  <si>
    <t>NH3</t>
  </si>
  <si>
    <t>CO</t>
  </si>
  <si>
    <t>PM10</t>
  </si>
  <si>
    <t>CO2</t>
  </si>
  <si>
    <t>Country:</t>
  </si>
  <si>
    <t>Unit</t>
  </si>
  <si>
    <t>Million National Currency</t>
  </si>
  <si>
    <t>Austria</t>
  </si>
  <si>
    <t>AT</t>
  </si>
  <si>
    <t>Belgium</t>
  </si>
  <si>
    <t>BE</t>
  </si>
  <si>
    <t>Bulgaria</t>
  </si>
  <si>
    <t>BG</t>
  </si>
  <si>
    <t>Cyprus</t>
  </si>
  <si>
    <t>CY</t>
  </si>
  <si>
    <t>Czech Republic</t>
  </si>
  <si>
    <t>CZ</t>
  </si>
  <si>
    <t>Denmark</t>
  </si>
  <si>
    <t>Estonia</t>
  </si>
  <si>
    <t>EE</t>
  </si>
  <si>
    <t>Finland</t>
  </si>
  <si>
    <t>FI</t>
  </si>
  <si>
    <t>France</t>
  </si>
  <si>
    <t>FR</t>
  </si>
  <si>
    <t>Germany</t>
  </si>
  <si>
    <t>Greece</t>
  </si>
  <si>
    <t>Hungary</t>
  </si>
  <si>
    <t>HU</t>
  </si>
  <si>
    <t>Ireland</t>
  </si>
  <si>
    <t>IE</t>
  </si>
  <si>
    <t>Italy</t>
  </si>
  <si>
    <t>IT</t>
  </si>
  <si>
    <t>Latvia</t>
  </si>
  <si>
    <t>LV</t>
  </si>
  <si>
    <t>Lithuania</t>
  </si>
  <si>
    <t>LT</t>
  </si>
  <si>
    <t>Luxembourg</t>
  </si>
  <si>
    <t>LU</t>
  </si>
  <si>
    <t>Netherlands</t>
  </si>
  <si>
    <t>NL</t>
  </si>
  <si>
    <t>Norway</t>
  </si>
  <si>
    <t>NO</t>
  </si>
  <si>
    <t>Poland</t>
  </si>
  <si>
    <t>PL</t>
  </si>
  <si>
    <t>Portugal</t>
  </si>
  <si>
    <t>PT</t>
  </si>
  <si>
    <t>Romania</t>
  </si>
  <si>
    <t>RO</t>
  </si>
  <si>
    <t>Slovak Republic</t>
  </si>
  <si>
    <t>SK</t>
  </si>
  <si>
    <t>Slovenia</t>
  </si>
  <si>
    <t>SI</t>
  </si>
  <si>
    <t>Spain</t>
  </si>
  <si>
    <t>ES</t>
  </si>
  <si>
    <t>Sweden</t>
  </si>
  <si>
    <t>SE</t>
  </si>
  <si>
    <t>Switzerland</t>
  </si>
  <si>
    <t>CH</t>
  </si>
  <si>
    <t>Turkey</t>
  </si>
  <si>
    <t>TR</t>
  </si>
  <si>
    <t>United Kingdom</t>
  </si>
  <si>
    <t>UK</t>
  </si>
  <si>
    <r>
      <t>'Total CO</t>
    </r>
    <r>
      <rPr>
        <b/>
        <vertAlign val="subscript"/>
        <sz val="10"/>
        <color indexed="10"/>
        <rFont val="Arial"/>
        <family val="2"/>
      </rPr>
      <t>2</t>
    </r>
    <r>
      <rPr>
        <b/>
        <sz val="10"/>
        <color indexed="10"/>
        <rFont val="Arial"/>
        <family val="2"/>
      </rPr>
      <t xml:space="preserve"> emissions without LULUCF' as reported to UNFCCC </t>
    </r>
    <r>
      <rPr>
        <sz val="10"/>
        <color indexed="10"/>
        <rFont val="Arial"/>
        <family val="2"/>
      </rPr>
      <t>(table 10s1)</t>
    </r>
  </si>
  <si>
    <t>1000T</t>
  </si>
  <si>
    <t>T_CO2_EQVT</t>
  </si>
  <si>
    <t>C29</t>
  </si>
  <si>
    <t>C30</t>
  </si>
  <si>
    <t>C31_C32</t>
  </si>
  <si>
    <t>Manufacture of furniture; other manufacturing</t>
  </si>
  <si>
    <t>C33</t>
  </si>
  <si>
    <t>Repair and installation of machinery and equipment</t>
  </si>
  <si>
    <t>Electricity, gas, steam and air conditioning supply</t>
  </si>
  <si>
    <t>E36</t>
  </si>
  <si>
    <t>Water collection, treatment and supply</t>
  </si>
  <si>
    <t>E37-E39</t>
  </si>
  <si>
    <t>Sewerage, waste management, remediation activities</t>
  </si>
  <si>
    <t>G45</t>
  </si>
  <si>
    <t>Wholesale and retail trade and repair of motor vehicles and motorcycles</t>
  </si>
  <si>
    <t>G46</t>
  </si>
  <si>
    <t>Wholesale trade, except of motor vehicles and motorcycles</t>
  </si>
  <si>
    <t>G47</t>
  </si>
  <si>
    <t>Retail trade, except of motor vehicles and motorcycles</t>
  </si>
  <si>
    <t>H49</t>
  </si>
  <si>
    <t>Land transport and transport via pipelines</t>
  </si>
  <si>
    <t>H50</t>
  </si>
  <si>
    <t>H51</t>
  </si>
  <si>
    <t>H52</t>
  </si>
  <si>
    <t>Warehousing and support activities for transportation</t>
  </si>
  <si>
    <t>H53</t>
  </si>
  <si>
    <t>Postal and courier activities</t>
  </si>
  <si>
    <t>Accommodation and food service activities</t>
  </si>
  <si>
    <t>J58</t>
  </si>
  <si>
    <t>Publishing activities</t>
  </si>
  <si>
    <t>J59_J60</t>
  </si>
  <si>
    <t>Motion picture, video, television programme production; programming and broadcasting activities</t>
  </si>
  <si>
    <t>J61</t>
  </si>
  <si>
    <t>Telecommunications</t>
  </si>
  <si>
    <t>Computer programming, consultancy, and information service activities</t>
  </si>
  <si>
    <t>J62_J63</t>
  </si>
  <si>
    <t>K64</t>
  </si>
  <si>
    <t>Financial service activities, except insurance and pension funding</t>
  </si>
  <si>
    <t>Insurance, reinsurance and pension funding, except compulsory social security</t>
  </si>
  <si>
    <t>K65</t>
  </si>
  <si>
    <t>Activities auxiliary to financial services and insurance activities</t>
  </si>
  <si>
    <t>K66</t>
  </si>
  <si>
    <t>L68A</t>
  </si>
  <si>
    <t>Legal and accounting activities; activities of head offices; management consultancy activities</t>
  </si>
  <si>
    <t>M69_M70</t>
  </si>
  <si>
    <t>Architectural and engineering activities; technical testing and analysis</t>
  </si>
  <si>
    <t>M71</t>
  </si>
  <si>
    <t>M72</t>
  </si>
  <si>
    <t>Scientific research and development</t>
  </si>
  <si>
    <t>M73</t>
  </si>
  <si>
    <t>Advertising and market research</t>
  </si>
  <si>
    <t>Other professional, scientific and technical activities; veterinary activities</t>
  </si>
  <si>
    <t>M74_M75</t>
  </si>
  <si>
    <t>Rental and leasing activities</t>
  </si>
  <si>
    <t>N77</t>
  </si>
  <si>
    <t>N78</t>
  </si>
  <si>
    <t>Employment activities</t>
  </si>
  <si>
    <t>Travel agency, tour operator reservation service and related activities</t>
  </si>
  <si>
    <t>N79</t>
  </si>
  <si>
    <t>Security and investigation, service and landscape, office administrative and support activities</t>
  </si>
  <si>
    <t>N80-N82</t>
  </si>
  <si>
    <t>Q86</t>
  </si>
  <si>
    <t>Human health activities</t>
  </si>
  <si>
    <t>Residential care activities and social work activities without accommodation</t>
  </si>
  <si>
    <t>Q87_Q88</t>
  </si>
  <si>
    <t>Creative, arts and entertainment activities; libraries, archives, museums and other cultural activities; gambling and betting activities</t>
  </si>
  <si>
    <t>R90-R92</t>
  </si>
  <si>
    <t>R93</t>
  </si>
  <si>
    <t>Sports activities and amusement and recreation activities</t>
  </si>
  <si>
    <t>S94</t>
  </si>
  <si>
    <t>Activities of membership organisations</t>
  </si>
  <si>
    <t>Repair of computers and personal and household goods</t>
  </si>
  <si>
    <t>S95</t>
  </si>
  <si>
    <t>S96</t>
  </si>
  <si>
    <t>Other personal service activities</t>
  </si>
  <si>
    <t>Activities of households as employers; undifferentiated goods- and services-producing activities of households for own use</t>
  </si>
  <si>
    <t>T</t>
  </si>
  <si>
    <t>U</t>
  </si>
  <si>
    <t>Activities of extraterritorial organisations and bodies</t>
  </si>
  <si>
    <t>Biomass CO2</t>
  </si>
  <si>
    <t>DK</t>
  </si>
  <si>
    <t>P</t>
  </si>
  <si>
    <t>0_TOT_YR_SUBM</t>
  </si>
  <si>
    <r>
      <t xml:space="preserve">   Household air emissions</t>
    </r>
    <r>
      <rPr>
        <b/>
        <sz val="8"/>
        <rFont val="Arial"/>
        <family val="2"/>
      </rPr>
      <t xml:space="preserve">
                                          </t>
    </r>
    <r>
      <rPr>
        <b/>
        <sz val="10"/>
        <rFont val="Arial"/>
        <family val="2"/>
      </rPr>
      <t>Households, totals</t>
    </r>
  </si>
  <si>
    <t>Year of submission to UNFCCC</t>
  </si>
  <si>
    <t>Carbon Dioxide from biomass used as a fuel</t>
  </si>
  <si>
    <t>Nitrous oxide</t>
  </si>
  <si>
    <t>Methane</t>
  </si>
  <si>
    <t>Hydrofluorocarbons</t>
  </si>
  <si>
    <t>Perfluorocarbons</t>
  </si>
  <si>
    <t>Sulphur hexafluoride</t>
  </si>
  <si>
    <t>Nitrogen oxides</t>
  </si>
  <si>
    <t>Ammonia</t>
  </si>
  <si>
    <t>Non-methane volatile organic compounds</t>
  </si>
  <si>
    <t>Carbon monoxide</t>
  </si>
  <si>
    <t>SF6</t>
  </si>
  <si>
    <t>DATAENTRY</t>
  </si>
  <si>
    <t>7) Footnotes are also validated when you run the "Check" tool.</t>
  </si>
  <si>
    <t>Estimated data</t>
  </si>
  <si>
    <t>1)</t>
  </si>
  <si>
    <t>2)</t>
  </si>
  <si>
    <t>3)</t>
  </si>
  <si>
    <t>4)</t>
  </si>
  <si>
    <t>5)</t>
  </si>
  <si>
    <t>6)</t>
  </si>
  <si>
    <t>7)</t>
  </si>
  <si>
    <t>8)</t>
  </si>
  <si>
    <t>9)</t>
  </si>
  <si>
    <t>10)</t>
  </si>
  <si>
    <t>11)</t>
  </si>
  <si>
    <t>12)</t>
  </si>
  <si>
    <t>13)</t>
  </si>
  <si>
    <t>14)</t>
  </si>
  <si>
    <t>15)</t>
  </si>
  <si>
    <t>16)</t>
  </si>
  <si>
    <t>17)</t>
  </si>
  <si>
    <t>18)</t>
  </si>
  <si>
    <t>19)</t>
  </si>
  <si>
    <t>20)</t>
  </si>
  <si>
    <t>Particulate matter 
(less than or equal to a nominal 10 microns)</t>
  </si>
  <si>
    <t>Particulate matter
(less than or equal to a nominal 2.5 microns)</t>
  </si>
  <si>
    <t>Pollutants</t>
  </si>
  <si>
    <t>Parent</t>
  </si>
  <si>
    <t>Equation</t>
  </si>
  <si>
    <t>X</t>
  </si>
  <si>
    <t>Total industries</t>
  </si>
  <si>
    <t>Bio CO2</t>
  </si>
  <si>
    <t>CO2_BIO</t>
  </si>
  <si>
    <t>SO2</t>
  </si>
  <si>
    <t>SOX</t>
  </si>
  <si>
    <t>PM2_5</t>
  </si>
  <si>
    <t>&lt;TAB&gt;</t>
  </si>
  <si>
    <t xml:space="preserve"> -&gt; Type &lt;TAB&gt; for tabulation</t>
  </si>
  <si>
    <t xml:space="preserve"> -&gt; Do not forget the "."</t>
  </si>
  <si>
    <t>|</t>
  </si>
  <si>
    <t xml:space="preserve"> -&gt; X to activate, empty otherwise</t>
  </si>
  <si>
    <t>Add M flag</t>
  </si>
  <si>
    <t>EL</t>
  </si>
  <si>
    <t>Serbia</t>
  </si>
  <si>
    <t>RS</t>
  </si>
  <si>
    <t>Imputed rents of owner-occupied dwellings</t>
  </si>
  <si>
    <t>Total Households</t>
  </si>
  <si>
    <t>Transport</t>
  </si>
  <si>
    <t>Heating</t>
  </si>
  <si>
    <t>Calculated Total (Industry+Household)</t>
  </si>
  <si>
    <t>ZZ</t>
  </si>
  <si>
    <t>ZZ1</t>
  </si>
  <si>
    <t>ZZ2</t>
  </si>
  <si>
    <t>ZZ3</t>
  </si>
  <si>
    <t>BIRA</t>
  </si>
  <si>
    <t>BIRA1</t>
  </si>
  <si>
    <t>BIRA2</t>
  </si>
  <si>
    <t>BIRA3</t>
  </si>
  <si>
    <t>BIRA4</t>
  </si>
  <si>
    <t>BINR</t>
  </si>
  <si>
    <t>BINR1</t>
  </si>
  <si>
    <t>BINR2</t>
  </si>
  <si>
    <t>TOTY</t>
  </si>
  <si>
    <t>TOTREP</t>
  </si>
  <si>
    <t>BISD</t>
  </si>
  <si>
    <t>BINR3</t>
  </si>
  <si>
    <t>Positive only</t>
  </si>
  <si>
    <t>Any value</t>
  </si>
  <si>
    <t>Year</t>
  </si>
  <si>
    <t>SUM(ROUND(V))</t>
  </si>
  <si>
    <t>ROUND(SUM(V))</t>
  </si>
  <si>
    <t>Plausibility</t>
  </si>
  <si>
    <t>POL</t>
  </si>
  <si>
    <t>LABEL</t>
  </si>
  <si>
    <t>UNIT LABEL</t>
  </si>
  <si>
    <t>Carbon Dioxide
(without emissions from biomass used as a fuel)</t>
  </si>
  <si>
    <t>Illegal Symbol</t>
  </si>
  <si>
    <t>c)10)</t>
  </si>
  <si>
    <t>Default Value</t>
  </si>
  <si>
    <t>Default Footnote</t>
  </si>
  <si>
    <t>+  Land transport</t>
  </si>
  <si>
    <t>+ Water transport</t>
  </si>
  <si>
    <t>+  Air transport</t>
  </si>
  <si>
    <t>- Heating/cooling</t>
  </si>
  <si>
    <t>d)</t>
  </si>
  <si>
    <t>Secondary confidentiality</t>
  </si>
  <si>
    <t xml:space="preserve">Provisional </t>
  </si>
  <si>
    <t>Eurostat estimate</t>
  </si>
  <si>
    <t xml:space="preserve">Pre-defined footnotes must be flagged using the letters defined in the footnotes area, while free/specific footnotes </t>
  </si>
  <si>
    <r>
      <t>e.g.:</t>
    </r>
    <r>
      <rPr>
        <i/>
        <sz val="8"/>
        <color rgb="FF0000FF"/>
        <rFont val="Arial"/>
        <family val="2"/>
      </rPr>
      <t xml:space="preserve">     </t>
    </r>
    <r>
      <rPr>
        <i/>
        <sz val="8"/>
        <color rgb="FFFF0000"/>
        <rFont val="Arial"/>
        <family val="2"/>
      </rPr>
      <t>1)</t>
    </r>
  </si>
  <si>
    <r>
      <t>2)</t>
    </r>
    <r>
      <rPr>
        <sz val="8"/>
        <color indexed="12"/>
        <rFont val="Arial"/>
        <family val="2"/>
      </rPr>
      <t xml:space="preserve"> You can enter </t>
    </r>
    <r>
      <rPr>
        <b/>
        <sz val="8"/>
        <color indexed="12"/>
        <rFont val="Arial"/>
        <family val="2"/>
      </rPr>
      <t>more than one</t>
    </r>
    <r>
      <rPr>
        <sz val="8"/>
        <color indexed="12"/>
        <rFont val="Arial"/>
        <family val="2"/>
      </rPr>
      <t xml:space="preserve"> footnote reference next to a value. e.g.:  </t>
    </r>
    <r>
      <rPr>
        <sz val="8"/>
        <color indexed="10"/>
        <rFont val="Arial"/>
        <family val="2"/>
      </rPr>
      <t xml:space="preserve"> 1)2)b)</t>
    </r>
  </si>
  <si>
    <r>
      <t xml:space="preserve">2) Footnotes references using letters are predefined with standard texts and should </t>
    </r>
    <r>
      <rPr>
        <b/>
        <sz val="8"/>
        <color indexed="12"/>
        <rFont val="Arial"/>
        <family val="2"/>
      </rPr>
      <t>NOT</t>
    </r>
    <r>
      <rPr>
        <sz val="8"/>
        <color indexed="12"/>
        <rFont val="Arial"/>
        <family val="2"/>
      </rPr>
      <t xml:space="preserve"> be changed.</t>
    </r>
  </si>
  <si>
    <r>
      <t xml:space="preserve">e.g.:     </t>
    </r>
    <r>
      <rPr>
        <sz val="8"/>
        <color rgb="FFFF0000"/>
        <rFont val="Arial"/>
        <family val="2"/>
      </rPr>
      <t>1</t>
    </r>
    <r>
      <rPr>
        <i/>
        <sz val="8"/>
        <color rgb="FFFF0000"/>
        <rFont val="Arial"/>
        <family val="2"/>
      </rPr>
      <t>)</t>
    </r>
    <r>
      <rPr>
        <i/>
        <sz val="8"/>
        <color indexed="10"/>
        <rFont val="Arial"/>
        <family val="2"/>
      </rPr>
      <t>This is the first footnote text referring to footnote reference 1</t>
    </r>
    <r>
      <rPr>
        <b/>
        <i/>
        <sz val="8"/>
        <color indexed="10"/>
        <rFont val="Arial"/>
        <family val="2"/>
      </rPr>
      <t>)</t>
    </r>
    <r>
      <rPr>
        <i/>
        <sz val="8"/>
        <color indexed="10"/>
        <rFont val="Arial"/>
        <family val="2"/>
      </rPr>
      <t xml:space="preserve"> in the data area.</t>
    </r>
  </si>
  <si>
    <r>
      <t>2)This is the second footnote text referring to footnote reference</t>
    </r>
    <r>
      <rPr>
        <b/>
        <i/>
        <sz val="8"/>
        <color indexed="10"/>
        <rFont val="Arial"/>
        <family val="2"/>
      </rPr>
      <t xml:space="preserve"> 2</t>
    </r>
    <r>
      <rPr>
        <i/>
        <sz val="8"/>
        <color indexed="10"/>
        <rFont val="Arial"/>
        <family val="2"/>
      </rPr>
      <t>) in the data area.</t>
    </r>
  </si>
  <si>
    <t>3) etc......</t>
  </si>
  <si>
    <t>NRA_LAND</t>
  </si>
  <si>
    <t>NRA_WATER</t>
  </si>
  <si>
    <t>NRA_AIR</t>
  </si>
  <si>
    <t>NRES_LAND</t>
  </si>
  <si>
    <t>NRES_WATER</t>
  </si>
  <si>
    <t>NRES_AIR</t>
  </si>
  <si>
    <t>Sulphur oxides</t>
  </si>
  <si>
    <t>a)21)</t>
  </si>
  <si>
    <t>2ndConf</t>
  </si>
  <si>
    <t>3rdConf</t>
  </si>
  <si>
    <t>Consistency (Total &lt;&gt; Subtotal)</t>
  </si>
  <si>
    <t>Consistency (Total &lt;= SubTotal)</t>
  </si>
  <si>
    <t>Consistency (Sub Sectors)</t>
  </si>
  <si>
    <t>[@1]</t>
  </si>
  <si>
    <t>@1</t>
  </si>
  <si>
    <t>Consistency (Equation)</t>
  </si>
  <si>
    <t>Growth rate = @1 (Threshold +/-@2)</t>
  </si>
  <si>
    <t>Other adjustments = Total UNFCCC/CLRTAP - Total AEA + Residents abroad - Non-residents on the territory</t>
  </si>
  <si>
    <t>Plausibility issue</t>
  </si>
  <si>
    <t>Confidentiality warning</t>
  </si>
  <si>
    <t>Start Items</t>
  </si>
  <si>
    <t>Nace</t>
  </si>
  <si>
    <t>Flag Row</t>
  </si>
  <si>
    <t>Of Which</t>
  </si>
  <si>
    <t>Only Font color will be used ==&gt;</t>
  </si>
  <si>
    <t>Row</t>
  </si>
  <si>
    <t>Plausibility check</t>
  </si>
  <si>
    <t>Confidentiality</t>
  </si>
  <si>
    <t>Parameters for the row classification</t>
  </si>
  <si>
    <t>Parameters for the pollutants</t>
  </si>
  <si>
    <t>Consistency check using equations</t>
  </si>
  <si>
    <t>Parameters to export data in flat file</t>
  </si>
  <si>
    <t>Number of decimals</t>
  </si>
  <si>
    <t>Type of character accepted</t>
  </si>
  <si>
    <t>Color</t>
  </si>
  <si>
    <t>Text to be displayed</t>
  </si>
  <si>
    <t>Flat file separator</t>
  </si>
  <si>
    <t>File extension</t>
  </si>
  <si>
    <t>Text footnotes separator</t>
  </si>
  <si>
    <t>Add empty rows</t>
  </si>
  <si>
    <t>Round values</t>
  </si>
  <si>
    <t>Illegal footnote</t>
  </si>
  <si>
    <t>Confidentiality error</t>
  </si>
  <si>
    <t>Frozen row</t>
  </si>
  <si>
    <t>Of which</t>
  </si>
  <si>
    <t>0 decimals</t>
  </si>
  <si>
    <t>1 decimal</t>
  </si>
  <si>
    <t>2 decimals</t>
  </si>
  <si>
    <t>3 decimals</t>
  </si>
  <si>
    <t>Description of the issue</t>
  </si>
  <si>
    <t>Questionnaire - starting year</t>
  </si>
  <si>
    <t>Questionnaire - end year</t>
  </si>
  <si>
    <t>Number of pollutants</t>
  </si>
  <si>
    <t>Number of equations</t>
  </si>
  <si>
    <t>General parameters</t>
  </si>
  <si>
    <t>Number of fixed flags</t>
  </si>
  <si>
    <t>Number of footnotes</t>
  </si>
  <si>
    <t>Number of check types/colors</t>
  </si>
  <si>
    <t>Column for codes</t>
  </si>
  <si>
    <t>Item can have many NA sub-items</t>
  </si>
  <si>
    <t>Country label</t>
  </si>
  <si>
    <t>Country code</t>
  </si>
  <si>
    <t>Number of code list</t>
  </si>
  <si>
    <t>Start column</t>
  </si>
  <si>
    <t>Start row</t>
  </si>
  <si>
    <t>Label column</t>
  </si>
  <si>
    <t>Row code</t>
  </si>
  <si>
    <t>Eurobase code</t>
  </si>
  <si>
    <t>Number of rows</t>
  </si>
  <si>
    <t>Types of data tables</t>
  </si>
  <si>
    <t>Consistency check</t>
  </si>
  <si>
    <t>Number of items</t>
  </si>
  <si>
    <t>Equations - start</t>
  </si>
  <si>
    <t>Nb of equations</t>
  </si>
  <si>
    <t>Frozen</t>
  </si>
  <si>
    <t>Type of character</t>
  </si>
  <si>
    <t>Of which: total &gt; sum(sub-totals)</t>
  </si>
  <si>
    <t>Percentage</t>
  </si>
  <si>
    <t>.txt</t>
  </si>
  <si>
    <t>Type of data table</t>
  </si>
  <si>
    <t>Row in "structure"</t>
  </si>
  <si>
    <t>Warnings</t>
  </si>
  <si>
    <t>Types of rounding</t>
  </si>
  <si>
    <t>Row to display message</t>
  </si>
  <si>
    <t>Description</t>
  </si>
  <si>
    <t xml:space="preserve">This consistency error is highlighted when all sub-items are reported and  the reported total or sub-total does not equal the sum of the sub-items and it calculates the correct total or sub-total based on the reported figures. </t>
  </si>
  <si>
    <t>This consistency error is highlighted when the total or the sub-total is reported and it is equal with the sum of the reported sub-items and one of the sub-items is 'not available'. The message is displayed in the total.</t>
  </si>
  <si>
    <t>This consistency error occurs when all figures are reported except one, which is reported as "not available". If all figures are correctly reported, the missing figure can be calculated from the remaining figures. The message is displayed in the cell where the symbol ":" is reported.</t>
  </si>
  <si>
    <t xml:space="preserve">This consistency error is highlighted when the total or the sub-total is reported and it is smaller or equal with the sum of the sub-items and several sub-items are 'not available'. </t>
  </si>
  <si>
    <t>This check is done for all footnotes and, depending on the error, one of the above five message (cell I56-I60) will be displayed.</t>
  </si>
  <si>
    <t xml:space="preserve">This confidentiality error is highlighted when only one sub-item (i.e. this highlighted one) is flagged confidential. In such a case it is recommended to flag additional sub-items (secondary confidentiality flag 'd') on the same hierarchical MF-level in order to enable displaying the total or sub-total. </t>
  </si>
  <si>
    <t xml:space="preserve">This confidentiality error is highlighted when a total or sub-total is flagged confidential although it should not because one or two sub-items are flagged confidential. In such cases it is recommended to flag additional sub-items (secondary confidentiality) in order to enable displaying the total or sub-total. Also this confidentiality error is highlighted when the c) flag is used for zero or 'not available' cells.   </t>
  </si>
  <si>
    <t>Reported total or sub-total does not equal sum of sub-items; the calculated sum of sub-items  = @1.</t>
  </si>
  <si>
    <t>The reported total or sub-total cannot be calculated as one item is 'not available'.</t>
  </si>
  <si>
    <t>Calculated value = @1.</t>
  </si>
  <si>
    <t>The reported total or sub-total cannot be calculated as more than one sub-item is indicated as 'not available'.</t>
  </si>
  <si>
    <t>The reported total is higher than the sum-of the sub-items and more of the sub-items are 'not available'.</t>
  </si>
  <si>
    <t>No footnote description.</t>
  </si>
  <si>
    <t>Wrong footnote number.</t>
  </si>
  <si>
    <t>Wrong footnote letter.</t>
  </si>
  <si>
    <t>Wrong footnote ending [@1].</t>
  </si>
  <si>
    <t>Display message</t>
  </si>
  <si>
    <r>
      <t xml:space="preserve">This consistency error is highlighted when the total or the sub-total is reported and it is bigger than the sum of the sub-items and several sub-items are 'not available'.
</t>
    </r>
    <r>
      <rPr>
        <b/>
        <sz val="9"/>
        <color theme="1"/>
        <rFont val="Calibri"/>
        <family val="2"/>
        <scheme val="minor"/>
      </rPr>
      <t>Currently not activated; In order to activate this check remove the x from cell C15 in this parameter sheet.</t>
    </r>
  </si>
  <si>
    <t>Simultaneous plausibility and consistency issue.</t>
  </si>
  <si>
    <t>Default display of the footnotes.</t>
  </si>
  <si>
    <t>Annual growth</t>
  </si>
  <si>
    <t>Row for elephant</t>
  </si>
  <si>
    <t>This error occurs when a footnote is included, but there is not text in the footnote area.</t>
  </si>
  <si>
    <t>This error occurs when the footnote includes a number that does not exist in the footnote area.</t>
  </si>
  <si>
    <t>This error occurs when the footnote includes a letter that does not exist in the footnote area.</t>
  </si>
  <si>
    <t>This error occurs when the footnote does not have a parenthesis at the end.</t>
  </si>
  <si>
    <t>This error occurs when the footnote cannot be used together with what was reported in the data cell.</t>
  </si>
  <si>
    <t>This message is displayed when the equations (see column AC in this sheet) are not verified. The message to be displayed is available in column AB.</t>
  </si>
  <si>
    <t>Not evaluated.</t>
  </si>
  <si>
    <t>An error is displayed if the "of which" value is bigger than the one to be compared with (e.g. if PM2.5&gt;PM10)</t>
  </si>
  <si>
    <t>Default display for a data cell.</t>
  </si>
  <si>
    <t>This error occurs when an illegal symbol is reported.</t>
  </si>
  <si>
    <t>Share to total</t>
  </si>
  <si>
    <t>OR(OR(ROUND(SUM(#106),2)=ROUND(SUM(#95,#105) + IF(#101=":",SUM(#102:#104),SUM(#101)) - IF(#96=":",SUM(#97:#100),SUM(#96)),2), COUNTIF(#95:#105, ":")=11), COUNTIF(#106, ":")=1)</t>
  </si>
  <si>
    <t xml:space="preserve">1000 tonnes (Gg)|'Total CO2 emissions without LULUCF' as reported to UNFCCC (table 10s1) </t>
  </si>
  <si>
    <t>Other Label</t>
  </si>
  <si>
    <t>tonnes (Mg)|'National total for the entire territory' as reported to CLRTAP (table IV 1)</t>
  </si>
  <si>
    <t>tonnes (Mg) SO2-equivalents|'National total for the entire territory' as reported to CLRTAP (table IV 1)</t>
  </si>
  <si>
    <t>tonnes (Mg) CO2-equivalents|'Total emissions of SF6' as reported to UNFCCC (table 10s4)</t>
  </si>
  <si>
    <t>tonnes (Mg) CO2-equivalents|'Total emissions of PFCs' as reported to UNFCCC (table 10s4)</t>
  </si>
  <si>
    <t>tonnes (Mg) CO2-equivalents|'Total emissions of HFCs' as reported to UNFCCC (table 10s4)</t>
  </si>
  <si>
    <t>tonnes (Mg)|'Total emissions' as reported to UNFCCC (table 10s2)</t>
  </si>
  <si>
    <t>tonnes (Mg)|'Total emissions' as reported to UNFCCC (table 10s3)</t>
  </si>
  <si>
    <t>1000 tonnes (Gg)|'CO2 from biomass' as reported to UNFCCC (table 10s1: memo item)</t>
  </si>
  <si>
    <t>Value should be smaller or equal to the value (@2) in sheet '@1'.</t>
  </si>
  <si>
    <t>6 decimals</t>
  </si>
  <si>
    <t xml:space="preserve">4) A shortcut can be used to check the footnote text when navigating through the data area. Select the cell with the </t>
  </si>
  <si>
    <r>
      <t xml:space="preserve">data or with the footnote reference and press </t>
    </r>
    <r>
      <rPr>
        <b/>
        <sz val="8"/>
        <color indexed="12"/>
        <rFont val="Arial"/>
        <family val="2"/>
      </rPr>
      <t>CONTROL+Q</t>
    </r>
    <r>
      <rPr>
        <sz val="8"/>
        <color indexed="12"/>
        <rFont val="Arial"/>
        <family val="2"/>
      </rPr>
      <t xml:space="preserve"> in the keyboard. A message will pop up with the  </t>
    </r>
  </si>
  <si>
    <t>footnote text(s) corresponding to the footnote(s) applicable to the selected cell.</t>
  </si>
  <si>
    <r>
      <t xml:space="preserve">3) Footnote texts </t>
    </r>
    <r>
      <rPr>
        <b/>
        <sz val="8"/>
        <color indexed="12"/>
        <rFont val="Arial"/>
        <family val="2"/>
      </rPr>
      <t xml:space="preserve">should be added </t>
    </r>
    <r>
      <rPr>
        <sz val="8"/>
        <color indexed="12"/>
        <rFont val="Arial"/>
        <family val="2"/>
      </rPr>
      <t xml:space="preserve">to the corresponding numerical footnote reference, availabe in the footnote area. </t>
    </r>
  </si>
  <si>
    <r>
      <t xml:space="preserve">area), please do </t>
    </r>
    <r>
      <rPr>
        <b/>
        <sz val="8"/>
        <color indexed="12"/>
        <rFont val="Arial"/>
        <family val="2"/>
      </rPr>
      <t>not forget</t>
    </r>
    <r>
      <rPr>
        <sz val="8"/>
        <color indexed="12"/>
        <rFont val="Arial"/>
        <family val="2"/>
      </rPr>
      <t xml:space="preserve"> to also </t>
    </r>
    <r>
      <rPr>
        <b/>
        <sz val="8"/>
        <color indexed="12"/>
        <rFont val="Arial"/>
        <family val="2"/>
      </rPr>
      <t>delete</t>
    </r>
    <r>
      <rPr>
        <sz val="8"/>
        <color indexed="12"/>
        <rFont val="Arial"/>
        <family val="2"/>
      </rPr>
      <t xml:space="preserve"> the corresponding footnote text in the footnote area.</t>
    </r>
  </si>
  <si>
    <t xml:space="preserve">When doing so, it is not necessary to leave a space between the references, since the right bracket is already </t>
  </si>
  <si>
    <t xml:space="preserve"> serving as separator.</t>
  </si>
  <si>
    <r>
      <t>3)</t>
    </r>
    <r>
      <rPr>
        <sz val="8"/>
        <color indexed="12"/>
        <rFont val="Arial"/>
        <family val="2"/>
      </rPr>
      <t xml:space="preserve"> Given the limited width of the footnote reference columns, it is possible that some of your footnote references will not </t>
    </r>
  </si>
  <si>
    <t>be visible. However, this will have no impact on the processing of your data and metadata.</t>
  </si>
  <si>
    <r>
      <t xml:space="preserve">6) In case you </t>
    </r>
    <r>
      <rPr>
        <b/>
        <sz val="8"/>
        <color indexed="12"/>
        <rFont val="Arial"/>
        <family val="2"/>
      </rPr>
      <t>delete</t>
    </r>
    <r>
      <rPr>
        <sz val="8"/>
        <color indexed="12"/>
        <rFont val="Arial"/>
        <family val="2"/>
      </rPr>
      <t xml:space="preserve"> a </t>
    </r>
    <r>
      <rPr>
        <u/>
        <sz val="8"/>
        <color indexed="12"/>
        <rFont val="Arial"/>
        <family val="2"/>
      </rPr>
      <t>footnote reference</t>
    </r>
    <r>
      <rPr>
        <sz val="8"/>
        <color indexed="12"/>
        <rFont val="Arial"/>
        <family val="2"/>
      </rPr>
      <t xml:space="preserve"> </t>
    </r>
    <r>
      <rPr>
        <b/>
        <sz val="8"/>
        <color indexed="12"/>
        <rFont val="Arial"/>
        <family val="2"/>
      </rPr>
      <t>entirely</t>
    </r>
    <r>
      <rPr>
        <sz val="8"/>
        <color indexed="12"/>
        <rFont val="Arial"/>
        <family val="2"/>
      </rPr>
      <t xml:space="preserve"> from the </t>
    </r>
    <r>
      <rPr>
        <u/>
        <sz val="8"/>
        <color indexed="12"/>
        <rFont val="Arial"/>
        <family val="2"/>
      </rPr>
      <t>data area</t>
    </r>
    <r>
      <rPr>
        <sz val="8"/>
        <color indexed="12"/>
        <rFont val="Arial"/>
        <family val="2"/>
      </rPr>
      <t xml:space="preserve"> (i.e. if it no longer figures anywhere in the data </t>
    </r>
  </si>
  <si>
    <r>
      <t xml:space="preserve">5) Please use </t>
    </r>
    <r>
      <rPr>
        <b/>
        <sz val="8"/>
        <color indexed="12"/>
        <rFont val="Arial"/>
        <family val="2"/>
      </rPr>
      <t>one</t>
    </r>
    <r>
      <rPr>
        <sz val="8"/>
        <color indexed="12"/>
        <rFont val="Arial"/>
        <family val="2"/>
      </rPr>
      <t xml:space="preserve"> (1) </t>
    </r>
    <r>
      <rPr>
        <b/>
        <sz val="8"/>
        <color indexed="12"/>
        <rFont val="Arial"/>
        <family val="2"/>
      </rPr>
      <t>row</t>
    </r>
    <r>
      <rPr>
        <sz val="8"/>
        <color indexed="12"/>
        <rFont val="Arial"/>
        <family val="2"/>
      </rPr>
      <t xml:space="preserve"> </t>
    </r>
    <r>
      <rPr>
        <b/>
        <sz val="8"/>
        <color indexed="12"/>
        <rFont val="Arial"/>
        <family val="2"/>
      </rPr>
      <t>only</t>
    </r>
    <r>
      <rPr>
        <sz val="8"/>
        <color indexed="12"/>
        <rFont val="Arial"/>
        <family val="2"/>
      </rPr>
      <t xml:space="preserve"> per footnote text, even if it is very long. </t>
    </r>
  </si>
  <si>
    <t>be followed by a right bracket.</t>
  </si>
  <si>
    <t xml:space="preserve">footnotes, but further numbers can be added by the user, if necessary. In both cases, the footnote references must </t>
  </si>
  <si>
    <t>4 decimals</t>
  </si>
  <si>
    <t>5 decimals</t>
  </si>
  <si>
    <t>7 decimals</t>
  </si>
  <si>
    <t>Nr of decimals for consistency check</t>
  </si>
  <si>
    <t>'@1' flag not allowed with value '@2'.</t>
  </si>
  <si>
    <t>EurobasePollutant</t>
  </si>
  <si>
    <t>Eurobase
Unit</t>
  </si>
  <si>
    <t>THS_T</t>
  </si>
  <si>
    <t>Secondary confidentiality required under sector @1 (see 'instructions' sheet).</t>
  </si>
  <si>
    <t>Confidentiality not correctly applied (see 'instructions' sheet).</t>
  </si>
  <si>
    <t>21)</t>
  </si>
  <si>
    <t>22)</t>
  </si>
  <si>
    <t>23)</t>
  </si>
  <si>
    <t>24)</t>
  </si>
  <si>
    <t>25)</t>
  </si>
  <si>
    <t>26)</t>
  </si>
  <si>
    <t>27)</t>
  </si>
  <si>
    <t>28)</t>
  </si>
  <si>
    <t>29)</t>
  </si>
  <si>
    <t>31)</t>
  </si>
  <si>
    <t>32)</t>
  </si>
  <si>
    <t>33)</t>
  </si>
  <si>
    <t>34)</t>
  </si>
  <si>
    <t>35)</t>
  </si>
  <si>
    <r>
      <t xml:space="preserve">4) Please use </t>
    </r>
    <r>
      <rPr>
        <b/>
        <sz val="8"/>
        <color indexed="12"/>
        <rFont val="Arial"/>
        <family val="2"/>
      </rPr>
      <t>ONLY</t>
    </r>
    <r>
      <rPr>
        <sz val="8"/>
        <color indexed="12"/>
        <rFont val="Arial"/>
        <family val="2"/>
      </rPr>
      <t xml:space="preserve"> numerical footnote references. 35 references are already available in the footnote area.</t>
    </r>
  </si>
  <si>
    <r>
      <t xml:space="preserve">Please do </t>
    </r>
    <r>
      <rPr>
        <b/>
        <sz val="8"/>
        <color indexed="12"/>
        <rFont val="Arial"/>
        <family val="2"/>
      </rPr>
      <t>NOT</t>
    </r>
    <r>
      <rPr>
        <sz val="8"/>
        <color indexed="12"/>
        <rFont val="Arial"/>
        <family val="2"/>
      </rPr>
      <t xml:space="preserve"> add any letter nor number.</t>
    </r>
  </si>
  <si>
    <t xml:space="preserve">should be flagged using numbers. In the footnotes area there are already 35 numbers available to insert free  </t>
  </si>
  <si>
    <r>
      <t xml:space="preserve">you can enter the </t>
    </r>
    <r>
      <rPr>
        <b/>
        <sz val="8"/>
        <color indexed="12"/>
        <rFont val="Arial"/>
        <family val="2"/>
      </rPr>
      <t>footnote text(s)</t>
    </r>
    <r>
      <rPr>
        <sz val="8"/>
        <color indexed="12"/>
        <rFont val="Arial"/>
        <family val="2"/>
      </rPr>
      <t xml:space="preserve"> corresponding to the footnote reference(s) which you have entered in the</t>
    </r>
    <r>
      <rPr>
        <b/>
        <sz val="8"/>
        <color indexed="12"/>
        <rFont val="Arial"/>
        <family val="2"/>
      </rPr>
      <t xml:space="preserve"> footnote</t>
    </r>
  </si>
  <si>
    <r>
      <t>1)</t>
    </r>
    <r>
      <rPr>
        <sz val="8"/>
        <color rgb="FF0000FF"/>
        <rFont val="Arial"/>
        <family val="2"/>
      </rPr>
      <t xml:space="preserve"> Footnote references should be entered in the </t>
    </r>
    <r>
      <rPr>
        <u/>
        <sz val="8"/>
        <color rgb="FF0000FF"/>
        <rFont val="Arial"/>
        <family val="2"/>
      </rPr>
      <t>footnote columns</t>
    </r>
    <r>
      <rPr>
        <sz val="8"/>
        <color rgb="FF0000FF"/>
        <rFont val="Arial"/>
        <family val="2"/>
      </rPr>
      <t xml:space="preserve"> (highlighted in yellow), in the </t>
    </r>
    <r>
      <rPr>
        <sz val="8"/>
        <color rgb="FFFF0000"/>
        <rFont val="Arial"/>
        <family val="2"/>
      </rPr>
      <t>data area (F4:AT107</t>
    </r>
    <r>
      <rPr>
        <sz val="8"/>
        <color rgb="FF0000FF"/>
        <rFont val="Arial"/>
        <family val="2"/>
      </rPr>
      <t xml:space="preserve">).  </t>
    </r>
  </si>
  <si>
    <r>
      <rPr>
        <b/>
        <sz val="8"/>
        <color indexed="12"/>
        <rFont val="Arial"/>
        <family val="2"/>
      </rPr>
      <t xml:space="preserve"> columns </t>
    </r>
    <r>
      <rPr>
        <sz val="8"/>
        <color indexed="10"/>
        <rFont val="Arial"/>
        <family val="2"/>
      </rPr>
      <t>(data area F4:AT107).</t>
    </r>
  </si>
  <si>
    <t>30)</t>
  </si>
  <si>
    <r>
      <t xml:space="preserve">1) The yellow highlighted area to the right of this text, corresponds to the </t>
    </r>
    <r>
      <rPr>
        <b/>
        <u/>
        <sz val="8"/>
        <color rgb="FFFF0000"/>
        <rFont val="Arial"/>
        <family val="2"/>
      </rPr>
      <t>FOOTNOTE AREA (F108:F148)</t>
    </r>
    <r>
      <rPr>
        <sz val="8"/>
        <color indexed="12"/>
        <rFont val="Arial"/>
        <family val="2"/>
      </rPr>
      <t xml:space="preserve">. In this area </t>
    </r>
  </si>
  <si>
    <t>Plausibility and consistency</t>
  </si>
  <si>
    <t>Real estate activities: L &gt;= L68A</t>
  </si>
  <si>
    <t>OR(#62=":",SUM(#62)&gt;=SUM(#63))</t>
  </si>
  <si>
    <t>G47 Handel detaliczny, z wyłączeniem handlu detalicznego pojazdami samochodowymi</t>
  </si>
  <si>
    <t>J58  Działalność wydawnicza</t>
  </si>
  <si>
    <t>Działalność związana z obsługą rynku nieruchomości</t>
  </si>
  <si>
    <t>Działalność profesjonalna, naukowa i techniczna</t>
  </si>
  <si>
    <t>Działaność prawnicza, rachunkowo-księgowa i doradztwo podatkowe; działalność firm centralnych (head offices), doradztwo związane z zarządzaniem; działalność w zakresie architektury i inżynierii, badania i analizy techniczne</t>
  </si>
  <si>
    <t>Działaność prawnicza, rachunkowo-księgowa i doradztwo podatkowe; działalność firm centralnych (head offices), doradztwo związane z zarządzaniem</t>
  </si>
  <si>
    <t>Działalność w zakresie architektury i inżynierii, badania i analizy techniczne</t>
  </si>
  <si>
    <t>Badania naukowe i prace rozwojowe</t>
  </si>
  <si>
    <t>Reklama, badanie rynku i opinii publicznej; pozostała działalność profesjonalna, naukowa i techniczna; działalnośc weterynaryja</t>
  </si>
  <si>
    <t>Reklama, badanie rynku i opinii publicznej</t>
  </si>
  <si>
    <t>Pozostała działalność profesjonalna, naukowa i techniczna; działalnośc weterynaryja</t>
  </si>
  <si>
    <t>Działalnośc z zakresie usług administrowania i działalność wspierająca</t>
  </si>
  <si>
    <t>Wynajem i dzierżawa</t>
  </si>
  <si>
    <t>Działaność zwiazana z zatrudnieniem</t>
  </si>
  <si>
    <t>Działalność orgaznizatorów turystyki, pośredników i agentów turystycznych oraz pozostała działaność usługowa w zakresie rezerwacji i działaności z nią związane</t>
  </si>
  <si>
    <t>Działalność detektywistyczna i ochroniarska; działalność usługowa związana z utrzymaniem porządku w budynkach i zagospodarowaniem terenów zieleni; działalność związana z administracyjną obsługą biura i pozostała działalność wspomagająca prowadzenie działalności gospodarczej</t>
  </si>
  <si>
    <t>Administracja publiczna i obrona narodowa; obowiązkowe zabezpieczenia społeczne</t>
  </si>
  <si>
    <t>Edukacja</t>
  </si>
  <si>
    <t>Opieka zdrowotna i pomoc społeczna</t>
  </si>
  <si>
    <t>Pomoc społeczna z zakwaterowaniem; pomoc społeczna bez zakwaterowania</t>
  </si>
  <si>
    <t>Działalność związana z kulturą, rozrywką i rekreacją</t>
  </si>
  <si>
    <t>Działaność twórcza związana z kulturą i rozrywką; działalność bibliotek, archiwów, muzeów oraz pozostała działalność związana z kulturą; działalność związana z grami losowymi i zakładami wzajemnymi</t>
  </si>
  <si>
    <t>Działalność sportowa, rozrywkowa i rekreacyjna</t>
  </si>
  <si>
    <t>Pozostała działalność usługowa</t>
  </si>
  <si>
    <t>Działalność organizacji członkowskich</t>
  </si>
  <si>
    <t>Naprawa i konserwacja komputerów i artykułów użytku osobistego i domowego</t>
  </si>
  <si>
    <t>Pozostała indywidualna działalność usługowa</t>
  </si>
  <si>
    <t>Gospodarstwa domowe zatrudniające pracowników, gospodarstwa domowe produkujące wyroby i świadczące usługi na własne potrzeby</t>
  </si>
  <si>
    <t>Organizacje i zespoły eksterytorialne</t>
  </si>
  <si>
    <t>Rolnictwo, leśnictwo, łowiectwo i rybactwo</t>
  </si>
  <si>
    <t>Leśnictwo i pozyskiwanie drewna</t>
  </si>
  <si>
    <t>Rybactwo</t>
  </si>
  <si>
    <t>Górnictwo i wydobywanie</t>
  </si>
  <si>
    <t>Przetwórstwo przemysłowe</t>
  </si>
  <si>
    <t>Produkcja wyrobów tekstylnych, produkcja odzieży, produkcja skór i wyrobów ze skór wyprawionych</t>
  </si>
  <si>
    <t>Produkcja wyrobów z drewna oraz korka, z wyłączeniem mebli, produkcja wyrobów ze słomy  materiałów używanych do wyplatania</t>
  </si>
  <si>
    <t>Produkcja wyrobów z drewna oraz korka, z wyłączeniem mebli, produkcja wyrobów ze słomy i materiałów używanych do wyplatania; produkcja papieru i wyróbów z papieru;  poligrafia i reprodukcja zapisanych nośników informacji</t>
  </si>
  <si>
    <t>Produkcja papieru i wyróbów z papieru</t>
  </si>
  <si>
    <t>Poligrafia i reprodukcja zapisanych nośników informacji</t>
  </si>
  <si>
    <t>Wytwarzanie i przetwarzanie koksu i produktów rafinacji ropy naftowej</t>
  </si>
  <si>
    <t>Produkcja chemikaliów i wyrobów chemicznych</t>
  </si>
  <si>
    <t>Produkcja podstawowych substancji farmaceutycznych oraz leków i pozostałych wyrobów farmaceutycznych</t>
  </si>
  <si>
    <t>Produkcja wyrobów z gumy i tworzyw sztucznych;  produkcja wyrobów z pozostałych mineralnych surowców niemetalicznych</t>
  </si>
  <si>
    <t>Produkcja wyrobów z gumy i tworzyw sztucznych</t>
  </si>
  <si>
    <t>Produkcja wyrobów z pozostałych mineralnych surowców niemetalicznych</t>
  </si>
  <si>
    <t>Produkcja metali; produkcja metalowych wyrobów gotowych, z wyłączeniem maszyn i urządzeń</t>
  </si>
  <si>
    <t>Produkcja metali</t>
  </si>
  <si>
    <t>Produkcja metalowych wyrobów gotowych, z wyłączeniem maszyn i urządzeń</t>
  </si>
  <si>
    <t>Produkcja komputerów, wyrobów elektronicznych i optycznych</t>
  </si>
  <si>
    <t>Produkcja urządzeń elektrycznych</t>
  </si>
  <si>
    <t>Produkcja maszyn i urządzeń, gdzie indziej niesklasyfikowana</t>
  </si>
  <si>
    <t>Produkcja pojazdów samochodowych, przyczep i naczep, z wyłączeniem motocykli; produkcja pozostałego sprzętu transportowego</t>
  </si>
  <si>
    <t>Produkcja pojazdów samochodowych, przyczep i naczep, z wyłączeniem motocykli</t>
  </si>
  <si>
    <t>Produkcja pozostałego sprzętu transportowego</t>
  </si>
  <si>
    <t>Produkcja mebl, pozostała produkcja wyrobów; naprawa, konserwacja i istalowanie maszyn i urządzeń</t>
  </si>
  <si>
    <t xml:space="preserve">Produkcja mebli; pozostała produkcja wyrobów; </t>
  </si>
  <si>
    <t>Naprawa, konserwacja i instalowanie maszyn i urządzeń</t>
  </si>
  <si>
    <t>Wytwarzanie i zaopatrywanie w energię elektryczną, gaz, parę wodną, gorącą wodę i powietrze do układów klimatyzacyjnych</t>
  </si>
  <si>
    <t>Dostawa wody, gospodarowanie ściekami i odpadami oraz działalność związana z rekultywacją</t>
  </si>
  <si>
    <t>Pobór, uzdatnianie i dostarczanie wody</t>
  </si>
  <si>
    <t>Odprowadzanie i oczyszczanie ścieków; działanośc związana ze zbieraniem, przetwarzaniem i unieszkodliwianiem odpadów, odzysk surowców; działanośc związana z rekyltywacją i pozostała działaność usługowa związana z gospodarką odpadami</t>
  </si>
  <si>
    <t>Budownictwo</t>
  </si>
  <si>
    <t>Handel hurtowy i detaliczny; naprawa pojazdów samochodowych, włączając motocykle</t>
  </si>
  <si>
    <t>Handel hurtowy i detaliczny pojazdami samochodowymi; naprawa pojazdów samochodowych</t>
  </si>
  <si>
    <t>Handel hurtowy, z wyłączeniem handlu pojazdami samochodowymi</t>
  </si>
  <si>
    <t>Transport i gospodarka magazynowa</t>
  </si>
  <si>
    <t>Transport lądowy oraz transport rurociągowy</t>
  </si>
  <si>
    <t>Transport wodny</t>
  </si>
  <si>
    <t>Transport lotniczy</t>
  </si>
  <si>
    <t>Magazynowanie i działalność usługowa wspomagajaca transport</t>
  </si>
  <si>
    <t>Działalność pocztowa i kurierska</t>
  </si>
  <si>
    <t>Działalnośc związana z zakwaterowaniem i usługami gastronomicznymi</t>
  </si>
  <si>
    <t>Informacja i komunikacja</t>
  </si>
  <si>
    <t>Działalność wydawnicza; działalność związana z produkcją filmów, nagrań wideo, programów telewizyjnych, nagrań dźwiękowych i muzycznych; nadawanie programów ogólnodostępnych i abonamentowych</t>
  </si>
  <si>
    <t>Działalność związana z produkcją filmów, nagrań wideo, programów telewizyjnych, nagrań dźwiękowych i muzycznych; nadawanie programów ogólnodostępnych i abonamentowych</t>
  </si>
  <si>
    <t>Telekomunikacja</t>
  </si>
  <si>
    <t xml:space="preserve">Działalnośc związana z oprogramowaniem i doradztwem w zakresie informatyki oraz działalność powiązana; działalność usługowa w zakresie informacji </t>
  </si>
  <si>
    <t>Działalność finansowa i ubezpieczeniowa</t>
  </si>
  <si>
    <t>Finansowa działalność usługowa, z wyłaczeniem ubezpieczeń i funduszów emerytalnych</t>
  </si>
  <si>
    <t>Ubezpieczenia, reasekuracja oraz fundusze emerytalne, z wyłączeniem obowiązkowego ubezpieczenia społecznego</t>
  </si>
  <si>
    <t>Działalność wspomagająca usługi finansowe oraz ubezpieczenia i fundusze emerytalne</t>
  </si>
  <si>
    <t>W TYSIĄCACH TON</t>
  </si>
  <si>
    <t xml:space="preserve">IN THOUSAND TONNES </t>
  </si>
  <si>
    <t>WYSZCZEGÓLNIENIE</t>
  </si>
  <si>
    <t>SPECIFICATION</t>
  </si>
  <si>
    <t>Przemysł ogółem</t>
  </si>
  <si>
    <t>Produkcja art. spożywczych, produkcja napojów, produkcja wyrobów tytoniowych</t>
  </si>
  <si>
    <t>W  TONACH</t>
  </si>
  <si>
    <t xml:space="preserve">IN TONNES </t>
  </si>
  <si>
    <t>W TONACH</t>
  </si>
  <si>
    <t xml:space="preserve">IN  TONNES </t>
  </si>
  <si>
    <t>- Ogrzewanie/chłodzenie</t>
  </si>
  <si>
    <t>- Inne</t>
  </si>
  <si>
    <t>Handel detaliczny, z wyłączeniem handlu detalicznego pojazdami samochodowymi</t>
  </si>
  <si>
    <t>Działalność wydawnicza</t>
  </si>
  <si>
    <t xml:space="preserve">TABL.1.    EMISJA DWUTLENKU WĘGLA (BEZ EMISJI Z BIOMASY) WEDŁUG RODZAJÓW DZIAŁALNOŚCI GOSPODARCZEJ I GOSPODARSTW DOMOWYCH </t>
  </si>
  <si>
    <t xml:space="preserve">EMISSIONS OF CARBON DIOXIDE (WITHOUT EMISSIONS FROM BIOMASS) BY ECONOMIC ACTIVITY AND HOUSEHOLDS </t>
  </si>
  <si>
    <t xml:space="preserve">TABL.2.    EMISJA DWUTLENKU WĘGLA Z BIOMASY WEDŁUG RODZAJÓW DZIAŁALNOŚCI GOSPODARCZEJ I GOSPODARSTW DOMOWYCH </t>
  </si>
  <si>
    <t xml:space="preserve">EMISSIONS OF CARBON DIOXIDE FROM BIOMASS BY ECONOMIC ACTIVITY AND HOUSEHOLDS </t>
  </si>
  <si>
    <t xml:space="preserve">TABL.3.    EMISJA PODTLENKU AZOTU WEDŁUG RODZAJÓW DZIAŁALNOŚCI GOSPODARCZEJ I GOSPODARSTW DOMOWYCH </t>
  </si>
  <si>
    <t xml:space="preserve">EMISSIONS OF NITROUS OXIDE BY ECONOMIC ACTIVITY AND HOUSEHOLDS </t>
  </si>
  <si>
    <t xml:space="preserve">TABL.4.    EMISJA METANU WEDŁUG RODZAJÓW DZIAŁALNOŚCI GOSPODARCZEJ I GOSPODARSTW DOMOWYCH </t>
  </si>
  <si>
    <t xml:space="preserve">EMISSIONS OF METHANE BY ECONOMIC ACTIVITY AND HOUSEHOLDS </t>
  </si>
  <si>
    <t>TABL.5.    EMISJA WODOROFLUOROWĘGLOWODORÓW (HFCs, PODANY W EKWIWALENCIE CO2) WEDŁUG RODZAJÓW DZIAŁALNOŚCI GOSPODARCZEJ I GOSPODARSTW DOMOWYCH A SUMĄ UNFCCC</t>
  </si>
  <si>
    <t xml:space="preserve">EMISSIONS OF HYDROFLUOROCARBONS (HFCs, GIVEN IN CO2-EQUIVALENTS) BY ECONOMIC ACTIVITY AND HOUSEHOLDS </t>
  </si>
  <si>
    <t xml:space="preserve">EMISSIONS OF PERFLUOROCARBONS (PFCs, GIVEN IN CO2-EQUIVALENTS) BY ECONOMIC ACTIVITY AND HOUSEHOLDS </t>
  </si>
  <si>
    <t xml:space="preserve">EMISSIONS OF SULPHUR HEXAFLUORIDS (HFCs, GIVEN IN CO2-EQUIVALENTS) BY ECONOMIC ACTIVITY AND HOUSEHOLDS </t>
  </si>
  <si>
    <t xml:space="preserve">TABL.8.    EMISJA TLENKÓW AZOTU WEDŁUG RODZAJÓW DZIAŁALNOŚCI GOSPODARCZEJ I GOSPODARSTW DOMOWYCH </t>
  </si>
  <si>
    <t xml:space="preserve">EMISSIONS OF NITROGEN OXIDES BY ECONOMIC ACTIVITY AND HOUSEHOLDS </t>
  </si>
  <si>
    <t xml:space="preserve">TABL.9.    EMISJA DWUTLENKÓW SIARKI WEDŁUG RODZAJÓW DZIAŁALNOŚCI GOSPODARCZEJ I GOSPODARSTW DOMOWYCH </t>
  </si>
  <si>
    <t xml:space="preserve">EMISSIONS OF SULPHUR DIOXIDES BY ECONOMIC ACTIVITY AND HOUSEHOLDS </t>
  </si>
  <si>
    <t>TABL.10.    EMISJA AMONIAKU WEDŁUG RODZAJÓW DZIAŁALNOŚCI GOSPODARCZEJ I GOSPODARSTW DOMOWYCH</t>
  </si>
  <si>
    <t>EMISSIONS OF AMMONIA BY ECONOMIC ACTIVITY AND HOUSEHOLDS</t>
  </si>
  <si>
    <t xml:space="preserve">TABL.11.    EMISJA NIEMETANOWYCH LOTNYCH ZWIĄZKÓW ORGANICZNYCH WEDŁUG RODZAJÓW DZIAŁALNOŚCI GOSPODARCZEJ I GOSPODARSTW DOMOWYCH </t>
  </si>
  <si>
    <t>EMISSIONS OF NON-METHANE VOLATILE ORGANIC COMPOUNDS BY ECONOMIC ACTIVITY AND HOUSEHOLDS</t>
  </si>
  <si>
    <t>TABL.12.    EMISJA TLENKU WĘGLA WEDŁUG RODZAJÓW DZIAŁALNOŚCI GOSPODARCZEJ I GOSPODARSTW DOMOWYCH</t>
  </si>
  <si>
    <t>EMISSIONS OF CARBON MONOXIDE BY ECONOMIC ACTIVITY AND HOUSEHOLDS</t>
  </si>
  <si>
    <t xml:space="preserve">TABL.13.    EMISJA PYŁU (MNIEJSZEGO LUB RÓWNEGO 10 MIKRONÓW) WEDŁUG RODZAJÓW DZIAŁALNOŚCI GOSPODARCZEJ I GOSPODARSTW DOMOWYCH </t>
  </si>
  <si>
    <t xml:space="preserve">PM10-EMISSIONS BY ECONOMIC ACTIVITY AND HOUSEHOLDS </t>
  </si>
  <si>
    <t xml:space="preserve">TABL.14.    EMISJA PYŁU (MNIEJSZEGO LUB RÓWNEGO 2,5 MIKRONÓW) WEDŁUG RODZAJÓW DZIAŁALNOŚCI GOSPODARCZEJ I GOSPODARSTW DOMOWYCH </t>
  </si>
  <si>
    <t>PM2.5- EMISSIONS BY ECONOMIC ACTIVITY AND HOUSEHOLDS</t>
  </si>
  <si>
    <t xml:space="preserve">TABL.7.    EMISJA HEKSAFLUORKU SIARKI (HFCs, WYRAŻONY W EKWIWALENCIE CO2) WEDŁUG RODZAJÓW DZIAŁALNOŚCI GOSPODARCZEJ I GOSPODARSTW DOMOWYCH </t>
  </si>
  <si>
    <t xml:space="preserve">TABL.6.    EMISJA PERFLUOROWĘGLOWODORÓW (PFCs, WYRAŻONY W EKWIWALENCIE CO2) WEDŁUG RODZAJÓW DZIAŁALNOŚCI GOSPODARCZEJ I GOSPODARSTW DOMOWYCH </t>
  </si>
  <si>
    <t>Uprawy rolne, chów i hodowla zwierząt, łowiectwo, włączając działalność usługową</t>
  </si>
  <si>
    <t>IN TONNES</t>
  </si>
  <si>
    <r>
      <t xml:space="preserve">
Emisje do powietrza z gospodarstw domowych</t>
    </r>
    <r>
      <rPr>
        <b/>
        <sz val="8"/>
        <rFont val="Fira Sans"/>
        <family val="2"/>
        <charset val="238"/>
      </rPr>
      <t xml:space="preserve">
                                      Ogółem</t>
    </r>
  </si>
  <si>
    <r>
      <t xml:space="preserve">   Household air emissions
                                         </t>
    </r>
    <r>
      <rPr>
        <b/>
        <sz val="10"/>
        <color rgb="FF4D4D4D"/>
        <rFont val="Fira Sans"/>
        <family val="2"/>
        <charset val="238"/>
      </rPr>
      <t xml:space="preserve"> Households, totals</t>
    </r>
  </si>
  <si>
    <t>Reklama, badanie rynku i opinii publicznej; pozostała działalność profesjonalna, naukowa i techniczna; działalność weterynaryjna</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</si>
</sst>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 #,##0.00_-;_-* &quot;-&quot;??_-;_-@_-"/>
    <numFmt numFmtId="165" formatCode="_ * #,##0.00_ ;_ * \-#,##0.00_ ;_ * &quot;-&quot;??_ ;_ @_ "/>
    <numFmt numFmtId="166" formatCode="_-* #,##0.00\ _€_-;\-* #,##0.00\ _€_-;_-* &quot;-&quot;??\ _€_-;_-@_-"/>
    <numFmt numFmtId="167" formatCode="#\ ##0"/>
    <numFmt numFmtId="168" formatCode="00"/>
    <numFmt numFmtId="169" formatCode="#,##0.0"/>
    <numFmt numFmtId="170" formatCode="0000"/>
    <numFmt numFmtId="171" formatCode="_-* #,##0.00_£_-;\-* #,##0.00_£_-;_-* &quot;-&quot;??_£_-;_-@_-"/>
    <numFmt numFmtId="172" formatCode="#,##0.000"/>
    <numFmt numFmtId="173" formatCode="0.000"/>
    <numFmt numFmtId="174" formatCode="0.0"/>
    <numFmt numFmtId="175" formatCode="#,##0.0000000"/>
  </numFmts>
  <fonts count="149">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b/>
      <sz val="10"/>
      <color indexed="10"/>
      <name val="Arial"/>
      <family val="2"/>
    </font>
    <font>
      <b/>
      <sz val="10"/>
      <color indexed="48"/>
      <name val="Arial"/>
      <family val="2"/>
    </font>
    <font>
      <b/>
      <u/>
      <sz val="10"/>
      <name val="Arial"/>
      <family val="2"/>
    </font>
    <font>
      <b/>
      <u/>
      <sz val="10"/>
      <name val="Albertus Extra Bold"/>
      <family val="2"/>
    </font>
    <font>
      <b/>
      <sz val="14"/>
      <name val="Arial"/>
      <family val="2"/>
    </font>
    <font>
      <b/>
      <sz val="12"/>
      <name val="Arial"/>
      <family val="2"/>
    </font>
    <font>
      <sz val="8"/>
      <name val="Arial"/>
      <family val="2"/>
    </font>
    <font>
      <i/>
      <sz val="8"/>
      <color indexed="10"/>
      <name val="Arial"/>
      <family val="2"/>
    </font>
    <font>
      <b/>
      <sz val="8"/>
      <name val="Arial"/>
      <family val="2"/>
    </font>
    <font>
      <b/>
      <sz val="14"/>
      <color indexed="12"/>
      <name val="Arial"/>
      <family val="2"/>
    </font>
    <font>
      <i/>
      <sz val="8"/>
      <color indexed="12"/>
      <name val="Arial"/>
      <family val="2"/>
    </font>
    <font>
      <b/>
      <sz val="8"/>
      <color indexed="12"/>
      <name val="Arial"/>
      <family val="2"/>
    </font>
    <font>
      <b/>
      <sz val="8"/>
      <color indexed="54"/>
      <name val="Arial"/>
      <family val="2"/>
    </font>
    <font>
      <b/>
      <u/>
      <sz val="8"/>
      <color indexed="12"/>
      <name val="Arial"/>
      <family val="2"/>
    </font>
    <font>
      <sz val="8"/>
      <color indexed="12"/>
      <name val="Arial"/>
      <family val="2"/>
    </font>
    <font>
      <u/>
      <sz val="8"/>
      <color indexed="12"/>
      <name val="Arial"/>
      <family val="2"/>
    </font>
    <font>
      <sz val="8"/>
      <color indexed="10"/>
      <name val="Arial"/>
      <family val="2"/>
    </font>
    <font>
      <b/>
      <i/>
      <sz val="8"/>
      <color indexed="10"/>
      <name val="Arial"/>
      <family val="2"/>
    </font>
    <font>
      <sz val="10"/>
      <name val="Arial"/>
      <family val="2"/>
    </font>
    <font>
      <b/>
      <sz val="10"/>
      <color indexed="10"/>
      <name val="Arial"/>
      <family val="2"/>
    </font>
    <font>
      <b/>
      <sz val="10"/>
      <color indexed="10"/>
      <name val="Albertus Extra Bold"/>
      <family val="2"/>
    </font>
    <font>
      <b/>
      <sz val="8"/>
      <color indexed="10"/>
      <name val="Arial"/>
      <family val="2"/>
    </font>
    <font>
      <i/>
      <sz val="10"/>
      <name val="Arial"/>
      <family val="2"/>
    </font>
    <font>
      <sz val="9"/>
      <color indexed="10"/>
      <name val="Arial"/>
      <family val="2"/>
    </font>
    <font>
      <b/>
      <sz val="9"/>
      <color indexed="10"/>
      <name val="Arial"/>
      <family val="2"/>
    </font>
    <font>
      <u/>
      <sz val="9"/>
      <color indexed="10"/>
      <name val="Arial"/>
      <family val="2"/>
    </font>
    <font>
      <b/>
      <sz val="12"/>
      <color indexed="10"/>
      <name val="Arial"/>
      <family val="2"/>
    </font>
    <font>
      <b/>
      <u/>
      <sz val="10"/>
      <color indexed="10"/>
      <name val="Arial"/>
      <family val="2"/>
    </font>
    <font>
      <sz val="10"/>
      <color indexed="10"/>
      <name val="Arial"/>
      <family val="2"/>
    </font>
    <font>
      <i/>
      <sz val="8"/>
      <name val="Arial"/>
      <family val="2"/>
    </font>
    <font>
      <b/>
      <i/>
      <sz val="10"/>
      <name val="Arial"/>
      <family val="2"/>
    </font>
    <font>
      <u/>
      <sz val="10"/>
      <name val="Arial"/>
      <family val="2"/>
    </font>
    <font>
      <u/>
      <sz val="10"/>
      <color indexed="10"/>
      <name val="Arial"/>
      <family val="2"/>
    </font>
    <font>
      <b/>
      <vertAlign val="subscript"/>
      <sz val="10"/>
      <color indexed="10"/>
      <name val="Arial"/>
      <family val="2"/>
    </font>
    <font>
      <b/>
      <sz val="12"/>
      <color indexed="12"/>
      <name val="Arial"/>
      <family val="2"/>
    </font>
    <font>
      <b/>
      <i/>
      <sz val="8"/>
      <name val="Arial"/>
      <family val="2"/>
    </font>
    <font>
      <sz val="8"/>
      <color indexed="8"/>
      <name val="Arial Unicode MS"/>
      <family val="2"/>
      <charset val="238"/>
    </font>
    <font>
      <b/>
      <i/>
      <sz val="9"/>
      <name val="Arial"/>
      <family val="2"/>
    </font>
    <font>
      <sz val="10"/>
      <name val="Verdana"/>
      <family val="2"/>
    </font>
    <font>
      <u/>
      <sz val="7.5"/>
      <color indexed="12"/>
      <name val="Verdana"/>
      <family val="2"/>
    </font>
    <font>
      <b/>
      <sz val="8"/>
      <color indexed="81"/>
      <name val="Arial"/>
      <family val="2"/>
    </font>
    <font>
      <sz val="8"/>
      <color indexed="10"/>
      <name val="Arial"/>
      <family val="2"/>
    </font>
    <font>
      <i/>
      <sz val="8"/>
      <color indexed="10"/>
      <name val="Arial"/>
      <family val="2"/>
    </font>
    <font>
      <b/>
      <sz val="9"/>
      <name val="Times New Roman"/>
      <family val="1"/>
    </font>
    <font>
      <sz val="9"/>
      <name val="Times New Roman"/>
      <family val="1"/>
    </font>
    <font>
      <sz val="11"/>
      <color theme="1"/>
      <name val="Calibri"/>
      <family val="2"/>
      <scheme val="minor"/>
    </font>
    <font>
      <sz val="8"/>
      <color rgb="FF000000"/>
      <name val="Arial"/>
      <family val="2"/>
    </font>
    <font>
      <sz val="8"/>
      <color rgb="FFFF0000"/>
      <name val="Arial"/>
      <family val="2"/>
    </font>
    <font>
      <sz val="11"/>
      <name val="Calibri"/>
      <family val="2"/>
      <scheme val="minor"/>
    </font>
    <font>
      <b/>
      <sz val="11"/>
      <name val="Calibri"/>
      <family val="2"/>
      <scheme val="minor"/>
    </font>
    <font>
      <u/>
      <sz val="10"/>
      <color indexed="12"/>
      <name val="Verdana"/>
      <family val="2"/>
    </font>
    <font>
      <sz val="9"/>
      <color indexed="8"/>
      <name val="Arial"/>
      <family val="2"/>
    </font>
    <font>
      <u/>
      <sz val="11"/>
      <color theme="10"/>
      <name val="Calibri"/>
      <family val="2"/>
    </font>
    <font>
      <b/>
      <sz val="10"/>
      <color rgb="FF000000"/>
      <name val="Arial"/>
      <family val="2"/>
    </font>
    <font>
      <i/>
      <sz val="8"/>
      <color rgb="FF000000"/>
      <name val="Arial"/>
      <family val="2"/>
    </font>
    <font>
      <b/>
      <i/>
      <sz val="9"/>
      <color rgb="FF000000"/>
      <name val="Arial"/>
      <family val="2"/>
    </font>
    <font>
      <sz val="10"/>
      <color rgb="FF000000"/>
      <name val="Arial"/>
      <family val="2"/>
    </font>
    <font>
      <b/>
      <sz val="8"/>
      <color rgb="FF0000FF"/>
      <name val="Arial"/>
      <family val="2"/>
    </font>
    <font>
      <sz val="8"/>
      <color rgb="FF0000FF"/>
      <name val="Arial"/>
      <family val="2"/>
    </font>
    <font>
      <u/>
      <sz val="8"/>
      <color rgb="FF0000FF"/>
      <name val="Arial"/>
      <family val="2"/>
    </font>
    <font>
      <i/>
      <sz val="8"/>
      <color rgb="FF0000FF"/>
      <name val="Arial"/>
      <family val="2"/>
    </font>
    <font>
      <i/>
      <sz val="8"/>
      <color rgb="FFFF0000"/>
      <name val="Arial"/>
      <family val="2"/>
    </font>
    <font>
      <b/>
      <u/>
      <sz val="8"/>
      <color rgb="FFFF0000"/>
      <name val="Arial"/>
      <family val="2"/>
    </font>
    <font>
      <sz val="10"/>
      <color rgb="FFFFFFFF"/>
      <name val="Arial"/>
      <family val="2"/>
    </font>
    <font>
      <sz val="10"/>
      <color rgb="FF538ED5"/>
      <name val="Arial"/>
      <family val="2"/>
    </font>
    <font>
      <sz val="10"/>
      <color rgb="FFFF0000"/>
      <name val="Arial"/>
      <family val="2"/>
    </font>
    <font>
      <sz val="11"/>
      <color indexed="8"/>
      <name val="Calibri"/>
      <family val="2"/>
    </font>
    <font>
      <sz val="10"/>
      <name val="MS Sans Serif"/>
      <family val="2"/>
    </font>
    <font>
      <sz val="10"/>
      <color indexed="8"/>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1"/>
      <color theme="10"/>
      <name val="Calibri"/>
      <family val="2"/>
      <scheme val="minor"/>
    </font>
    <font>
      <sz val="10"/>
      <color theme="1"/>
      <name val="Arial"/>
      <family val="2"/>
    </font>
    <font>
      <b/>
      <sz val="11"/>
      <color theme="0"/>
      <name val="Calibri"/>
      <family val="2"/>
      <scheme val="minor"/>
    </font>
    <font>
      <sz val="9"/>
      <color indexed="81"/>
      <name val="Tahoma"/>
      <family val="2"/>
    </font>
    <font>
      <b/>
      <sz val="11"/>
      <color theme="1"/>
      <name val="Calibri"/>
      <family val="2"/>
      <scheme val="minor"/>
    </font>
    <font>
      <sz val="9"/>
      <color theme="1"/>
      <name val="Calibri"/>
      <family val="2"/>
      <scheme val="minor"/>
    </font>
    <font>
      <b/>
      <sz val="9"/>
      <color theme="1"/>
      <name val="Calibri"/>
      <family val="2"/>
      <scheme val="minor"/>
    </font>
    <font>
      <sz val="11"/>
      <color rgb="FFFF0000"/>
      <name val="Calibri"/>
      <family val="2"/>
      <scheme val="minor"/>
    </font>
    <font>
      <b/>
      <sz val="11"/>
      <color rgb="FFFF0000"/>
      <name val="Calibri"/>
      <family val="2"/>
      <scheme val="minor"/>
    </font>
    <font>
      <b/>
      <sz val="10"/>
      <color rgb="FF000000"/>
      <name val="Arial"/>
      <family val="2"/>
      <charset val="238"/>
    </font>
    <font>
      <b/>
      <sz val="10"/>
      <color rgb="FF339966"/>
      <name val="Arial"/>
      <family val="2"/>
      <charset val="238"/>
    </font>
    <font>
      <sz val="10"/>
      <color rgb="FFFF99CC"/>
      <name val="Arial"/>
      <family val="2"/>
      <charset val="238"/>
    </font>
    <font>
      <sz val="10"/>
      <color rgb="FFC0C0C0"/>
      <name val="Arial"/>
      <family val="2"/>
      <charset val="238"/>
    </font>
    <font>
      <sz val="10"/>
      <color rgb="FFFFFFCC"/>
      <name val="Arial"/>
      <family val="2"/>
      <charset val="238"/>
    </font>
    <font>
      <sz val="10"/>
      <name val="Arial"/>
      <family val="2"/>
      <charset val="238"/>
    </font>
    <font>
      <i/>
      <sz val="12"/>
      <name val="Arial"/>
      <family val="2"/>
      <charset val="238"/>
    </font>
    <font>
      <sz val="10"/>
      <name val="Arial"/>
      <family val="2"/>
      <charset val="238"/>
    </font>
    <font>
      <sz val="11"/>
      <name val="Arial"/>
      <family val="2"/>
      <charset val="238"/>
    </font>
    <font>
      <sz val="14"/>
      <name val="Arial"/>
      <family val="2"/>
      <charset val="238"/>
    </font>
    <font>
      <b/>
      <sz val="12"/>
      <name val="Fira Sans"/>
      <family val="2"/>
      <charset val="238"/>
    </font>
    <font>
      <sz val="10"/>
      <name val="Fira Sans"/>
      <family val="2"/>
      <charset val="238"/>
    </font>
    <font>
      <b/>
      <u/>
      <sz val="10"/>
      <name val="Fira Sans"/>
      <family val="2"/>
      <charset val="238"/>
    </font>
    <font>
      <b/>
      <sz val="10"/>
      <color indexed="10"/>
      <name val="Fira Sans"/>
      <family val="2"/>
      <charset val="238"/>
    </font>
    <font>
      <i/>
      <sz val="12"/>
      <name val="Fira Sans"/>
      <family val="2"/>
      <charset val="238"/>
    </font>
    <font>
      <sz val="12"/>
      <name val="Fira Sans"/>
      <family val="2"/>
      <charset val="238"/>
    </font>
    <font>
      <b/>
      <sz val="14"/>
      <name val="Fira Sans"/>
      <family val="2"/>
      <charset val="238"/>
    </font>
    <font>
      <b/>
      <sz val="9"/>
      <color rgb="FF000000"/>
      <name val="Fira Sans"/>
      <family val="2"/>
      <charset val="238"/>
    </font>
    <font>
      <i/>
      <sz val="10"/>
      <name val="Fira Sans"/>
      <family val="2"/>
      <charset val="238"/>
    </font>
    <font>
      <sz val="8"/>
      <color rgb="FF000000"/>
      <name val="Fira Sans"/>
      <family val="2"/>
      <charset val="238"/>
    </font>
    <font>
      <b/>
      <sz val="10"/>
      <name val="Fira Sans"/>
      <family val="2"/>
      <charset val="238"/>
    </font>
    <font>
      <b/>
      <sz val="10"/>
      <color rgb="FF000000"/>
      <name val="Fira Sans"/>
      <family val="2"/>
      <charset val="238"/>
    </font>
    <font>
      <sz val="8"/>
      <name val="Fira Sans"/>
      <family val="2"/>
      <charset val="238"/>
    </font>
    <font>
      <b/>
      <sz val="9"/>
      <name val="Fira Sans"/>
      <family val="2"/>
      <charset val="238"/>
    </font>
    <font>
      <b/>
      <i/>
      <sz val="9"/>
      <color rgb="FF000000"/>
      <name val="Fira Sans"/>
      <family val="2"/>
      <charset val="238"/>
    </font>
    <font>
      <b/>
      <sz val="8"/>
      <name val="Fira Sans"/>
      <family val="2"/>
      <charset val="238"/>
    </font>
    <font>
      <sz val="10"/>
      <color rgb="FF000000"/>
      <name val="Fira Sans"/>
      <family val="2"/>
      <charset val="238"/>
    </font>
    <font>
      <u/>
      <sz val="10"/>
      <name val="Fira Sans"/>
      <family val="2"/>
      <charset val="238"/>
    </font>
    <font>
      <sz val="12"/>
      <color rgb="FF4D4D4D"/>
      <name val="Fira Sans"/>
      <family val="2"/>
      <charset val="238"/>
    </font>
    <font>
      <sz val="10"/>
      <color rgb="FF4D4D4D"/>
      <name val="Fira Sans"/>
      <family val="2"/>
      <charset val="238"/>
    </font>
    <font>
      <b/>
      <u/>
      <sz val="10"/>
      <color rgb="FF4D4D4D"/>
      <name val="Fira Sans"/>
      <family val="2"/>
      <charset val="238"/>
    </font>
    <font>
      <b/>
      <sz val="10"/>
      <color rgb="FF4D4D4D"/>
      <name val="Fira Sans"/>
      <family val="2"/>
      <charset val="238"/>
    </font>
    <font>
      <sz val="8"/>
      <color rgb="FF4D4D4D"/>
      <name val="Fira Sans"/>
      <family val="2"/>
      <charset val="238"/>
    </font>
    <font>
      <b/>
      <sz val="9"/>
      <color rgb="FF4D4D4D"/>
      <name val="Fira Sans"/>
      <family val="2"/>
      <charset val="238"/>
    </font>
    <font>
      <b/>
      <sz val="8"/>
      <color rgb="FF4D4D4D"/>
      <name val="Fira Sans"/>
      <family val="2"/>
      <charset val="238"/>
    </font>
    <font>
      <b/>
      <sz val="14"/>
      <color rgb="FF4D4D4D"/>
      <name val="Fira Sans"/>
      <family val="2"/>
      <charset val="238"/>
    </font>
    <font>
      <u/>
      <sz val="10"/>
      <color rgb="FF4D4D4D"/>
      <name val="Fira Sans"/>
      <family val="2"/>
      <charset val="238"/>
    </font>
    <font>
      <i/>
      <sz val="8"/>
      <name val="Fira Sans"/>
      <family val="2"/>
      <charset val="238"/>
    </font>
    <font>
      <b/>
      <i/>
      <sz val="9"/>
      <name val="Fira Sans"/>
      <family val="2"/>
      <charset val="238"/>
    </font>
    <font>
      <b/>
      <i/>
      <sz val="8"/>
      <name val="Fira Sans"/>
      <family val="2"/>
      <charset val="238"/>
    </font>
  </fonts>
  <fills count="48">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41"/>
        <bgColor indexed="64"/>
      </patternFill>
    </fill>
    <fill>
      <patternFill patternType="solid">
        <fgColor indexed="45"/>
        <bgColor indexed="64"/>
      </patternFill>
    </fill>
    <fill>
      <patternFill patternType="solid">
        <fgColor indexed="43"/>
        <bgColor indexed="64"/>
      </patternFill>
    </fill>
    <fill>
      <patternFill patternType="solid">
        <fgColor rgb="FFFFFFFF"/>
        <bgColor indexed="64"/>
      </patternFill>
    </fill>
    <fill>
      <patternFill patternType="solid">
        <fgColor rgb="FFFFFF99"/>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rgb="FFCC3300"/>
        <bgColor indexed="64"/>
      </patternFill>
    </fill>
    <fill>
      <patternFill patternType="solid">
        <fgColor rgb="FF538ED5"/>
        <bgColor indexed="64"/>
      </patternFill>
    </fill>
    <fill>
      <patternFill patternType="solid">
        <fgColor rgb="FFFFCC66"/>
        <bgColor indexed="64"/>
      </patternFill>
    </fill>
    <fill>
      <patternFill patternType="solid">
        <fgColor rgb="FF7030A0"/>
        <bgColor indexed="64"/>
      </patternFill>
    </fill>
    <fill>
      <patternFill patternType="solid">
        <fgColor rgb="FF9C5BCD"/>
        <bgColor indexed="64"/>
      </patternFill>
    </fill>
    <fill>
      <patternFill patternType="solid">
        <fgColor theme="0" tint="-0.34998626667073579"/>
        <bgColor indexed="64"/>
      </patternFill>
    </fill>
    <fill>
      <patternFill patternType="solid">
        <fgColor rgb="FFC1151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1"/>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3" tint="-0.249977111117893"/>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bgColor indexed="64"/>
      </patternFill>
    </fill>
  </fills>
  <borders count="64">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bottom style="medium">
        <color indexed="64"/>
      </bottom>
      <diagonal/>
    </border>
    <border>
      <left/>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dashed">
        <color indexed="64"/>
      </bottom>
      <diagonal/>
    </border>
    <border>
      <left/>
      <right/>
      <top/>
      <bottom style="dashed">
        <color indexed="64"/>
      </bottom>
      <diagonal/>
    </border>
    <border>
      <left/>
      <right style="medium">
        <color auto="1"/>
      </right>
      <top style="medium">
        <color indexed="64"/>
      </top>
      <bottom/>
      <diagonal/>
    </border>
    <border>
      <left/>
      <right style="medium">
        <color auto="1"/>
      </right>
      <top/>
      <bottom/>
      <diagonal/>
    </border>
    <border>
      <left/>
      <right style="medium">
        <color auto="1"/>
      </right>
      <top/>
      <bottom style="medium">
        <color indexed="64"/>
      </bottom>
      <diagonal/>
    </border>
    <border>
      <left style="thin">
        <color indexed="64"/>
      </left>
      <right style="thin">
        <color auto="1"/>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auto="1"/>
      </right>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style="thin">
        <color auto="1"/>
      </right>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s>
  <cellStyleXfs count="219">
    <xf numFmtId="0" fontId="0" fillId="0" borderId="0"/>
    <xf numFmtId="0" fontId="34" fillId="0" borderId="0" applyNumberFormat="0" applyFont="0" applyFill="0" applyBorder="0" applyProtection="0">
      <alignment horizontal="left" vertical="center" indent="2"/>
    </xf>
    <xf numFmtId="0" fontId="34" fillId="0" borderId="0" applyNumberFormat="0" applyFont="0" applyFill="0" applyBorder="0" applyProtection="0">
      <alignment horizontal="left" vertical="center" indent="5"/>
    </xf>
    <xf numFmtId="0" fontId="60" fillId="2" borderId="0" applyBorder="0">
      <alignment horizontal="right" vertical="center"/>
    </xf>
    <xf numFmtId="0" fontId="55" fillId="0" borderId="0" applyNumberFormat="0" applyFill="0" applyBorder="0" applyAlignment="0" applyProtection="0">
      <alignment vertical="top"/>
      <protection locked="0"/>
    </xf>
    <xf numFmtId="0" fontId="54" fillId="0" borderId="0"/>
    <xf numFmtId="4" fontId="34" fillId="0" borderId="0"/>
    <xf numFmtId="0" fontId="34" fillId="0" borderId="0"/>
    <xf numFmtId="0" fontId="59" fillId="0" borderId="0" applyNumberFormat="0" applyFill="0" applyBorder="0" applyProtection="0">
      <alignment horizontal="left" vertical="center"/>
    </xf>
    <xf numFmtId="0" fontId="34" fillId="0" borderId="0"/>
    <xf numFmtId="0" fontId="60" fillId="0" borderId="0"/>
    <xf numFmtId="0" fontId="61" fillId="0" borderId="0"/>
    <xf numFmtId="171" fontId="54" fillId="0" borderId="0" applyFont="0" applyFill="0" applyBorder="0" applyAlignment="0" applyProtection="0"/>
    <xf numFmtId="166" fontId="34" fillId="0" borderId="0" applyFont="0" applyFill="0" applyBorder="0" applyAlignment="0" applyProtection="0"/>
    <xf numFmtId="0" fontId="66" fillId="0" borderId="0" applyNumberFormat="0" applyFill="0" applyBorder="0" applyAlignment="0" applyProtection="0">
      <alignment vertical="top"/>
      <protection locked="0"/>
    </xf>
    <xf numFmtId="0" fontId="34" fillId="0" borderId="0"/>
    <xf numFmtId="0" fontId="54" fillId="0" borderId="0"/>
    <xf numFmtId="39" fontId="67" fillId="0" borderId="0"/>
    <xf numFmtId="0" fontId="34" fillId="0" borderId="0"/>
    <xf numFmtId="0" fontId="34" fillId="0" borderId="0"/>
    <xf numFmtId="0" fontId="34" fillId="0" borderId="0"/>
    <xf numFmtId="0" fontId="34" fillId="0" borderId="0"/>
    <xf numFmtId="9" fontId="54" fillId="0" borderId="0" applyFont="0" applyFill="0" applyBorder="0" applyAlignment="0" applyProtection="0"/>
    <xf numFmtId="0" fontId="34" fillId="0" borderId="0"/>
    <xf numFmtId="0" fontId="68" fillId="0" borderId="0" applyNumberFormat="0" applyFill="0" applyBorder="0" applyAlignment="0" applyProtection="0">
      <alignment vertical="top"/>
      <protection locked="0"/>
    </xf>
    <xf numFmtId="0" fontId="12" fillId="0" borderId="0"/>
    <xf numFmtId="0" fontId="11" fillId="0" borderId="0"/>
    <xf numFmtId="166" fontId="13"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164" fontId="13" fillId="0" borderId="0" applyFont="0" applyFill="0" applyBorder="0" applyAlignment="0" applyProtection="0"/>
    <xf numFmtId="0" fontId="17"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83" fillId="0" borderId="0"/>
    <xf numFmtId="0" fontId="84" fillId="0" borderId="0"/>
    <xf numFmtId="0" fontId="13" fillId="0" borderId="0"/>
    <xf numFmtId="0" fontId="13" fillId="0" borderId="0"/>
    <xf numFmtId="0" fontId="13" fillId="0" borderId="0"/>
    <xf numFmtId="0" fontId="11" fillId="0" borderId="0"/>
    <xf numFmtId="9" fontId="11" fillId="0" borderId="0" applyFont="0" applyFill="0" applyBorder="0" applyAlignment="0" applyProtection="0"/>
    <xf numFmtId="0" fontId="13" fillId="0" borderId="0" applyNumberFormat="0" applyFont="0" applyFill="0" applyBorder="0" applyAlignment="0" applyProtection="0"/>
    <xf numFmtId="0" fontId="82" fillId="19" borderId="0" applyNumberFormat="0" applyBorder="0" applyAlignment="0" applyProtection="0"/>
    <xf numFmtId="0" fontId="82" fillId="20" borderId="0" applyNumberFormat="0" applyBorder="0" applyAlignment="0" applyProtection="0"/>
    <xf numFmtId="0" fontId="82" fillId="21" borderId="0" applyNumberFormat="0" applyBorder="0" applyAlignment="0" applyProtection="0"/>
    <xf numFmtId="0" fontId="82" fillId="22" borderId="0" applyNumberFormat="0" applyBorder="0" applyAlignment="0" applyProtection="0"/>
    <xf numFmtId="0" fontId="82" fillId="23" borderId="0" applyNumberFormat="0" applyBorder="0" applyAlignment="0" applyProtection="0"/>
    <xf numFmtId="0" fontId="82" fillId="24" borderId="0" applyNumberFormat="0" applyBorder="0" applyAlignment="0" applyProtection="0"/>
    <xf numFmtId="0" fontId="82" fillId="25" borderId="0" applyNumberFormat="0" applyBorder="0" applyAlignment="0" applyProtection="0"/>
    <xf numFmtId="0" fontId="82" fillId="26" borderId="0" applyNumberFormat="0" applyBorder="0" applyAlignment="0" applyProtection="0"/>
    <xf numFmtId="0" fontId="82" fillId="27" borderId="0" applyNumberFormat="0" applyBorder="0" applyAlignment="0" applyProtection="0"/>
    <xf numFmtId="0" fontId="82" fillId="22" borderId="0" applyNumberFormat="0" applyBorder="0" applyAlignment="0" applyProtection="0"/>
    <xf numFmtId="0" fontId="82" fillId="25" borderId="0" applyNumberFormat="0" applyBorder="0" applyAlignment="0" applyProtection="0"/>
    <xf numFmtId="0" fontId="82" fillId="28" borderId="0" applyNumberFormat="0" applyBorder="0" applyAlignment="0" applyProtection="0"/>
    <xf numFmtId="0" fontId="85" fillId="29" borderId="0" applyNumberFormat="0" applyBorder="0" applyAlignment="0" applyProtection="0"/>
    <xf numFmtId="0" fontId="85" fillId="26" borderId="0" applyNumberFormat="0" applyBorder="0" applyAlignment="0" applyProtection="0"/>
    <xf numFmtId="0" fontId="85" fillId="27" borderId="0" applyNumberFormat="0" applyBorder="0" applyAlignment="0" applyProtection="0"/>
    <xf numFmtId="0" fontId="85" fillId="30" borderId="0" applyNumberFormat="0" applyBorder="0" applyAlignment="0" applyProtection="0"/>
    <xf numFmtId="0" fontId="85" fillId="31" borderId="0" applyNumberFormat="0" applyBorder="0" applyAlignment="0" applyProtection="0"/>
    <xf numFmtId="0" fontId="85" fillId="32" borderId="0" applyNumberFormat="0" applyBorder="0" applyAlignment="0" applyProtection="0"/>
    <xf numFmtId="0" fontId="85" fillId="33" borderId="0" applyNumberFormat="0" applyBorder="0" applyAlignment="0" applyProtection="0"/>
    <xf numFmtId="0" fontId="85" fillId="34" borderId="0" applyNumberFormat="0" applyBorder="0" applyAlignment="0" applyProtection="0"/>
    <xf numFmtId="0" fontId="85" fillId="35" borderId="0" applyNumberFormat="0" applyBorder="0" applyAlignment="0" applyProtection="0"/>
    <xf numFmtId="0" fontId="85" fillId="30" borderId="0" applyNumberFormat="0" applyBorder="0" applyAlignment="0" applyProtection="0"/>
    <xf numFmtId="0" fontId="85" fillId="31" borderId="0" applyNumberFormat="0" applyBorder="0" applyAlignment="0" applyProtection="0"/>
    <xf numFmtId="0" fontId="85" fillId="36" borderId="0" applyNumberFormat="0" applyBorder="0" applyAlignment="0" applyProtection="0"/>
    <xf numFmtId="0" fontId="86" fillId="20" borderId="0" applyNumberFormat="0" applyBorder="0" applyAlignment="0" applyProtection="0"/>
    <xf numFmtId="0" fontId="87" fillId="37" borderId="35" applyNumberFormat="0" applyAlignment="0" applyProtection="0"/>
    <xf numFmtId="0" fontId="88" fillId="38" borderId="36" applyNumberFormat="0" applyAlignment="0" applyProtection="0"/>
    <xf numFmtId="0" fontId="89" fillId="0" borderId="0" applyNumberFormat="0" applyFill="0" applyBorder="0" applyAlignment="0" applyProtection="0"/>
    <xf numFmtId="0" fontId="90" fillId="21" borderId="0" applyNumberFormat="0" applyBorder="0" applyAlignment="0" applyProtection="0"/>
    <xf numFmtId="0" fontId="91" fillId="0" borderId="38" applyNumberFormat="0" applyFill="0" applyAlignment="0" applyProtection="0"/>
    <xf numFmtId="0" fontId="92" fillId="0" borderId="39" applyNumberFormat="0" applyFill="0" applyAlignment="0" applyProtection="0"/>
    <xf numFmtId="0" fontId="93" fillId="0" borderId="40" applyNumberFormat="0" applyFill="0" applyAlignment="0" applyProtection="0"/>
    <xf numFmtId="0" fontId="93" fillId="0" borderId="0" applyNumberFormat="0" applyFill="0" applyBorder="0" applyAlignment="0" applyProtection="0"/>
    <xf numFmtId="0" fontId="100" fillId="0" borderId="0" applyNumberFormat="0" applyFill="0" applyBorder="0" applyAlignment="0" applyProtection="0"/>
    <xf numFmtId="0" fontId="94" fillId="24" borderId="35" applyNumberFormat="0" applyAlignment="0" applyProtection="0"/>
    <xf numFmtId="0" fontId="95" fillId="0" borderId="41" applyNumberFormat="0" applyFill="0" applyAlignment="0" applyProtection="0"/>
    <xf numFmtId="0" fontId="11" fillId="0" borderId="0"/>
    <xf numFmtId="0" fontId="13" fillId="39" borderId="42" applyNumberFormat="0" applyFont="0" applyAlignment="0" applyProtection="0"/>
    <xf numFmtId="0" fontId="96" fillId="37" borderId="34" applyNumberFormat="0" applyAlignment="0" applyProtection="0"/>
    <xf numFmtId="0" fontId="13" fillId="0" borderId="0" applyNumberFormat="0" applyFont="0" applyFill="0" applyBorder="0" applyAlignment="0" applyProtection="0"/>
    <xf numFmtId="0" fontId="11" fillId="0" borderId="0"/>
    <xf numFmtId="0" fontId="97" fillId="0" borderId="0" applyNumberFormat="0" applyFill="0" applyBorder="0" applyAlignment="0" applyProtection="0"/>
    <xf numFmtId="0" fontId="98" fillId="0" borderId="37" applyNumberFormat="0" applyFill="0" applyAlignment="0" applyProtection="0"/>
    <xf numFmtId="0" fontId="99" fillId="0" borderId="0" applyNumberFormat="0" applyFill="0" applyBorder="0" applyAlignment="0" applyProtection="0"/>
    <xf numFmtId="165" fontId="11" fillId="0" borderId="0" applyFont="0" applyFill="0" applyBorder="0" applyAlignment="0" applyProtection="0"/>
    <xf numFmtId="0" fontId="13" fillId="0" borderId="0"/>
    <xf numFmtId="0" fontId="13" fillId="0" borderId="0"/>
    <xf numFmtId="0" fontId="13" fillId="0" borderId="0"/>
    <xf numFmtId="0" fontId="13" fillId="0" borderId="0" applyNumberFormat="0" applyFont="0" applyFill="0" applyBorder="0" applyProtection="0">
      <alignment horizontal="left" vertical="center" indent="2"/>
    </xf>
    <xf numFmtId="0" fontId="13" fillId="0" borderId="0" applyNumberFormat="0" applyFont="0" applyFill="0" applyBorder="0" applyProtection="0">
      <alignment horizontal="left" vertical="center" indent="5"/>
    </xf>
    <xf numFmtId="165" fontId="10" fillId="0" borderId="0" applyFont="0" applyFill="0" applyBorder="0" applyAlignment="0" applyProtection="0"/>
    <xf numFmtId="0" fontId="10" fillId="0" borderId="0"/>
    <xf numFmtId="4" fontId="13" fillId="0" borderId="0"/>
    <xf numFmtId="0" fontId="10" fillId="0" borderId="0"/>
    <xf numFmtId="0" fontId="10" fillId="0" borderId="0"/>
    <xf numFmtId="0" fontId="10" fillId="0" borderId="0"/>
    <xf numFmtId="9"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0" fontId="10" fillId="0" borderId="0"/>
    <xf numFmtId="0" fontId="10" fillId="0" borderId="0"/>
    <xf numFmtId="165" fontId="10" fillId="0" borderId="0" applyFont="0" applyFill="0" applyBorder="0" applyAlignment="0" applyProtection="0"/>
    <xf numFmtId="165" fontId="9" fillId="0" borderId="0" applyFont="0" applyFill="0" applyBorder="0" applyAlignment="0" applyProtection="0"/>
    <xf numFmtId="0" fontId="9" fillId="0" borderId="0"/>
    <xf numFmtId="0" fontId="9" fillId="0" borderId="0"/>
    <xf numFmtId="0" fontId="9" fillId="0" borderId="0"/>
    <xf numFmtId="0" fontId="9" fillId="0" borderId="0"/>
    <xf numFmtId="9"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0" fontId="9" fillId="0" borderId="0"/>
    <xf numFmtId="0" fontId="9" fillId="0" borderId="0"/>
    <xf numFmtId="165" fontId="9" fillId="0" borderId="0" applyFont="0" applyFill="0" applyBorder="0" applyAlignment="0" applyProtection="0"/>
    <xf numFmtId="0" fontId="9" fillId="0" borderId="0"/>
    <xf numFmtId="0" fontId="9" fillId="0" borderId="0"/>
    <xf numFmtId="0" fontId="9" fillId="0" borderId="0"/>
    <xf numFmtId="0" fontId="9" fillId="0" borderId="0"/>
    <xf numFmtId="9" fontId="9" fillId="0" borderId="0" applyFont="0" applyFill="0" applyBorder="0" applyAlignment="0" applyProtection="0"/>
    <xf numFmtId="0" fontId="9" fillId="0" borderId="0"/>
    <xf numFmtId="0" fontId="9" fillId="0" borderId="0"/>
    <xf numFmtId="165" fontId="9" fillId="0" borderId="0" applyFont="0" applyFill="0" applyBorder="0" applyAlignment="0" applyProtection="0"/>
    <xf numFmtId="165" fontId="9" fillId="0" borderId="0" applyFont="0" applyFill="0" applyBorder="0" applyAlignment="0" applyProtection="0"/>
    <xf numFmtId="0" fontId="9" fillId="0" borderId="0"/>
    <xf numFmtId="0" fontId="9" fillId="0" borderId="0"/>
    <xf numFmtId="0" fontId="9" fillId="0" borderId="0"/>
    <xf numFmtId="0" fontId="9" fillId="0" borderId="0"/>
    <xf numFmtId="9"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0" fontId="9" fillId="0" borderId="0"/>
    <xf numFmtId="0" fontId="9" fillId="0" borderId="0"/>
    <xf numFmtId="165" fontId="9" fillId="0" borderId="0" applyFont="0" applyFill="0" applyBorder="0" applyAlignment="0" applyProtection="0"/>
    <xf numFmtId="164" fontId="13"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4" fillId="0" borderId="0"/>
    <xf numFmtId="9" fontId="116" fillId="0" borderId="0" applyFont="0" applyFill="0" applyBorder="0" applyAlignment="0" applyProtection="0"/>
  </cellStyleXfs>
  <cellXfs count="771">
    <xf numFmtId="0" fontId="0" fillId="0" borderId="0" xfId="0"/>
    <xf numFmtId="0" fontId="21" fillId="0" borderId="3" xfId="0" applyFont="1" applyFill="1" applyBorder="1" applyAlignment="1" applyProtection="1">
      <alignment horizontal="center" vertical="center"/>
    </xf>
    <xf numFmtId="167" fontId="38" fillId="2" borderId="0" xfId="0" applyNumberFormat="1" applyFont="1" applyFill="1" applyBorder="1" applyAlignment="1" applyProtection="1">
      <alignment horizontal="left" vertical="top"/>
    </xf>
    <xf numFmtId="167" fontId="38" fillId="2" borderId="1" xfId="0" applyNumberFormat="1" applyFont="1" applyFill="1" applyBorder="1" applyAlignment="1" applyProtection="1">
      <alignment horizontal="left" vertical="top"/>
    </xf>
    <xf numFmtId="167" fontId="47" fillId="2" borderId="4" xfId="0" applyNumberFormat="1" applyFont="1" applyFill="1" applyBorder="1" applyAlignment="1" applyProtection="1">
      <alignment horizontal="left" vertical="top"/>
    </xf>
    <xf numFmtId="167" fontId="47" fillId="2" borderId="5" xfId="0" applyNumberFormat="1" applyFont="1" applyFill="1" applyBorder="1" applyAlignment="1" applyProtection="1">
      <alignment horizontal="left" vertical="top"/>
    </xf>
    <xf numFmtId="0" fontId="16" fillId="2" borderId="4" xfId="0" applyFont="1" applyFill="1" applyBorder="1" applyAlignment="1" applyProtection="1">
      <alignment horizontal="right" vertical="center"/>
    </xf>
    <xf numFmtId="0" fontId="16" fillId="2" borderId="0" xfId="0" applyFont="1" applyFill="1" applyBorder="1" applyAlignment="1" applyProtection="1">
      <alignment horizontal="right" vertical="center"/>
    </xf>
    <xf numFmtId="0" fontId="37" fillId="2" borderId="4" xfId="0" applyFont="1" applyFill="1" applyBorder="1" applyAlignment="1" applyProtection="1">
      <alignment horizontal="left" vertical="center"/>
    </xf>
    <xf numFmtId="0" fontId="37" fillId="2" borderId="0" xfId="0" applyFont="1" applyFill="1" applyBorder="1" applyAlignment="1" applyProtection="1">
      <alignment horizontal="left" vertical="center"/>
    </xf>
    <xf numFmtId="167" fontId="43" fillId="2" borderId="4" xfId="0" applyNumberFormat="1" applyFont="1" applyFill="1" applyBorder="1" applyAlignment="1" applyProtection="1">
      <alignment horizontal="left" vertical="center"/>
    </xf>
    <xf numFmtId="167" fontId="23" fillId="2" borderId="0" xfId="0" applyNumberFormat="1" applyFont="1" applyFill="1" applyBorder="1" applyAlignment="1" applyProtection="1">
      <alignment horizontal="left" vertical="center"/>
    </xf>
    <xf numFmtId="49" fontId="16" fillId="2" borderId="6" xfId="0" applyNumberFormat="1" applyFont="1" applyFill="1" applyBorder="1" applyAlignment="1" applyProtection="1">
      <alignment horizontal="left" vertical="center" wrapText="1" indent="1"/>
    </xf>
    <xf numFmtId="0" fontId="0" fillId="0" borderId="0" xfId="0" applyProtection="1"/>
    <xf numFmtId="0" fontId="16" fillId="2" borderId="1" xfId="0" applyFont="1" applyFill="1" applyBorder="1" applyAlignment="1" applyProtection="1">
      <alignment horizontal="center" vertical="center"/>
    </xf>
    <xf numFmtId="168" fontId="22" fillId="2" borderId="0" xfId="0" applyNumberFormat="1" applyFont="1" applyFill="1" applyBorder="1" applyAlignment="1" applyProtection="1">
      <alignment horizontal="left" vertical="top"/>
    </xf>
    <xf numFmtId="168" fontId="51" fillId="2" borderId="0" xfId="0" applyNumberFormat="1" applyFont="1" applyFill="1" applyBorder="1" applyAlignment="1" applyProtection="1">
      <alignment horizontal="left" vertical="top"/>
    </xf>
    <xf numFmtId="0" fontId="0" fillId="0" borderId="0" xfId="0" applyAlignment="1" applyProtection="1">
      <alignment vertical="center"/>
    </xf>
    <xf numFmtId="0" fontId="15" fillId="0" borderId="0" xfId="0" applyFont="1" applyAlignment="1" applyProtection="1">
      <alignment vertical="top"/>
    </xf>
    <xf numFmtId="0" fontId="0" fillId="0" borderId="0" xfId="0" applyAlignment="1" applyProtection="1">
      <alignment vertical="top"/>
    </xf>
    <xf numFmtId="0" fontId="46" fillId="0" borderId="0" xfId="0" applyFont="1" applyAlignment="1" applyProtection="1">
      <alignment vertical="top"/>
    </xf>
    <xf numFmtId="168" fontId="45" fillId="2" borderId="0" xfId="0" applyNumberFormat="1" applyFont="1" applyFill="1" applyBorder="1" applyAlignment="1" applyProtection="1">
      <alignment horizontal="left" vertical="top"/>
    </xf>
    <xf numFmtId="0" fontId="34" fillId="2" borderId="0" xfId="0" applyFont="1" applyFill="1" applyBorder="1" applyAlignment="1" applyProtection="1">
      <alignment horizontal="left" vertical="center"/>
    </xf>
    <xf numFmtId="168" fontId="15" fillId="2" borderId="0" xfId="0" applyNumberFormat="1" applyFont="1" applyFill="1" applyBorder="1" applyAlignment="1" applyProtection="1">
      <alignment horizontal="left" vertical="top"/>
    </xf>
    <xf numFmtId="168" fontId="53" fillId="2" borderId="0" xfId="0" applyNumberFormat="1" applyFont="1" applyFill="1" applyBorder="1" applyAlignment="1" applyProtection="1">
      <alignment horizontal="left" vertical="top"/>
    </xf>
    <xf numFmtId="0" fontId="21" fillId="4" borderId="3" xfId="0" applyFont="1" applyFill="1" applyBorder="1" applyAlignment="1" applyProtection="1">
      <alignment horizontal="center" vertical="center"/>
    </xf>
    <xf numFmtId="0" fontId="0" fillId="0" borderId="0" xfId="0" applyBorder="1" applyProtection="1"/>
    <xf numFmtId="0" fontId="0" fillId="0" borderId="0" xfId="0" applyAlignment="1" applyProtection="1"/>
    <xf numFmtId="167" fontId="15" fillId="2" borderId="16" xfId="0" applyNumberFormat="1" applyFont="1" applyFill="1" applyBorder="1" applyAlignment="1" applyProtection="1">
      <alignment horizontal="left" vertical="center"/>
    </xf>
    <xf numFmtId="168" fontId="22" fillId="2" borderId="16" xfId="0" applyNumberFormat="1" applyFont="1" applyFill="1" applyBorder="1" applyAlignment="1" applyProtection="1">
      <alignment horizontal="left" vertical="top"/>
    </xf>
    <xf numFmtId="168" fontId="15" fillId="2" borderId="16" xfId="0" applyNumberFormat="1" applyFont="1" applyFill="1" applyBorder="1" applyAlignment="1" applyProtection="1">
      <alignment horizontal="left" vertical="top"/>
    </xf>
    <xf numFmtId="168" fontId="53" fillId="2" borderId="16" xfId="0" applyNumberFormat="1" applyFont="1" applyFill="1" applyBorder="1" applyAlignment="1" applyProtection="1">
      <alignment horizontal="left" vertical="top"/>
    </xf>
    <xf numFmtId="168" fontId="15" fillId="2" borderId="17" xfId="0" applyNumberFormat="1" applyFont="1" applyFill="1" applyBorder="1" applyAlignment="1" applyProtection="1">
      <alignment horizontal="left" vertical="top"/>
    </xf>
    <xf numFmtId="168" fontId="15" fillId="2" borderId="1" xfId="0" applyNumberFormat="1" applyFont="1" applyFill="1" applyBorder="1" applyAlignment="1" applyProtection="1">
      <alignment horizontal="left" vertical="top"/>
    </xf>
    <xf numFmtId="0" fontId="58" fillId="6" borderId="18" xfId="0" applyFont="1" applyFill="1" applyBorder="1" applyAlignment="1" applyProtection="1">
      <alignment horizontal="center" vertical="center"/>
    </xf>
    <xf numFmtId="0" fontId="32" fillId="6" borderId="19" xfId="0" applyFont="1" applyFill="1" applyBorder="1" applyAlignment="1" applyProtection="1">
      <alignment horizontal="right"/>
    </xf>
    <xf numFmtId="0" fontId="32" fillId="6" borderId="0" xfId="0" applyFont="1" applyFill="1" applyBorder="1" applyAlignment="1" applyProtection="1">
      <alignment horizontal="right"/>
    </xf>
    <xf numFmtId="0" fontId="58" fillId="6" borderId="9" xfId="0" applyFont="1" applyFill="1" applyBorder="1" applyAlignment="1" applyProtection="1">
      <alignment horizontal="center" vertical="center"/>
    </xf>
    <xf numFmtId="0" fontId="26" fillId="0" borderId="0" xfId="0" applyFont="1" applyBorder="1" applyAlignment="1" applyProtection="1">
      <alignment horizontal="left" indent="6"/>
    </xf>
    <xf numFmtId="0" fontId="27" fillId="0" borderId="4" xfId="0" applyFont="1" applyBorder="1" applyAlignment="1" applyProtection="1">
      <alignment horizontal="left" indent="3"/>
    </xf>
    <xf numFmtId="0" fontId="16" fillId="9" borderId="8" xfId="0" applyFont="1" applyFill="1" applyBorder="1" applyAlignment="1" applyProtection="1">
      <alignment horizontal="left" vertical="center" indent="1"/>
    </xf>
    <xf numFmtId="0" fontId="12" fillId="10" borderId="0" xfId="25" applyFont="1" applyFill="1"/>
    <xf numFmtId="0" fontId="64" fillId="10" borderId="0" xfId="25" applyFont="1" applyFill="1"/>
    <xf numFmtId="0" fontId="64" fillId="11" borderId="14" xfId="25" applyFont="1" applyFill="1" applyBorder="1" applyAlignment="1">
      <alignment vertical="center" wrapText="1"/>
    </xf>
    <xf numFmtId="0" fontId="64" fillId="11" borderId="7" xfId="25" applyFont="1" applyFill="1" applyBorder="1" applyAlignment="1">
      <alignment horizontal="left" vertical="center" wrapText="1"/>
    </xf>
    <xf numFmtId="0" fontId="64" fillId="10" borderId="0" xfId="5" applyFont="1" applyFill="1"/>
    <xf numFmtId="0" fontId="64" fillId="11" borderId="2" xfId="25" applyFont="1" applyFill="1" applyBorder="1" applyAlignment="1">
      <alignment horizontal="left" vertical="center" wrapText="1"/>
    </xf>
    <xf numFmtId="170" fontId="72" fillId="7" borderId="16" xfId="0" applyNumberFormat="1" applyFont="1" applyFill="1" applyBorder="1" applyAlignment="1" applyProtection="1">
      <alignment horizontal="right" vertical="center"/>
      <protection locked="0"/>
    </xf>
    <xf numFmtId="4" fontId="69" fillId="7" borderId="0" xfId="0" applyNumberFormat="1" applyFont="1" applyFill="1" applyBorder="1" applyAlignment="1" applyProtection="1">
      <alignment horizontal="right" vertical="center"/>
      <protection locked="0"/>
    </xf>
    <xf numFmtId="4" fontId="62" fillId="7" borderId="0" xfId="0" applyNumberFormat="1" applyFont="1" applyFill="1" applyBorder="1" applyAlignment="1" applyProtection="1">
      <alignment horizontal="right" vertical="center"/>
      <protection locked="0"/>
    </xf>
    <xf numFmtId="4" fontId="70" fillId="7" borderId="0" xfId="0" applyNumberFormat="1" applyFont="1" applyFill="1" applyBorder="1" applyAlignment="1" applyProtection="1">
      <alignment horizontal="right" vertical="center"/>
      <protection locked="0"/>
    </xf>
    <xf numFmtId="4" fontId="62" fillId="7" borderId="16" xfId="0" applyNumberFormat="1" applyFont="1" applyFill="1" applyBorder="1" applyAlignment="1" applyProtection="1">
      <alignment horizontal="right" vertical="center"/>
      <protection locked="0"/>
    </xf>
    <xf numFmtId="0" fontId="0" fillId="0" borderId="0" xfId="0" applyNumberFormat="1" applyBorder="1" applyAlignment="1" applyProtection="1"/>
    <xf numFmtId="0" fontId="50" fillId="0" borderId="0" xfId="0" applyNumberFormat="1" applyFont="1" applyBorder="1" applyAlignment="1" applyProtection="1">
      <alignment horizontal="center" vertical="center"/>
    </xf>
    <xf numFmtId="0" fontId="15" fillId="3" borderId="0" xfId="0" applyNumberFormat="1" applyFont="1" applyFill="1" applyBorder="1" applyAlignment="1" applyProtection="1">
      <alignment horizontal="center" vertical="center" wrapText="1"/>
    </xf>
    <xf numFmtId="0" fontId="24" fillId="3" borderId="0" xfId="0" applyNumberFormat="1" applyFont="1" applyFill="1" applyBorder="1" applyAlignment="1" applyProtection="1">
      <alignment horizontal="right" vertical="center"/>
    </xf>
    <xf numFmtId="0" fontId="15" fillId="3" borderId="0" xfId="0" applyNumberFormat="1" applyFont="1" applyFill="1" applyBorder="1" applyAlignment="1" applyProtection="1">
      <alignment horizontal="right" vertical="center"/>
    </xf>
    <xf numFmtId="0" fontId="22" fillId="3" borderId="0" xfId="0" applyNumberFormat="1" applyFont="1" applyFill="1" applyBorder="1" applyAlignment="1" applyProtection="1">
      <alignment horizontal="right" vertical="top"/>
    </xf>
    <xf numFmtId="0" fontId="22" fillId="5" borderId="0" xfId="0" applyNumberFormat="1" applyFont="1" applyFill="1" applyBorder="1" applyAlignment="1" applyProtection="1">
      <alignment horizontal="right" vertical="top"/>
    </xf>
    <xf numFmtId="0" fontId="15" fillId="5" borderId="0" xfId="0" applyNumberFormat="1" applyFont="1" applyFill="1" applyBorder="1" applyAlignment="1" applyProtection="1">
      <alignment horizontal="right" vertical="top"/>
    </xf>
    <xf numFmtId="0" fontId="53" fillId="5" borderId="0" xfId="0" applyNumberFormat="1" applyFont="1" applyFill="1" applyBorder="1" applyAlignment="1" applyProtection="1">
      <alignment horizontal="right" vertical="top"/>
    </xf>
    <xf numFmtId="0" fontId="15" fillId="3" borderId="0" xfId="0" applyNumberFormat="1" applyFont="1" applyFill="1" applyBorder="1" applyAlignment="1" applyProtection="1">
      <alignment horizontal="right" vertical="top"/>
    </xf>
    <xf numFmtId="0" fontId="22" fillId="3" borderId="0" xfId="0" applyNumberFormat="1" applyFont="1" applyFill="1" applyBorder="1" applyAlignment="1" applyProtection="1">
      <alignment horizontal="right"/>
    </xf>
    <xf numFmtId="0" fontId="22" fillId="3" borderId="0" xfId="0" applyNumberFormat="1" applyFont="1" applyFill="1" applyBorder="1" applyAlignment="1" applyProtection="1">
      <alignment horizontal="right" vertical="center"/>
    </xf>
    <xf numFmtId="0" fontId="30" fillId="0" borderId="0" xfId="0" applyFont="1" applyBorder="1" applyAlignment="1" applyProtection="1">
      <alignment horizontal="left" indent="1"/>
    </xf>
    <xf numFmtId="0" fontId="30" fillId="0" borderId="4" xfId="0" applyFont="1" applyBorder="1" applyAlignment="1" applyProtection="1">
      <alignment horizontal="left" indent="1"/>
    </xf>
    <xf numFmtId="4" fontId="71" fillId="7" borderId="0" xfId="0" applyNumberFormat="1" applyFont="1" applyFill="1" applyBorder="1" applyAlignment="1" applyProtection="1">
      <alignment horizontal="right" vertical="center"/>
      <protection locked="0"/>
    </xf>
    <xf numFmtId="0" fontId="16" fillId="0" borderId="15" xfId="0" applyFont="1" applyFill="1" applyBorder="1" applyAlignment="1" applyProtection="1">
      <alignment horizontal="center" vertical="center"/>
    </xf>
    <xf numFmtId="0" fontId="52" fillId="3" borderId="0" xfId="0" applyNumberFormat="1" applyFont="1" applyFill="1" applyAlignment="1" applyProtection="1">
      <alignment horizontal="right" vertical="center"/>
    </xf>
    <xf numFmtId="0" fontId="0" fillId="0" borderId="0" xfId="0" applyFill="1" applyProtection="1"/>
    <xf numFmtId="0" fontId="23" fillId="0" borderId="4" xfId="0" applyFont="1" applyBorder="1" applyAlignment="1" applyProtection="1">
      <alignment horizontal="left" indent="6"/>
    </xf>
    <xf numFmtId="0" fontId="26" fillId="0" borderId="0" xfId="0" applyFont="1" applyBorder="1" applyAlignment="1" applyProtection="1">
      <alignment horizontal="left" indent="3"/>
    </xf>
    <xf numFmtId="4" fontId="71" fillId="7" borderId="16" xfId="0" applyNumberFormat="1" applyFont="1" applyFill="1" applyBorder="1" applyAlignment="1" applyProtection="1">
      <alignment horizontal="right" vertical="center"/>
      <protection locked="0"/>
    </xf>
    <xf numFmtId="4" fontId="69" fillId="7" borderId="16" xfId="0" applyNumberFormat="1" applyFont="1" applyFill="1" applyBorder="1" applyAlignment="1" applyProtection="1">
      <alignment horizontal="right" vertical="center"/>
      <protection locked="0"/>
    </xf>
    <xf numFmtId="4" fontId="72" fillId="7" borderId="20" xfId="0" applyNumberFormat="1" applyFont="1" applyFill="1" applyBorder="1" applyAlignment="1" applyProtection="1">
      <alignment horizontal="right" vertical="center"/>
      <protection locked="0"/>
    </xf>
    <xf numFmtId="4" fontId="72" fillId="7" borderId="16" xfId="0" applyNumberFormat="1" applyFont="1" applyFill="1" applyBorder="1" applyAlignment="1" applyProtection="1">
      <alignment horizontal="right" vertical="center"/>
      <protection locked="0"/>
    </xf>
    <xf numFmtId="4" fontId="72" fillId="7" borderId="17" xfId="0" applyNumberFormat="1" applyFont="1" applyFill="1" applyBorder="1" applyAlignment="1" applyProtection="1">
      <alignment horizontal="right" vertical="center"/>
      <protection locked="0"/>
    </xf>
    <xf numFmtId="4" fontId="72" fillId="7" borderId="19" xfId="0" applyNumberFormat="1" applyFont="1" applyFill="1" applyBorder="1" applyAlignment="1" applyProtection="1">
      <alignment horizontal="right" vertical="center"/>
      <protection locked="0"/>
    </xf>
    <xf numFmtId="4" fontId="72" fillId="7" borderId="0" xfId="0" applyNumberFormat="1" applyFont="1" applyFill="1" applyBorder="1" applyAlignment="1" applyProtection="1">
      <alignment horizontal="right" vertical="center"/>
      <protection locked="0"/>
    </xf>
    <xf numFmtId="4" fontId="72" fillId="7" borderId="1" xfId="0" applyNumberFormat="1" applyFont="1" applyFill="1" applyBorder="1" applyAlignment="1" applyProtection="1">
      <alignment horizontal="right" vertical="center"/>
      <protection locked="0"/>
    </xf>
    <xf numFmtId="169" fontId="63" fillId="8" borderId="22" xfId="0" applyNumberFormat="1" applyFont="1" applyFill="1" applyBorder="1" applyAlignment="1" applyProtection="1">
      <alignment horizontal="right" vertical="center"/>
      <protection locked="0"/>
    </xf>
    <xf numFmtId="0" fontId="63" fillId="8" borderId="22" xfId="0" applyFont="1" applyFill="1" applyBorder="1" applyAlignment="1" applyProtection="1">
      <alignment horizontal="right" vertical="center"/>
      <protection locked="0"/>
    </xf>
    <xf numFmtId="0" fontId="63" fillId="8" borderId="28" xfId="0" applyFont="1" applyFill="1" applyBorder="1" applyAlignment="1" applyProtection="1">
      <alignment horizontal="right" vertical="center"/>
      <protection locked="0"/>
    </xf>
    <xf numFmtId="0" fontId="63" fillId="8" borderId="21" xfId="0" applyFont="1" applyFill="1" applyBorder="1" applyAlignment="1" applyProtection="1">
      <alignment horizontal="right" vertical="center"/>
      <protection locked="0"/>
    </xf>
    <xf numFmtId="0" fontId="63" fillId="8" borderId="29" xfId="0" applyFont="1" applyFill="1" applyBorder="1" applyAlignment="1" applyProtection="1">
      <alignment horizontal="right" vertical="center"/>
      <protection locked="0"/>
    </xf>
    <xf numFmtId="169" fontId="63" fillId="8" borderId="21" xfId="0" applyNumberFormat="1" applyFont="1" applyFill="1" applyBorder="1" applyAlignment="1" applyProtection="1">
      <alignment horizontal="right" vertical="center"/>
      <protection locked="0"/>
    </xf>
    <xf numFmtId="169" fontId="63" fillId="8" borderId="29" xfId="0" applyNumberFormat="1" applyFont="1" applyFill="1" applyBorder="1" applyAlignment="1" applyProtection="1">
      <alignment horizontal="right" vertical="center"/>
      <protection locked="0"/>
    </xf>
    <xf numFmtId="169" fontId="63" fillId="8" borderId="28" xfId="0" applyNumberFormat="1" applyFont="1" applyFill="1" applyBorder="1" applyAlignment="1" applyProtection="1">
      <alignment horizontal="right" vertical="center"/>
      <protection locked="0"/>
    </xf>
    <xf numFmtId="169" fontId="63" fillId="8" borderId="23" xfId="0" applyNumberFormat="1" applyFont="1" applyFill="1" applyBorder="1" applyAlignment="1" applyProtection="1">
      <alignment horizontal="right" vertical="center"/>
      <protection locked="0"/>
    </xf>
    <xf numFmtId="169" fontId="63" fillId="8" borderId="30" xfId="0" applyNumberFormat="1" applyFont="1" applyFill="1" applyBorder="1" applyAlignment="1" applyProtection="1">
      <alignment horizontal="right" vertical="center"/>
      <protection locked="0"/>
    </xf>
    <xf numFmtId="0" fontId="64" fillId="11" borderId="31" xfId="5" applyFont="1" applyFill="1" applyBorder="1"/>
    <xf numFmtId="0" fontId="64" fillId="11" borderId="31" xfId="5" applyFont="1" applyFill="1" applyBorder="1" applyAlignment="1">
      <alignment wrapText="1"/>
    </xf>
    <xf numFmtId="0" fontId="64" fillId="11" borderId="31" xfId="5" applyFont="1" applyFill="1" applyBorder="1" applyAlignment="1"/>
    <xf numFmtId="0" fontId="11" fillId="10" borderId="0" xfId="25" applyFont="1" applyFill="1"/>
    <xf numFmtId="0" fontId="11" fillId="11" borderId="31" xfId="25" quotePrefix="1" applyFont="1" applyFill="1" applyBorder="1"/>
    <xf numFmtId="0" fontId="11" fillId="11" borderId="31" xfId="25" applyFont="1" applyFill="1" applyBorder="1"/>
    <xf numFmtId="0" fontId="11" fillId="11" borderId="31" xfId="25" applyFont="1" applyFill="1" applyBorder="1" applyAlignment="1">
      <alignment horizontal="center"/>
    </xf>
    <xf numFmtId="0" fontId="64" fillId="11" borderId="31" xfId="25" applyFont="1" applyFill="1" applyBorder="1" applyAlignment="1">
      <alignment horizontal="center" vertical="center" wrapText="1"/>
    </xf>
    <xf numFmtId="0" fontId="11" fillId="11" borderId="31" xfId="25" applyFont="1" applyFill="1" applyBorder="1" applyAlignment="1">
      <alignment horizontal="left"/>
    </xf>
    <xf numFmtId="0" fontId="64" fillId="11" borderId="31" xfId="5" applyFont="1" applyFill="1" applyBorder="1" applyAlignment="1">
      <alignment horizontal="left"/>
    </xf>
    <xf numFmtId="0" fontId="64" fillId="17" borderId="33" xfId="5" applyFont="1" applyFill="1" applyBorder="1" applyAlignment="1">
      <alignment horizontal="center"/>
    </xf>
    <xf numFmtId="4" fontId="79" fillId="12" borderId="31" xfId="0" applyNumberFormat="1" applyFont="1" applyFill="1" applyBorder="1" applyAlignment="1" applyProtection="1">
      <alignment horizontal="left" vertical="center"/>
      <protection locked="0"/>
    </xf>
    <xf numFmtId="4" fontId="72" fillId="13" borderId="31" xfId="0" applyNumberFormat="1" applyFont="1" applyFill="1" applyBorder="1" applyAlignment="1" applyProtection="1">
      <alignment horizontal="left" vertical="center"/>
      <protection locked="0"/>
    </xf>
    <xf numFmtId="4" fontId="72" fillId="14" borderId="31" xfId="0" applyNumberFormat="1" applyFont="1" applyFill="1" applyBorder="1" applyAlignment="1" applyProtection="1">
      <alignment horizontal="left" vertical="center"/>
      <protection locked="0"/>
    </xf>
    <xf numFmtId="4" fontId="80" fillId="14" borderId="31" xfId="0" applyNumberFormat="1" applyFont="1" applyFill="1" applyBorder="1" applyAlignment="1" applyProtection="1">
      <alignment horizontal="left" vertical="center"/>
      <protection locked="0"/>
    </xf>
    <xf numFmtId="169" fontId="81" fillId="8" borderId="31" xfId="0" applyNumberFormat="1" applyFont="1" applyFill="1" applyBorder="1" applyAlignment="1" applyProtection="1">
      <alignment horizontal="left" vertical="top"/>
      <protection locked="0"/>
    </xf>
    <xf numFmtId="4" fontId="79" fillId="18" borderId="31" xfId="0" applyNumberFormat="1" applyFont="1" applyFill="1" applyBorder="1" applyAlignment="1" applyProtection="1">
      <alignment horizontal="left" vertical="center"/>
      <protection locked="0"/>
    </xf>
    <xf numFmtId="0" fontId="64" fillId="17" borderId="31" xfId="25" applyFont="1" applyFill="1" applyBorder="1" applyAlignment="1">
      <alignment horizontal="center" vertical="center" wrapText="1"/>
    </xf>
    <xf numFmtId="4" fontId="79" fillId="16" borderId="31" xfId="0" applyNumberFormat="1" applyFont="1" applyFill="1" applyBorder="1" applyAlignment="1" applyProtection="1">
      <alignment horizontal="left" vertical="center"/>
      <protection locked="0"/>
    </xf>
    <xf numFmtId="4" fontId="79" fillId="15" borderId="31" xfId="0" applyNumberFormat="1" applyFont="1" applyFill="1" applyBorder="1" applyAlignment="1" applyProtection="1">
      <alignment horizontal="left" vertical="center"/>
      <protection locked="0"/>
    </xf>
    <xf numFmtId="4" fontId="13" fillId="0" borderId="33" xfId="0" applyNumberFormat="1" applyFont="1" applyFill="1" applyBorder="1" applyAlignment="1" applyProtection="1">
      <alignment horizontal="left" vertical="center"/>
      <protection locked="0"/>
    </xf>
    <xf numFmtId="0" fontId="64" fillId="11" borderId="31" xfId="5" applyFont="1" applyFill="1" applyBorder="1"/>
    <xf numFmtId="0" fontId="64" fillId="11" borderId="31" xfId="5" applyFont="1" applyFill="1" applyBorder="1" applyAlignment="1">
      <alignment horizontal="center"/>
    </xf>
    <xf numFmtId="0" fontId="11" fillId="11" borderId="11" xfId="26" applyFill="1" applyBorder="1" applyAlignment="1">
      <alignment horizontal="left"/>
    </xf>
    <xf numFmtId="0" fontId="11" fillId="11" borderId="11" xfId="26" applyFill="1" applyBorder="1" applyAlignment="1"/>
    <xf numFmtId="0" fontId="64" fillId="11" borderId="31" xfId="5" applyFont="1" applyFill="1" applyBorder="1"/>
    <xf numFmtId="0" fontId="64" fillId="11" borderId="31" xfId="5" applyFont="1" applyFill="1" applyBorder="1"/>
    <xf numFmtId="0" fontId="64" fillId="17" borderId="31" xfId="100" applyFont="1" applyFill="1" applyBorder="1" applyAlignment="1">
      <alignment horizontal="center" vertical="center" wrapText="1"/>
    </xf>
    <xf numFmtId="4" fontId="101" fillId="40" borderId="31" xfId="28" applyNumberFormat="1" applyFont="1" applyFill="1" applyBorder="1" applyAlignment="1" applyProtection="1">
      <alignment horizontal="left" vertical="center"/>
      <protection locked="0"/>
    </xf>
    <xf numFmtId="4" fontId="81" fillId="0" borderId="33" xfId="0" applyNumberFormat="1" applyFont="1" applyFill="1" applyBorder="1" applyAlignment="1" applyProtection="1">
      <alignment horizontal="left" vertical="center"/>
      <protection locked="0"/>
    </xf>
    <xf numFmtId="0" fontId="64" fillId="10" borderId="0" xfId="25" applyFont="1" applyFill="1" applyAlignment="1">
      <alignment horizontal="right"/>
    </xf>
    <xf numFmtId="0" fontId="64" fillId="11" borderId="31" xfId="116" applyFont="1" applyFill="1" applyBorder="1" applyAlignment="1">
      <alignment horizontal="left" vertical="center" wrapText="1"/>
    </xf>
    <xf numFmtId="0" fontId="64" fillId="11" borderId="31" xfId="116" applyFont="1" applyFill="1" applyBorder="1" applyAlignment="1">
      <alignment vertical="center" wrapText="1"/>
    </xf>
    <xf numFmtId="0" fontId="102" fillId="43" borderId="2" xfId="25" applyFont="1" applyFill="1" applyBorder="1" applyAlignment="1">
      <alignment horizontal="center" vertical="center" wrapText="1"/>
    </xf>
    <xf numFmtId="0" fontId="65" fillId="42" borderId="31" xfId="25" applyFont="1" applyFill="1" applyBorder="1" applyAlignment="1">
      <alignment horizontal="center" vertical="center" wrapText="1"/>
    </xf>
    <xf numFmtId="0" fontId="102" fillId="43" borderId="31" xfId="25" applyFont="1" applyFill="1" applyBorder="1" applyAlignment="1">
      <alignment horizontal="left" vertical="center" wrapText="1"/>
    </xf>
    <xf numFmtId="0" fontId="65" fillId="42" borderId="31" xfId="26" applyFont="1" applyFill="1" applyBorder="1" applyAlignment="1">
      <alignment horizontal="center" vertical="center" wrapText="1"/>
    </xf>
    <xf numFmtId="0" fontId="64" fillId="42" borderId="31" xfId="25" applyFont="1" applyFill="1" applyBorder="1" applyAlignment="1">
      <alignment horizontal="center"/>
    </xf>
    <xf numFmtId="0" fontId="8" fillId="11" borderId="31" xfId="25" applyFont="1" applyFill="1" applyBorder="1" applyAlignment="1">
      <alignment horizontal="left"/>
    </xf>
    <xf numFmtId="0" fontId="64" fillId="11" borderId="31" xfId="25" applyFont="1" applyFill="1" applyBorder="1" applyAlignment="1">
      <alignment vertical="center" wrapText="1"/>
    </xf>
    <xf numFmtId="0" fontId="64" fillId="11" borderId="31" xfId="25" applyFont="1" applyFill="1" applyBorder="1" applyAlignment="1">
      <alignment horizontal="left" vertical="center" wrapText="1"/>
    </xf>
    <xf numFmtId="0" fontId="64" fillId="11" borderId="33" xfId="5" applyFont="1" applyFill="1" applyBorder="1" applyAlignment="1">
      <alignment wrapText="1"/>
    </xf>
    <xf numFmtId="0" fontId="64" fillId="11" borderId="33" xfId="5" quotePrefix="1" applyFont="1" applyFill="1" applyBorder="1" applyAlignment="1">
      <alignment wrapText="1"/>
    </xf>
    <xf numFmtId="0" fontId="7" fillId="11" borderId="31" xfId="25" applyFont="1" applyFill="1" applyBorder="1" applyAlignment="1">
      <alignment horizontal="center"/>
    </xf>
    <xf numFmtId="0" fontId="104" fillId="11" borderId="31" xfId="25" quotePrefix="1" applyFont="1" applyFill="1" applyBorder="1"/>
    <xf numFmtId="0" fontId="104" fillId="11" borderId="31" xfId="25" applyFont="1" applyFill="1" applyBorder="1"/>
    <xf numFmtId="0" fontId="104" fillId="11" borderId="31" xfId="25" applyFont="1" applyFill="1" applyBorder="1" applyAlignment="1">
      <alignment horizontal="center"/>
    </xf>
    <xf numFmtId="0" fontId="65" fillId="11" borderId="31" xfId="5" applyFont="1" applyFill="1" applyBorder="1"/>
    <xf numFmtId="0" fontId="7" fillId="11" borderId="31" xfId="25" applyFont="1" applyFill="1" applyBorder="1"/>
    <xf numFmtId="0" fontId="6" fillId="11" borderId="31" xfId="25" applyFont="1" applyFill="1" applyBorder="1"/>
    <xf numFmtId="0" fontId="29" fillId="0" borderId="4" xfId="0" applyFont="1" applyBorder="1" applyAlignment="1" applyProtection="1">
      <alignment horizontal="left" indent="1"/>
    </xf>
    <xf numFmtId="0" fontId="29" fillId="0" borderId="0" xfId="0" applyFont="1" applyBorder="1" applyAlignment="1" applyProtection="1">
      <alignment horizontal="left" indent="1"/>
    </xf>
    <xf numFmtId="0" fontId="30" fillId="0" borderId="4" xfId="0" applyFont="1" applyBorder="1" applyAlignment="1" applyProtection="1">
      <alignment horizontal="left" indent="1"/>
    </xf>
    <xf numFmtId="0" fontId="30" fillId="0" borderId="0" xfId="0" applyFont="1" applyBorder="1" applyAlignment="1" applyProtection="1">
      <alignment horizontal="left" indent="1"/>
    </xf>
    <xf numFmtId="0" fontId="30" fillId="0" borderId="4" xfId="0" applyFont="1" applyBorder="1" applyAlignment="1" applyProtection="1">
      <alignment horizontal="left" indent="2"/>
    </xf>
    <xf numFmtId="0" fontId="30" fillId="0" borderId="0" xfId="0" applyFont="1" applyBorder="1" applyAlignment="1" applyProtection="1">
      <alignment horizontal="left" indent="2"/>
    </xf>
    <xf numFmtId="0" fontId="102" fillId="43" borderId="0" xfId="25" applyFont="1" applyFill="1" applyBorder="1" applyAlignment="1">
      <alignment horizontal="center"/>
    </xf>
    <xf numFmtId="0" fontId="65" fillId="42" borderId="0" xfId="26" applyFont="1" applyFill="1" applyBorder="1" applyAlignment="1">
      <alignment horizontal="center" vertical="center" wrapText="1"/>
    </xf>
    <xf numFmtId="0" fontId="13" fillId="44" borderId="15" xfId="0" applyFont="1" applyFill="1" applyBorder="1" applyAlignment="1" applyProtection="1">
      <alignment vertical="center"/>
    </xf>
    <xf numFmtId="0" fontId="5" fillId="11" borderId="31" xfId="25" applyFont="1" applyFill="1" applyBorder="1" applyAlignment="1">
      <alignment horizontal="left"/>
    </xf>
    <xf numFmtId="9" fontId="4" fillId="11" borderId="31" xfId="25" applyNumberFormat="1" applyFont="1" applyFill="1" applyBorder="1" applyAlignment="1">
      <alignment horizontal="center"/>
    </xf>
    <xf numFmtId="9" fontId="4" fillId="42" borderId="31" xfId="25" applyNumberFormat="1" applyFont="1" applyFill="1" applyBorder="1" applyAlignment="1">
      <alignment horizontal="center"/>
    </xf>
    <xf numFmtId="9" fontId="4" fillId="41" borderId="31" xfId="25" applyNumberFormat="1" applyFont="1" applyFill="1" applyBorder="1" applyAlignment="1">
      <alignment horizontal="center"/>
    </xf>
    <xf numFmtId="9" fontId="107" fillId="11" borderId="31" xfId="25" applyNumberFormat="1" applyFont="1" applyFill="1" applyBorder="1" applyAlignment="1">
      <alignment horizontal="center"/>
    </xf>
    <xf numFmtId="9" fontId="64" fillId="43" borderId="31" xfId="25" applyNumberFormat="1" applyFont="1" applyFill="1" applyBorder="1" applyAlignment="1">
      <alignment horizontal="center"/>
    </xf>
    <xf numFmtId="9" fontId="104" fillId="42" borderId="31" xfId="25" applyNumberFormat="1" applyFont="1" applyFill="1" applyBorder="1" applyAlignment="1">
      <alignment horizontal="center"/>
    </xf>
    <xf numFmtId="9" fontId="104" fillId="11" borderId="31" xfId="25" applyNumberFormat="1" applyFont="1" applyFill="1" applyBorder="1" applyAlignment="1">
      <alignment horizontal="center"/>
    </xf>
    <xf numFmtId="9" fontId="104" fillId="41" borderId="31" xfId="25" applyNumberFormat="1" applyFont="1" applyFill="1" applyBorder="1" applyAlignment="1">
      <alignment horizontal="center"/>
    </xf>
    <xf numFmtId="0" fontId="104" fillId="42" borderId="31" xfId="25" applyFont="1" applyFill="1" applyBorder="1" applyAlignment="1">
      <alignment horizontal="center"/>
    </xf>
    <xf numFmtId="0" fontId="107" fillId="42" borderId="31" xfId="25" applyFont="1" applyFill="1" applyBorder="1" applyAlignment="1">
      <alignment horizontal="center"/>
    </xf>
    <xf numFmtId="0" fontId="108" fillId="42" borderId="31" xfId="25" applyFont="1" applyFill="1" applyBorder="1" applyAlignment="1">
      <alignment horizontal="center"/>
    </xf>
    <xf numFmtId="0" fontId="4" fillId="42" borderId="31" xfId="25" applyFont="1" applyFill="1" applyBorder="1" applyAlignment="1">
      <alignment horizontal="center"/>
    </xf>
    <xf numFmtId="0" fontId="4" fillId="41" borderId="31" xfId="25" applyFont="1" applyFill="1" applyBorder="1" applyAlignment="1">
      <alignment horizontal="center"/>
    </xf>
    <xf numFmtId="0" fontId="104" fillId="41" borderId="31" xfId="25" applyFont="1" applyFill="1" applyBorder="1" applyAlignment="1">
      <alignment horizontal="center"/>
    </xf>
    <xf numFmtId="9" fontId="108" fillId="17" borderId="31" xfId="25" applyNumberFormat="1" applyFont="1" applyFill="1" applyBorder="1" applyAlignment="1">
      <alignment horizontal="center"/>
    </xf>
    <xf numFmtId="0" fontId="104" fillId="17" borderId="31" xfId="25" applyFont="1" applyFill="1" applyBorder="1" applyAlignment="1">
      <alignment horizontal="center"/>
    </xf>
    <xf numFmtId="9" fontId="104" fillId="17" borderId="31" xfId="25" applyNumberFormat="1" applyFont="1" applyFill="1" applyBorder="1" applyAlignment="1">
      <alignment horizontal="center"/>
    </xf>
    <xf numFmtId="9" fontId="4" fillId="17" borderId="31" xfId="25" applyNumberFormat="1" applyFont="1" applyFill="1" applyBorder="1" applyAlignment="1">
      <alignment horizontal="center"/>
    </xf>
    <xf numFmtId="0" fontId="4" fillId="17" borderId="31" xfId="25" applyFont="1" applyFill="1" applyBorder="1" applyAlignment="1">
      <alignment horizontal="center"/>
    </xf>
    <xf numFmtId="9" fontId="108" fillId="42" borderId="31" xfId="25" applyNumberFormat="1" applyFont="1" applyFill="1" applyBorder="1" applyAlignment="1">
      <alignment horizontal="center"/>
    </xf>
    <xf numFmtId="0" fontId="108" fillId="43" borderId="31" xfId="25" applyFont="1" applyFill="1" applyBorder="1" applyAlignment="1">
      <alignment horizontal="center"/>
    </xf>
    <xf numFmtId="9" fontId="4" fillId="43" borderId="31" xfId="25" applyNumberFormat="1" applyFont="1" applyFill="1" applyBorder="1" applyAlignment="1">
      <alignment horizontal="center"/>
    </xf>
    <xf numFmtId="9" fontId="108" fillId="11" borderId="31" xfId="25" applyNumberFormat="1" applyFont="1" applyFill="1" applyBorder="1" applyAlignment="1">
      <alignment horizontal="center"/>
    </xf>
    <xf numFmtId="9" fontId="104" fillId="45" borderId="31" xfId="25" applyNumberFormat="1" applyFont="1" applyFill="1" applyBorder="1" applyAlignment="1">
      <alignment horizontal="center"/>
    </xf>
    <xf numFmtId="0" fontId="3" fillId="11" borderId="31" xfId="25" applyFont="1" applyFill="1" applyBorder="1"/>
    <xf numFmtId="0" fontId="30" fillId="0" borderId="4" xfId="0" applyFont="1" applyBorder="1" applyAlignment="1" applyProtection="1">
      <alignment horizontal="left" indent="2"/>
    </xf>
    <xf numFmtId="0" fontId="30" fillId="0" borderId="0" xfId="0" applyFont="1" applyBorder="1" applyAlignment="1" applyProtection="1">
      <alignment horizontal="left" indent="2"/>
    </xf>
    <xf numFmtId="0" fontId="30" fillId="0" borderId="0" xfId="0" applyFont="1" applyBorder="1" applyAlignment="1" applyProtection="1">
      <alignment horizontal="left" indent="1"/>
    </xf>
    <xf numFmtId="0" fontId="30" fillId="0" borderId="5" xfId="0" applyFont="1" applyBorder="1" applyAlignment="1" applyProtection="1">
      <alignment horizontal="left" indent="2"/>
    </xf>
    <xf numFmtId="0" fontId="30" fillId="0" borderId="1" xfId="0" applyFont="1" applyBorder="1" applyAlignment="1" applyProtection="1">
      <alignment horizontal="left" indent="2"/>
    </xf>
    <xf numFmtId="0" fontId="30" fillId="0" borderId="0" xfId="0" applyFont="1" applyBorder="1" applyAlignment="1" applyProtection="1">
      <alignment horizontal="left" indent="1"/>
    </xf>
    <xf numFmtId="0" fontId="0" fillId="0" borderId="0" xfId="0" applyNumberFormat="1" applyFill="1" applyBorder="1" applyAlignment="1" applyProtection="1"/>
    <xf numFmtId="0" fontId="32" fillId="6" borderId="1" xfId="0" applyFont="1" applyFill="1" applyBorder="1" applyAlignment="1" applyProtection="1">
      <alignment horizontal="right"/>
    </xf>
    <xf numFmtId="0" fontId="2" fillId="11" borderId="31" xfId="25" applyFont="1" applyFill="1" applyBorder="1"/>
    <xf numFmtId="0" fontId="15" fillId="3" borderId="0" xfId="0" applyNumberFormat="1" applyFont="1" applyFill="1" applyBorder="1" applyAlignment="1" applyProtection="1">
      <alignment horizontal="center" vertical="top" wrapText="1"/>
    </xf>
    <xf numFmtId="0" fontId="0" fillId="0" borderId="0" xfId="0" applyBorder="1" applyAlignment="1" applyProtection="1">
      <alignment vertical="center"/>
    </xf>
    <xf numFmtId="0" fontId="15" fillId="0" borderId="0" xfId="0" applyFont="1" applyBorder="1" applyAlignment="1" applyProtection="1">
      <alignment vertical="top"/>
    </xf>
    <xf numFmtId="0" fontId="0" fillId="0" borderId="0" xfId="0" applyBorder="1" applyAlignment="1" applyProtection="1">
      <alignment vertical="top"/>
    </xf>
    <xf numFmtId="0" fontId="46" fillId="0" borderId="0" xfId="0" applyFont="1" applyBorder="1" applyAlignment="1" applyProtection="1">
      <alignment vertical="top"/>
    </xf>
    <xf numFmtId="172" fontId="0" fillId="0" borderId="0" xfId="0" applyNumberFormat="1" applyBorder="1" applyProtection="1"/>
    <xf numFmtId="0" fontId="114" fillId="0" borderId="0" xfId="0" applyFont="1" applyProtection="1"/>
    <xf numFmtId="3" fontId="0" fillId="0" borderId="0" xfId="0" applyNumberFormat="1" applyBorder="1" applyAlignment="1" applyProtection="1"/>
    <xf numFmtId="3" fontId="0" fillId="0" borderId="0" xfId="0" applyNumberFormat="1" applyFill="1" applyProtection="1"/>
    <xf numFmtId="3" fontId="0" fillId="0" borderId="0" xfId="0" applyNumberFormat="1" applyProtection="1"/>
    <xf numFmtId="3" fontId="50" fillId="0" borderId="0" xfId="0" applyNumberFormat="1" applyFont="1" applyBorder="1" applyAlignment="1" applyProtection="1">
      <alignment horizontal="center" vertical="center"/>
    </xf>
    <xf numFmtId="3" fontId="115" fillId="0" borderId="0" xfId="0" applyNumberFormat="1" applyFont="1" applyBorder="1" applyAlignment="1" applyProtection="1">
      <alignment vertical="top"/>
    </xf>
    <xf numFmtId="3" fontId="15" fillId="3" borderId="0" xfId="0" applyNumberFormat="1" applyFont="1" applyFill="1" applyBorder="1" applyAlignment="1" applyProtection="1">
      <alignment horizontal="center" vertical="center" wrapText="1"/>
    </xf>
    <xf numFmtId="3" fontId="15" fillId="3" borderId="0" xfId="0" applyNumberFormat="1" applyFont="1" applyFill="1" applyBorder="1" applyAlignment="1" applyProtection="1">
      <alignment horizontal="center" vertical="top" wrapText="1"/>
    </xf>
    <xf numFmtId="3" fontId="0" fillId="0" borderId="0" xfId="0" applyNumberFormat="1" applyAlignment="1" applyProtection="1">
      <alignment vertical="top"/>
    </xf>
    <xf numFmtId="3" fontId="24" fillId="3" borderId="0" xfId="0" applyNumberFormat="1" applyFont="1" applyFill="1" applyBorder="1" applyAlignment="1" applyProtection="1">
      <alignment horizontal="right" vertical="center"/>
    </xf>
    <xf numFmtId="3" fontId="0" fillId="0" borderId="0" xfId="0" applyNumberFormat="1" applyBorder="1" applyAlignment="1" applyProtection="1">
      <alignment vertical="center"/>
    </xf>
    <xf numFmtId="3" fontId="0" fillId="0" borderId="0" xfId="0" applyNumberFormat="1" applyAlignment="1" applyProtection="1">
      <alignment vertical="center"/>
    </xf>
    <xf numFmtId="3" fontId="15" fillId="3" borderId="0" xfId="0" applyNumberFormat="1" applyFont="1" applyFill="1" applyBorder="1" applyAlignment="1" applyProtection="1">
      <alignment horizontal="right" vertical="center"/>
    </xf>
    <xf numFmtId="3" fontId="22" fillId="3" borderId="0" xfId="0" applyNumberFormat="1" applyFont="1" applyFill="1" applyBorder="1" applyAlignment="1" applyProtection="1">
      <alignment horizontal="right" vertical="top"/>
    </xf>
    <xf numFmtId="3" fontId="15" fillId="0" borderId="0" xfId="0" applyNumberFormat="1" applyFont="1" applyBorder="1" applyAlignment="1" applyProtection="1">
      <alignment vertical="top"/>
    </xf>
    <xf numFmtId="3" fontId="15" fillId="0" borderId="0" xfId="0" applyNumberFormat="1" applyFont="1" applyAlignment="1" applyProtection="1">
      <alignment vertical="top"/>
    </xf>
    <xf numFmtId="3" fontId="0" fillId="0" borderId="0" xfId="0" applyNumberFormat="1" applyBorder="1" applyAlignment="1" applyProtection="1">
      <alignment vertical="top"/>
    </xf>
    <xf numFmtId="3" fontId="22" fillId="5" borderId="0" xfId="0" applyNumberFormat="1" applyFont="1" applyFill="1" applyBorder="1" applyAlignment="1" applyProtection="1">
      <alignment horizontal="right" vertical="top"/>
    </xf>
    <xf numFmtId="3" fontId="15" fillId="5" borderId="0" xfId="0" applyNumberFormat="1" applyFont="1" applyFill="1" applyBorder="1" applyAlignment="1" applyProtection="1">
      <alignment horizontal="right" vertical="top"/>
    </xf>
    <xf numFmtId="3" fontId="53" fillId="5" borderId="0" xfId="0" applyNumberFormat="1" applyFont="1" applyFill="1" applyBorder="1" applyAlignment="1" applyProtection="1">
      <alignment horizontal="right" vertical="top"/>
    </xf>
    <xf numFmtId="3" fontId="46" fillId="0" borderId="0" xfId="0" applyNumberFormat="1" applyFont="1" applyBorder="1" applyAlignment="1" applyProtection="1">
      <alignment vertical="top"/>
    </xf>
    <xf numFmtId="3" fontId="46" fillId="0" borderId="0" xfId="0" applyNumberFormat="1" applyFont="1" applyAlignment="1" applyProtection="1">
      <alignment vertical="top"/>
    </xf>
    <xf numFmtId="3" fontId="15" fillId="3" borderId="0" xfId="0" applyNumberFormat="1" applyFont="1" applyFill="1" applyBorder="1" applyAlignment="1" applyProtection="1">
      <alignment horizontal="right" vertical="top"/>
    </xf>
    <xf numFmtId="3" fontId="52" fillId="3" borderId="0" xfId="0" applyNumberFormat="1" applyFont="1" applyFill="1" applyAlignment="1" applyProtection="1">
      <alignment horizontal="right" vertical="center"/>
    </xf>
    <xf numFmtId="3" fontId="0" fillId="0" borderId="0" xfId="0" applyNumberFormat="1" applyBorder="1" applyProtection="1"/>
    <xf numFmtId="3" fontId="22" fillId="3" borderId="0" xfId="0" applyNumberFormat="1" applyFont="1" applyFill="1" applyBorder="1" applyAlignment="1" applyProtection="1">
      <alignment horizontal="right"/>
    </xf>
    <xf numFmtId="0" fontId="0" fillId="0" borderId="0" xfId="0" applyAlignment="1" applyProtection="1">
      <alignment horizontal="left" indent="3"/>
    </xf>
    <xf numFmtId="0" fontId="0" fillId="0" borderId="0" xfId="0" applyAlignment="1" applyProtection="1">
      <alignment horizontal="left" indent="4"/>
    </xf>
    <xf numFmtId="0" fontId="0" fillId="0" borderId="0" xfId="0" applyFill="1" applyBorder="1" applyProtection="1"/>
    <xf numFmtId="3" fontId="0" fillId="0" borderId="0" xfId="0" applyNumberFormat="1" applyAlignment="1" applyProtection="1">
      <alignment horizontal="left" indent="5"/>
    </xf>
    <xf numFmtId="0" fontId="0" fillId="0" borderId="0" xfId="0" applyBorder="1" applyAlignment="1" applyProtection="1">
      <alignment horizontal="left" indent="3"/>
    </xf>
    <xf numFmtId="0" fontId="0" fillId="0" borderId="0" xfId="0" applyAlignment="1" applyProtection="1">
      <alignment horizontal="left" indent="5"/>
    </xf>
    <xf numFmtId="0" fontId="0" fillId="0" borderId="0" xfId="0" applyBorder="1" applyAlignment="1" applyProtection="1">
      <alignment horizontal="left" indent="5"/>
    </xf>
    <xf numFmtId="0" fontId="0" fillId="0" borderId="0" xfId="0" applyAlignment="1" applyProtection="1">
      <alignment horizontal="left" indent="6"/>
    </xf>
    <xf numFmtId="0" fontId="0" fillId="0" borderId="0" xfId="0" applyBorder="1" applyAlignment="1" applyProtection="1">
      <alignment horizontal="left" indent="6"/>
    </xf>
    <xf numFmtId="0" fontId="0" fillId="0" borderId="0" xfId="0" applyFill="1" applyAlignment="1" applyProtection="1">
      <alignment horizontal="left" indent="5"/>
    </xf>
    <xf numFmtId="0" fontId="0" fillId="0" borderId="0" xfId="0" applyAlignment="1" applyProtection="1">
      <alignment horizontal="right" indent="1"/>
    </xf>
    <xf numFmtId="0" fontId="0" fillId="0" borderId="0" xfId="0" applyBorder="1" applyAlignment="1" applyProtection="1">
      <alignment horizontal="right" indent="1"/>
    </xf>
    <xf numFmtId="0" fontId="0" fillId="0" borderId="19" xfId="0" applyBorder="1" applyProtection="1"/>
    <xf numFmtId="3" fontId="0" fillId="0" borderId="19" xfId="0" applyNumberFormat="1" applyBorder="1" applyAlignment="1" applyProtection="1">
      <alignment horizontal="left" indent="5"/>
    </xf>
    <xf numFmtId="0" fontId="0" fillId="0" borderId="1" xfId="0" applyBorder="1" applyProtection="1"/>
    <xf numFmtId="0" fontId="0" fillId="0" borderId="43" xfId="0" applyBorder="1" applyProtection="1"/>
    <xf numFmtId="0" fontId="0" fillId="0" borderId="19" xfId="0" applyBorder="1" applyAlignment="1" applyProtection="1">
      <alignment horizontal="right" indent="1"/>
    </xf>
    <xf numFmtId="0" fontId="114" fillId="0" borderId="0" xfId="0" applyFont="1" applyAlignment="1" applyProtection="1">
      <alignment horizontal="right"/>
    </xf>
    <xf numFmtId="0" fontId="0" fillId="0" borderId="0" xfId="0" applyAlignment="1" applyProtection="1">
      <alignment horizontal="right"/>
    </xf>
    <xf numFmtId="1" fontId="114" fillId="0" borderId="0" xfId="0" applyNumberFormat="1" applyFont="1" applyProtection="1"/>
    <xf numFmtId="9" fontId="114" fillId="0" borderId="0" xfId="218" applyFont="1" applyProtection="1"/>
    <xf numFmtId="1" fontId="0" fillId="0" borderId="0" xfId="0" applyNumberFormat="1" applyProtection="1"/>
    <xf numFmtId="9" fontId="0" fillId="0" borderId="0" xfId="218" applyFont="1" applyProtection="1"/>
    <xf numFmtId="9" fontId="0" fillId="0" borderId="0" xfId="0" applyNumberFormat="1" applyProtection="1"/>
    <xf numFmtId="0" fontId="114" fillId="0" borderId="0" xfId="0" applyFont="1" applyBorder="1" applyAlignment="1" applyProtection="1">
      <alignment horizontal="right"/>
    </xf>
    <xf numFmtId="4" fontId="0" fillId="0" borderId="0" xfId="0" applyNumberFormat="1" applyBorder="1" applyProtection="1"/>
    <xf numFmtId="9" fontId="0" fillId="0" borderId="0" xfId="218" applyFont="1" applyBorder="1" applyProtection="1"/>
    <xf numFmtId="2" fontId="0" fillId="0" borderId="0" xfId="218" applyNumberFormat="1" applyFont="1" applyBorder="1" applyProtection="1"/>
    <xf numFmtId="174" fontId="0" fillId="0" borderId="0" xfId="0" applyNumberFormat="1" applyBorder="1" applyProtection="1"/>
    <xf numFmtId="173" fontId="0" fillId="0" borderId="0" xfId="0" applyNumberFormat="1" applyProtection="1"/>
    <xf numFmtId="173" fontId="0" fillId="0" borderId="0" xfId="0" applyNumberFormat="1" applyAlignment="1" applyProtection="1">
      <alignment horizontal="left" indent="6"/>
    </xf>
    <xf numFmtId="0" fontId="118" fillId="0" borderId="0" xfId="0" applyFont="1" applyProtection="1"/>
    <xf numFmtId="0" fontId="118" fillId="0" borderId="0" xfId="0" applyFont="1" applyBorder="1" applyAlignment="1" applyProtection="1">
      <alignment horizontal="left"/>
    </xf>
    <xf numFmtId="172" fontId="117" fillId="0" borderId="0" xfId="0" applyNumberFormat="1" applyFont="1" applyBorder="1" applyProtection="1"/>
    <xf numFmtId="0" fontId="117" fillId="0" borderId="0" xfId="0" applyFont="1" applyBorder="1" applyProtection="1"/>
    <xf numFmtId="9" fontId="117" fillId="0" borderId="0" xfId="218" applyFont="1" applyBorder="1" applyProtection="1"/>
    <xf numFmtId="174" fontId="117" fillId="0" borderId="0" xfId="0" applyNumberFormat="1" applyFont="1" applyBorder="1" applyProtection="1"/>
    <xf numFmtId="4" fontId="117" fillId="0" borderId="0" xfId="0" applyNumberFormat="1" applyFont="1" applyBorder="1" applyProtection="1"/>
    <xf numFmtId="169" fontId="117" fillId="0" borderId="0" xfId="0" applyNumberFormat="1" applyFont="1" applyBorder="1" applyProtection="1"/>
    <xf numFmtId="169" fontId="117" fillId="0" borderId="0" xfId="0" applyNumberFormat="1" applyFont="1" applyFill="1" applyBorder="1" applyProtection="1"/>
    <xf numFmtId="3" fontId="117" fillId="0" borderId="0" xfId="0" applyNumberFormat="1" applyFont="1" applyFill="1" applyBorder="1" applyProtection="1"/>
    <xf numFmtId="175" fontId="117" fillId="0" borderId="0" xfId="0" applyNumberFormat="1" applyFont="1" applyFill="1" applyBorder="1" applyProtection="1"/>
    <xf numFmtId="172" fontId="0" fillId="0" borderId="0" xfId="0" applyNumberFormat="1" applyProtection="1"/>
    <xf numFmtId="172" fontId="114" fillId="0" borderId="0" xfId="0" applyNumberFormat="1" applyFont="1" applyProtection="1"/>
    <xf numFmtId="0" fontId="119" fillId="0" borderId="0" xfId="0" applyFont="1" applyFill="1" applyBorder="1" applyAlignment="1" applyProtection="1">
      <alignment vertical="top"/>
    </xf>
    <xf numFmtId="0" fontId="119" fillId="0" borderId="0" xfId="0" applyFont="1" applyFill="1" applyBorder="1" applyAlignment="1">
      <alignment vertical="top"/>
    </xf>
    <xf numFmtId="0" fontId="120" fillId="0" borderId="0" xfId="0" applyFont="1" applyFill="1" applyAlignment="1" applyProtection="1"/>
    <xf numFmtId="0" fontId="120" fillId="0" borderId="0" xfId="0" applyFont="1" applyFill="1" applyAlignment="1" applyProtection="1">
      <alignment horizontal="left" indent="4"/>
    </xf>
    <xf numFmtId="0" fontId="121" fillId="0" borderId="0" xfId="0" applyFont="1" applyFill="1" applyBorder="1" applyAlignment="1" applyProtection="1">
      <alignment vertical="center" wrapText="1"/>
    </xf>
    <xf numFmtId="0" fontId="120" fillId="0" borderId="0" xfId="0" applyFont="1" applyProtection="1"/>
    <xf numFmtId="49" fontId="122" fillId="0" borderId="0" xfId="0" applyNumberFormat="1" applyFont="1" applyFill="1" applyBorder="1" applyAlignment="1" applyProtection="1">
      <alignment horizontal="left" vertical="center" wrapText="1" indent="1"/>
    </xf>
    <xf numFmtId="0" fontId="123" fillId="0" borderId="1" xfId="0" applyFont="1" applyBorder="1" applyAlignment="1" applyProtection="1">
      <alignment horizontal="left" vertical="top" indent="8"/>
    </xf>
    <xf numFmtId="0" fontId="120" fillId="0" borderId="1" xfId="0" applyFont="1" applyBorder="1" applyAlignment="1" applyProtection="1"/>
    <xf numFmtId="0" fontId="120" fillId="0" borderId="1" xfId="0" applyFont="1" applyBorder="1" applyAlignment="1" applyProtection="1">
      <alignment horizontal="left" indent="4"/>
    </xf>
    <xf numFmtId="0" fontId="121" fillId="0" borderId="1" xfId="0" applyFont="1" applyFill="1" applyBorder="1" applyAlignment="1" applyProtection="1">
      <alignment vertical="center"/>
    </xf>
    <xf numFmtId="0" fontId="122" fillId="0" borderId="1" xfId="0" applyFont="1" applyFill="1" applyBorder="1" applyAlignment="1" applyProtection="1">
      <alignment vertical="center"/>
    </xf>
    <xf numFmtId="0" fontId="124" fillId="0" borderId="16" xfId="0" applyFont="1" applyFill="1" applyBorder="1" applyAlignment="1" applyProtection="1">
      <alignment horizontal="center" vertical="center"/>
    </xf>
    <xf numFmtId="0" fontId="124" fillId="0" borderId="45" xfId="0" applyFont="1" applyFill="1" applyBorder="1" applyAlignment="1" applyProtection="1">
      <alignment horizontal="center" vertical="center"/>
    </xf>
    <xf numFmtId="0" fontId="124" fillId="0" borderId="43" xfId="0" applyFont="1" applyFill="1" applyBorder="1" applyAlignment="1" applyProtection="1">
      <alignment horizontal="center" vertical="center"/>
    </xf>
    <xf numFmtId="0" fontId="124" fillId="0" borderId="0" xfId="0" applyFont="1" applyFill="1" applyBorder="1" applyAlignment="1" applyProtection="1">
      <alignment horizontal="center" vertical="center"/>
    </xf>
    <xf numFmtId="0" fontId="124" fillId="0" borderId="47" xfId="0" applyFont="1" applyFill="1" applyBorder="1" applyAlignment="1" applyProtection="1">
      <alignment horizontal="center" vertical="center"/>
    </xf>
    <xf numFmtId="0" fontId="125" fillId="46" borderId="44" xfId="0" applyFont="1" applyFill="1" applyBorder="1" applyAlignment="1" applyProtection="1">
      <alignment horizontal="left" vertical="center" indent="1"/>
    </xf>
    <xf numFmtId="0" fontId="120" fillId="0" borderId="44" xfId="0" applyFont="1" applyFill="1" applyBorder="1" applyAlignment="1" applyProtection="1">
      <alignment vertical="center"/>
    </xf>
    <xf numFmtId="172" fontId="126" fillId="7" borderId="0" xfId="0" applyNumberFormat="1" applyFont="1" applyFill="1" applyBorder="1" applyAlignment="1" applyProtection="1">
      <alignment vertical="center"/>
      <protection locked="0"/>
    </xf>
    <xf numFmtId="172" fontId="126" fillId="7" borderId="43" xfId="0" applyNumberFormat="1" applyFont="1" applyFill="1" applyBorder="1" applyAlignment="1" applyProtection="1">
      <alignment vertical="center"/>
      <protection locked="0"/>
    </xf>
    <xf numFmtId="0" fontId="120" fillId="46" borderId="0" xfId="0" applyFont="1" applyFill="1" applyProtection="1"/>
    <xf numFmtId="0" fontId="125" fillId="46" borderId="48" xfId="0" applyFont="1" applyFill="1" applyBorder="1" applyAlignment="1" applyProtection="1">
      <alignment horizontal="left" vertical="center" indent="1"/>
    </xf>
    <xf numFmtId="0" fontId="125" fillId="46" borderId="0" xfId="0" applyFont="1" applyFill="1" applyBorder="1" applyAlignment="1" applyProtection="1">
      <alignment horizontal="left" vertical="top"/>
    </xf>
    <xf numFmtId="0" fontId="120" fillId="0" borderId="0" xfId="0" applyFont="1" applyAlignment="1" applyProtection="1">
      <alignment vertical="top"/>
    </xf>
    <xf numFmtId="0" fontId="127" fillId="0" borderId="0" xfId="0" applyFont="1" applyFill="1" applyBorder="1" applyAlignment="1" applyProtection="1">
      <alignment vertical="top"/>
    </xf>
    <xf numFmtId="172" fontId="128" fillId="7" borderId="0" xfId="0" applyNumberFormat="1" applyFont="1" applyFill="1" applyBorder="1" applyAlignment="1" applyProtection="1">
      <alignment vertical="center"/>
      <protection locked="0"/>
    </xf>
    <xf numFmtId="172" fontId="128" fillId="7" borderId="43" xfId="0" applyNumberFormat="1" applyFont="1" applyFill="1" applyBorder="1" applyAlignment="1" applyProtection="1">
      <alignment vertical="center"/>
      <protection locked="0"/>
    </xf>
    <xf numFmtId="0" fontId="125" fillId="46" borderId="29" xfId="0" applyFont="1" applyFill="1" applyBorder="1" applyAlignment="1" applyProtection="1">
      <alignment horizontal="left" vertical="top"/>
    </xf>
    <xf numFmtId="3" fontId="130" fillId="7" borderId="16" xfId="0" applyNumberFormat="1" applyFont="1" applyFill="1" applyBorder="1" applyAlignment="1" applyProtection="1">
      <alignment horizontal="right" vertical="center"/>
      <protection locked="0"/>
    </xf>
    <xf numFmtId="3" fontId="130" fillId="7" borderId="45" xfId="0" applyNumberFormat="1" applyFont="1" applyFill="1" applyBorder="1" applyAlignment="1" applyProtection="1">
      <alignment horizontal="right" vertical="center"/>
      <protection locked="0"/>
    </xf>
    <xf numFmtId="167" fontId="129" fillId="46" borderId="0" xfId="0" applyNumberFormat="1" applyFont="1" applyFill="1" applyBorder="1" applyAlignment="1" applyProtection="1">
      <alignment horizontal="left" vertical="center"/>
    </xf>
    <xf numFmtId="0" fontId="120" fillId="46" borderId="0" xfId="0" applyFont="1" applyFill="1" applyBorder="1" applyAlignment="1" applyProtection="1">
      <alignment horizontal="left" vertical="center"/>
    </xf>
    <xf numFmtId="168" fontId="131" fillId="46" borderId="0" xfId="0" applyNumberFormat="1" applyFont="1" applyFill="1" applyBorder="1" applyAlignment="1" applyProtection="1">
      <alignment horizontal="left" vertical="center"/>
    </xf>
    <xf numFmtId="3" fontId="128" fillId="7" borderId="16" xfId="0" applyNumberFormat="1" applyFont="1" applyFill="1" applyBorder="1" applyAlignment="1" applyProtection="1">
      <alignment horizontal="right" vertical="center"/>
      <protection locked="0"/>
    </xf>
    <xf numFmtId="3" fontId="128" fillId="7" borderId="45" xfId="0" applyNumberFormat="1" applyFont="1" applyFill="1" applyBorder="1" applyAlignment="1" applyProtection="1">
      <alignment horizontal="right" vertical="center"/>
      <protection locked="0"/>
    </xf>
    <xf numFmtId="168" fontId="129" fillId="46" borderId="0" xfId="0" applyNumberFormat="1" applyFont="1" applyFill="1" applyBorder="1" applyAlignment="1" applyProtection="1">
      <alignment horizontal="left" vertical="center"/>
    </xf>
    <xf numFmtId="168" fontId="132" fillId="46" borderId="0" xfId="0" applyNumberFormat="1" applyFont="1" applyFill="1" applyBorder="1" applyAlignment="1" applyProtection="1">
      <alignment horizontal="left" vertical="center"/>
    </xf>
    <xf numFmtId="3" fontId="133" fillId="7" borderId="16" xfId="0" applyNumberFormat="1" applyFont="1" applyFill="1" applyBorder="1" applyAlignment="1" applyProtection="1">
      <alignment horizontal="right" vertical="center"/>
      <protection locked="0"/>
    </xf>
    <xf numFmtId="3" fontId="133" fillId="7" borderId="45" xfId="0" applyNumberFormat="1" applyFont="1" applyFill="1" applyBorder="1" applyAlignment="1" applyProtection="1">
      <alignment horizontal="right" vertical="center"/>
      <protection locked="0"/>
    </xf>
    <xf numFmtId="168" fontId="134" fillId="46" borderId="0" xfId="0" applyNumberFormat="1" applyFont="1" applyFill="1" applyBorder="1" applyAlignment="1" applyProtection="1">
      <alignment horizontal="left" vertical="center"/>
    </xf>
    <xf numFmtId="3" fontId="135" fillId="7" borderId="17" xfId="0" applyNumberFormat="1" applyFont="1" applyFill="1" applyBorder="1" applyAlignment="1" applyProtection="1">
      <alignment horizontal="right" vertical="center"/>
      <protection locked="0"/>
    </xf>
    <xf numFmtId="3" fontId="135" fillId="7" borderId="46" xfId="0" applyNumberFormat="1" applyFont="1" applyFill="1" applyBorder="1" applyAlignment="1" applyProtection="1">
      <alignment horizontal="right" vertical="center"/>
      <protection locked="0"/>
    </xf>
    <xf numFmtId="3" fontId="135" fillId="7" borderId="16" xfId="0" applyNumberFormat="1" applyFont="1" applyFill="1" applyBorder="1" applyAlignment="1" applyProtection="1">
      <alignment horizontal="right" vertical="center"/>
      <protection locked="0"/>
    </xf>
    <xf numFmtId="3" fontId="135" fillId="7" borderId="45" xfId="0" applyNumberFormat="1" applyFont="1" applyFill="1" applyBorder="1" applyAlignment="1" applyProtection="1">
      <alignment horizontal="right" vertical="center"/>
      <protection locked="0"/>
    </xf>
    <xf numFmtId="167" fontId="136" fillId="46" borderId="16" xfId="0" applyNumberFormat="1" applyFont="1" applyFill="1" applyBorder="1" applyAlignment="1" applyProtection="1">
      <alignment horizontal="left" vertical="top"/>
    </xf>
    <xf numFmtId="167" fontId="120" fillId="46" borderId="0" xfId="0" applyNumberFormat="1" applyFont="1" applyFill="1" applyBorder="1" applyAlignment="1" applyProtection="1">
      <alignment horizontal="left" vertical="top"/>
    </xf>
    <xf numFmtId="167" fontId="136" fillId="46" borderId="17" xfId="0" applyNumberFormat="1" applyFont="1" applyFill="1" applyBorder="1" applyAlignment="1" applyProtection="1">
      <alignment horizontal="left" vertical="top"/>
    </xf>
    <xf numFmtId="167" fontId="120" fillId="46" borderId="1" xfId="0" applyNumberFormat="1" applyFont="1" applyFill="1" applyBorder="1" applyAlignment="1" applyProtection="1">
      <alignment horizontal="left" vertical="top"/>
    </xf>
    <xf numFmtId="3" fontId="135" fillId="7" borderId="1" xfId="0" applyNumberFormat="1" applyFont="1" applyFill="1" applyBorder="1" applyAlignment="1" applyProtection="1">
      <alignment horizontal="right" vertical="center"/>
      <protection locked="0"/>
    </xf>
    <xf numFmtId="0" fontId="137" fillId="0" borderId="1" xfId="0" applyFont="1" applyBorder="1" applyAlignment="1" applyProtection="1">
      <alignment horizontal="left" vertical="top" indent="8"/>
    </xf>
    <xf numFmtId="0" fontId="138" fillId="0" borderId="0" xfId="0" applyFont="1" applyFill="1" applyBorder="1" applyAlignment="1" applyProtection="1">
      <alignment vertical="top"/>
    </xf>
    <xf numFmtId="167" fontId="140" fillId="46" borderId="0" xfId="0" applyNumberFormat="1" applyFont="1" applyFill="1" applyBorder="1" applyAlignment="1" applyProtection="1">
      <alignment horizontal="right" vertical="center"/>
    </xf>
    <xf numFmtId="0" fontId="138" fillId="46" borderId="0" xfId="0" applyFont="1" applyFill="1" applyBorder="1" applyAlignment="1" applyProtection="1">
      <alignment horizontal="right" vertical="center"/>
    </xf>
    <xf numFmtId="168" fontId="141" fillId="46" borderId="0" xfId="0" applyNumberFormat="1" applyFont="1" applyFill="1" applyBorder="1" applyAlignment="1" applyProtection="1">
      <alignment horizontal="right" vertical="center"/>
    </xf>
    <xf numFmtId="168" fontId="140" fillId="46" borderId="0" xfId="0" applyNumberFormat="1" applyFont="1" applyFill="1" applyBorder="1" applyAlignment="1" applyProtection="1">
      <alignment horizontal="right" vertical="center"/>
    </xf>
    <xf numFmtId="168" fontId="142" fillId="46" borderId="0" xfId="0" applyNumberFormat="1" applyFont="1" applyFill="1" applyBorder="1" applyAlignment="1" applyProtection="1">
      <alignment horizontal="right" vertical="center"/>
    </xf>
    <xf numFmtId="168" fontId="143" fillId="46" borderId="0" xfId="0" applyNumberFormat="1" applyFont="1" applyFill="1" applyBorder="1" applyAlignment="1" applyProtection="1">
      <alignment horizontal="right" vertical="center"/>
    </xf>
    <xf numFmtId="168" fontId="140" fillId="46" borderId="1" xfId="0" applyNumberFormat="1" applyFont="1" applyFill="1" applyBorder="1" applyAlignment="1" applyProtection="1">
      <alignment horizontal="right" vertical="center"/>
    </xf>
    <xf numFmtId="167" fontId="145" fillId="46" borderId="0" xfId="0" applyNumberFormat="1" applyFont="1" applyFill="1" applyBorder="1" applyAlignment="1" applyProtection="1">
      <alignment horizontal="left" vertical="top"/>
    </xf>
    <xf numFmtId="167" fontId="138" fillId="46" borderId="0" xfId="0" applyNumberFormat="1" applyFont="1" applyFill="1" applyBorder="1" applyAlignment="1" applyProtection="1">
      <alignment horizontal="left" vertical="top"/>
    </xf>
    <xf numFmtId="167" fontId="145" fillId="46" borderId="17" xfId="0" applyNumberFormat="1" applyFont="1" applyFill="1" applyBorder="1" applyAlignment="1" applyProtection="1">
      <alignment horizontal="left" vertical="top"/>
    </xf>
    <xf numFmtId="167" fontId="138" fillId="46" borderId="1" xfId="0" applyNumberFormat="1" applyFont="1" applyFill="1" applyBorder="1" applyAlignment="1" applyProtection="1">
      <alignment horizontal="left" vertical="top"/>
    </xf>
    <xf numFmtId="3" fontId="119" fillId="0" borderId="0" xfId="0" applyNumberFormat="1" applyFont="1" applyFill="1" applyBorder="1" applyAlignment="1" applyProtection="1">
      <alignment vertical="top"/>
    </xf>
    <xf numFmtId="3" fontId="119" fillId="0" borderId="0" xfId="0" applyNumberFormat="1" applyFont="1" applyFill="1" applyBorder="1" applyAlignment="1">
      <alignment vertical="top"/>
    </xf>
    <xf numFmtId="3" fontId="120" fillId="0" borderId="0" xfId="0" applyNumberFormat="1" applyFont="1" applyFill="1" applyAlignment="1" applyProtection="1"/>
    <xf numFmtId="3" fontId="120" fillId="0" borderId="0" xfId="0" applyNumberFormat="1" applyFont="1" applyFill="1" applyAlignment="1" applyProtection="1">
      <alignment horizontal="left" indent="5"/>
    </xf>
    <xf numFmtId="3" fontId="121" fillId="0" borderId="0" xfId="0" applyNumberFormat="1" applyFont="1" applyFill="1" applyBorder="1" applyAlignment="1" applyProtection="1">
      <alignment vertical="center" wrapText="1"/>
    </xf>
    <xf numFmtId="3" fontId="120" fillId="0" borderId="0" xfId="0" applyNumberFormat="1" applyFont="1" applyFill="1" applyProtection="1"/>
    <xf numFmtId="3" fontId="122" fillId="0" borderId="0" xfId="0" applyNumberFormat="1" applyFont="1" applyFill="1" applyBorder="1" applyAlignment="1" applyProtection="1">
      <alignment horizontal="left" vertical="center" wrapText="1" indent="1"/>
    </xf>
    <xf numFmtId="3" fontId="123" fillId="0" borderId="0" xfId="0" applyNumberFormat="1" applyFont="1" applyBorder="1" applyAlignment="1" applyProtection="1">
      <alignment vertical="top"/>
    </xf>
    <xf numFmtId="3" fontId="123" fillId="0" borderId="0" xfId="0" applyNumberFormat="1" applyFont="1" applyBorder="1" applyAlignment="1" applyProtection="1">
      <alignment horizontal="left" vertical="top" indent="5"/>
    </xf>
    <xf numFmtId="1" fontId="124" fillId="0" borderId="20" xfId="0" applyNumberFormat="1" applyFont="1" applyFill="1" applyBorder="1" applyAlignment="1" applyProtection="1">
      <alignment horizontal="center" vertical="center"/>
    </xf>
    <xf numFmtId="1" fontId="124" fillId="0" borderId="47" xfId="0" applyNumberFormat="1" applyFont="1" applyFill="1" applyBorder="1" applyAlignment="1" applyProtection="1">
      <alignment horizontal="center" vertical="center"/>
    </xf>
    <xf numFmtId="1" fontId="124" fillId="0" borderId="22" xfId="0" applyNumberFormat="1" applyFont="1" applyFill="1" applyBorder="1" applyAlignment="1" applyProtection="1">
      <alignment horizontal="center" vertical="center"/>
    </xf>
    <xf numFmtId="1" fontId="124" fillId="0" borderId="54" xfId="0" applyNumberFormat="1" applyFont="1" applyFill="1" applyBorder="1" applyAlignment="1" applyProtection="1">
      <alignment horizontal="center" vertical="center"/>
    </xf>
    <xf numFmtId="3" fontId="125" fillId="46" borderId="0" xfId="0" applyNumberFormat="1" applyFont="1" applyFill="1" applyBorder="1" applyAlignment="1" applyProtection="1">
      <alignment horizontal="left" vertical="center" indent="1"/>
    </xf>
    <xf numFmtId="3" fontId="120" fillId="0" borderId="44" xfId="0" applyNumberFormat="1" applyFont="1" applyFill="1" applyBorder="1" applyAlignment="1" applyProtection="1">
      <alignment horizontal="left" vertical="center" indent="5"/>
    </xf>
    <xf numFmtId="3" fontId="120" fillId="0" borderId="63" xfId="0" applyNumberFormat="1" applyFont="1" applyBorder="1" applyAlignment="1" applyProtection="1">
      <alignment horizontal="left" indent="5"/>
    </xf>
    <xf numFmtId="3" fontId="125" fillId="46" borderId="0" xfId="0" applyNumberFormat="1" applyFont="1" applyFill="1" applyBorder="1" applyAlignment="1" applyProtection="1">
      <alignment horizontal="left" vertical="top"/>
    </xf>
    <xf numFmtId="3" fontId="127" fillId="0" borderId="0" xfId="0" applyNumberFormat="1" applyFont="1" applyFill="1" applyBorder="1" applyAlignment="1" applyProtection="1">
      <alignment horizontal="left" vertical="top" indent="5"/>
    </xf>
    <xf numFmtId="3" fontId="120" fillId="0" borderId="43" xfId="0" applyNumberFormat="1" applyFont="1" applyBorder="1" applyAlignment="1" applyProtection="1">
      <alignment vertical="top"/>
    </xf>
    <xf numFmtId="3" fontId="129" fillId="46" borderId="0" xfId="0" applyNumberFormat="1" applyFont="1" applyFill="1" applyBorder="1" applyAlignment="1" applyProtection="1">
      <alignment horizontal="left" vertical="center"/>
    </xf>
    <xf numFmtId="3" fontId="120" fillId="46" borderId="0" xfId="0" applyNumberFormat="1" applyFont="1" applyFill="1" applyBorder="1" applyAlignment="1" applyProtection="1">
      <alignment horizontal="left" vertical="center"/>
    </xf>
    <xf numFmtId="3" fontId="131" fillId="46" borderId="0" xfId="0" applyNumberFormat="1" applyFont="1" applyFill="1" applyBorder="1" applyAlignment="1" applyProtection="1">
      <alignment horizontal="left" vertical="center"/>
    </xf>
    <xf numFmtId="3" fontId="132" fillId="46" borderId="0" xfId="0" applyNumberFormat="1" applyFont="1" applyFill="1" applyBorder="1" applyAlignment="1" applyProtection="1">
      <alignment horizontal="left" vertical="center"/>
    </xf>
    <xf numFmtId="3" fontId="134" fillId="46" borderId="0" xfId="0" applyNumberFormat="1" applyFont="1" applyFill="1" applyBorder="1" applyAlignment="1" applyProtection="1">
      <alignment horizontal="left" vertical="center"/>
    </xf>
    <xf numFmtId="3" fontId="129" fillId="46" borderId="1" xfId="0" applyNumberFormat="1" applyFont="1" applyFill="1" applyBorder="1" applyAlignment="1" applyProtection="1">
      <alignment horizontal="left" vertical="center"/>
    </xf>
    <xf numFmtId="3" fontId="136" fillId="46" borderId="16" xfId="0" applyNumberFormat="1" applyFont="1" applyFill="1" applyBorder="1" applyAlignment="1" applyProtection="1">
      <alignment horizontal="left" vertical="top"/>
    </xf>
    <xf numFmtId="3" fontId="120" fillId="46" borderId="0" xfId="0" applyNumberFormat="1" applyFont="1" applyFill="1" applyBorder="1" applyAlignment="1" applyProtection="1">
      <alignment horizontal="left" vertical="top"/>
    </xf>
    <xf numFmtId="3" fontId="136" fillId="46" borderId="0" xfId="0" applyNumberFormat="1" applyFont="1" applyFill="1" applyBorder="1" applyAlignment="1" applyProtection="1">
      <alignment horizontal="left" vertical="top"/>
    </xf>
    <xf numFmtId="3" fontId="136" fillId="46" borderId="17" xfId="0" applyNumberFormat="1" applyFont="1" applyFill="1" applyBorder="1" applyAlignment="1" applyProtection="1">
      <alignment horizontal="left" vertical="top"/>
    </xf>
    <xf numFmtId="3" fontId="120" fillId="46" borderId="1" xfId="0" applyNumberFormat="1" applyFont="1" applyFill="1" applyBorder="1" applyAlignment="1" applyProtection="1">
      <alignment horizontal="left" vertical="top"/>
    </xf>
    <xf numFmtId="3" fontId="144" fillId="46" borderId="0" xfId="0" applyNumberFormat="1" applyFont="1" applyFill="1" applyBorder="1" applyAlignment="1" applyProtection="1">
      <alignment horizontal="left" vertical="center" indent="1"/>
    </xf>
    <xf numFmtId="3" fontId="144" fillId="46" borderId="4" xfId="0" applyNumberFormat="1" applyFont="1" applyFill="1" applyBorder="1" applyAlignment="1" applyProtection="1">
      <alignment horizontal="left" vertical="center" indent="1"/>
    </xf>
    <xf numFmtId="3" fontId="144" fillId="46" borderId="0" xfId="0" applyNumberFormat="1" applyFont="1" applyFill="1" applyBorder="1" applyAlignment="1" applyProtection="1">
      <alignment horizontal="left" vertical="top"/>
    </xf>
    <xf numFmtId="3" fontId="144" fillId="46" borderId="4" xfId="0" applyNumberFormat="1" applyFont="1" applyFill="1" applyBorder="1" applyAlignment="1" applyProtection="1">
      <alignment horizontal="left" vertical="top"/>
    </xf>
    <xf numFmtId="3" fontId="140" fillId="46" borderId="0" xfId="0" applyNumberFormat="1" applyFont="1" applyFill="1" applyBorder="1" applyAlignment="1" applyProtection="1">
      <alignment horizontal="right" vertical="center"/>
    </xf>
    <xf numFmtId="3" fontId="138" fillId="46" borderId="0" xfId="0" applyNumberFormat="1" applyFont="1" applyFill="1" applyBorder="1" applyAlignment="1" applyProtection="1">
      <alignment horizontal="right" vertical="center"/>
    </xf>
    <xf numFmtId="3" fontId="141" fillId="46" borderId="0" xfId="0" applyNumberFormat="1" applyFont="1" applyFill="1" applyBorder="1" applyAlignment="1" applyProtection="1">
      <alignment horizontal="right" vertical="center"/>
    </xf>
    <xf numFmtId="3" fontId="142" fillId="46" borderId="0" xfId="0" applyNumberFormat="1" applyFont="1" applyFill="1" applyBorder="1" applyAlignment="1" applyProtection="1">
      <alignment horizontal="center" vertical="center"/>
    </xf>
    <xf numFmtId="3" fontId="142" fillId="46" borderId="0" xfId="0" applyNumberFormat="1" applyFont="1" applyFill="1" applyBorder="1" applyAlignment="1" applyProtection="1">
      <alignment horizontal="right" vertical="center"/>
    </xf>
    <xf numFmtId="3" fontId="143" fillId="46" borderId="0" xfId="0" applyNumberFormat="1" applyFont="1" applyFill="1" applyBorder="1" applyAlignment="1" applyProtection="1">
      <alignment horizontal="right" vertical="center"/>
    </xf>
    <xf numFmtId="3" fontId="141" fillId="46" borderId="0" xfId="0" applyNumberFormat="1" applyFont="1" applyFill="1" applyBorder="1" applyAlignment="1" applyProtection="1">
      <alignment horizontal="center" vertical="center"/>
    </xf>
    <xf numFmtId="3" fontId="140" fillId="46" borderId="1" xfId="0" applyNumberFormat="1" applyFont="1" applyFill="1" applyBorder="1" applyAlignment="1" applyProtection="1">
      <alignment horizontal="right" vertical="center"/>
    </xf>
    <xf numFmtId="3" fontId="145" fillId="46" borderId="0" xfId="0" applyNumberFormat="1" applyFont="1" applyFill="1" applyBorder="1" applyAlignment="1" applyProtection="1">
      <alignment horizontal="left" vertical="top"/>
    </xf>
    <xf numFmtId="3" fontId="138" fillId="46" borderId="0" xfId="0" applyNumberFormat="1" applyFont="1" applyFill="1" applyBorder="1" applyAlignment="1" applyProtection="1">
      <alignment horizontal="left" vertical="top"/>
    </xf>
    <xf numFmtId="3" fontId="145" fillId="46" borderId="17" xfId="0" applyNumberFormat="1" applyFont="1" applyFill="1" applyBorder="1" applyAlignment="1" applyProtection="1">
      <alignment horizontal="left" vertical="top"/>
    </xf>
    <xf numFmtId="3" fontId="138" fillId="46" borderId="1" xfId="0" applyNumberFormat="1" applyFont="1" applyFill="1" applyBorder="1" applyAlignment="1" applyProtection="1">
      <alignment horizontal="left" vertical="top"/>
    </xf>
    <xf numFmtId="3" fontId="144" fillId="46" borderId="0" xfId="0" applyNumberFormat="1" applyFont="1" applyFill="1" applyBorder="1" applyAlignment="1" applyProtection="1">
      <alignment horizontal="center" vertical="top"/>
    </xf>
    <xf numFmtId="3" fontId="137" fillId="0" borderId="0" xfId="0" applyNumberFormat="1" applyFont="1" applyBorder="1" applyAlignment="1" applyProtection="1">
      <alignment horizontal="left" vertical="top" indent="8"/>
    </xf>
    <xf numFmtId="3" fontId="120" fillId="0" borderId="0" xfId="0" applyNumberFormat="1" applyFont="1" applyFill="1" applyAlignment="1" applyProtection="1">
      <alignment horizontal="left" indent="6"/>
    </xf>
    <xf numFmtId="3" fontId="120" fillId="0" borderId="0" xfId="0" applyNumberFormat="1" applyFont="1" applyFill="1" applyBorder="1" applyProtection="1"/>
    <xf numFmtId="3" fontId="123" fillId="0" borderId="1" xfId="0" applyNumberFormat="1" applyFont="1" applyFill="1" applyBorder="1" applyAlignment="1" applyProtection="1">
      <alignment horizontal="left" vertical="top" indent="8"/>
    </xf>
    <xf numFmtId="3" fontId="120" fillId="0" borderId="1" xfId="0" applyNumberFormat="1" applyFont="1" applyFill="1" applyBorder="1" applyAlignment="1" applyProtection="1"/>
    <xf numFmtId="3" fontId="120" fillId="0" borderId="1" xfId="0" applyNumberFormat="1" applyFont="1" applyFill="1" applyBorder="1" applyAlignment="1" applyProtection="1">
      <alignment horizontal="left" indent="6"/>
    </xf>
    <xf numFmtId="3" fontId="121" fillId="0" borderId="1" xfId="0" applyNumberFormat="1" applyFont="1" applyFill="1" applyBorder="1" applyAlignment="1" applyProtection="1">
      <alignment horizontal="center" vertical="center"/>
    </xf>
    <xf numFmtId="3" fontId="122" fillId="0" borderId="1" xfId="0" applyNumberFormat="1" applyFont="1" applyFill="1" applyBorder="1" applyAlignment="1" applyProtection="1">
      <alignment horizontal="center" vertical="center"/>
    </xf>
    <xf numFmtId="1" fontId="124" fillId="0" borderId="16" xfId="0" applyNumberFormat="1" applyFont="1" applyFill="1" applyBorder="1" applyAlignment="1" applyProtection="1">
      <alignment horizontal="center" vertical="center"/>
    </xf>
    <xf numFmtId="1" fontId="124" fillId="0" borderId="45" xfId="0" applyNumberFormat="1" applyFont="1" applyFill="1" applyBorder="1" applyAlignment="1" applyProtection="1">
      <alignment horizontal="center" vertical="center"/>
    </xf>
    <xf numFmtId="1" fontId="124" fillId="0" borderId="43" xfId="0" applyNumberFormat="1" applyFont="1" applyFill="1" applyBorder="1" applyAlignment="1" applyProtection="1">
      <alignment horizontal="center" vertical="center"/>
    </xf>
    <xf numFmtId="1" fontId="124" fillId="0" borderId="28" xfId="0" applyNumberFormat="1" applyFont="1" applyFill="1" applyBorder="1" applyAlignment="1" applyProtection="1">
      <alignment horizontal="center" vertical="center"/>
    </xf>
    <xf numFmtId="3" fontId="125" fillId="46" borderId="44" xfId="0" applyNumberFormat="1" applyFont="1" applyFill="1" applyBorder="1" applyAlignment="1" applyProtection="1">
      <alignment horizontal="left" vertical="center" indent="1"/>
    </xf>
    <xf numFmtId="3" fontId="120" fillId="0" borderId="0" xfId="0" applyNumberFormat="1" applyFont="1" applyFill="1" applyBorder="1" applyAlignment="1" applyProtection="1">
      <alignment horizontal="center" vertical="center"/>
    </xf>
    <xf numFmtId="3" fontId="120" fillId="0" borderId="43" xfId="0" applyNumberFormat="1" applyFont="1" applyFill="1" applyBorder="1" applyAlignment="1" applyProtection="1">
      <alignment horizontal="left" vertical="center" indent="6"/>
    </xf>
    <xf numFmtId="3" fontId="127" fillId="0" borderId="0" xfId="0" applyNumberFormat="1" applyFont="1" applyFill="1" applyBorder="1" applyAlignment="1" applyProtection="1">
      <alignment horizontal="center" vertical="top"/>
    </xf>
    <xf numFmtId="3" fontId="127" fillId="0" borderId="43" xfId="0" applyNumberFormat="1" applyFont="1" applyFill="1" applyBorder="1" applyAlignment="1" applyProtection="1">
      <alignment horizontal="left" vertical="top" indent="6"/>
    </xf>
    <xf numFmtId="3" fontId="144" fillId="46" borderId="44" xfId="0" applyNumberFormat="1" applyFont="1" applyFill="1" applyBorder="1" applyAlignment="1" applyProtection="1">
      <alignment horizontal="center" vertical="center"/>
    </xf>
    <xf numFmtId="3" fontId="144" fillId="46" borderId="48" xfId="0" applyNumberFormat="1" applyFont="1" applyFill="1" applyBorder="1" applyAlignment="1" applyProtection="1">
      <alignment horizontal="center" vertical="center"/>
    </xf>
    <xf numFmtId="3" fontId="144" fillId="46" borderId="29" xfId="0" applyNumberFormat="1" applyFont="1" applyFill="1" applyBorder="1" applyAlignment="1" applyProtection="1">
      <alignment horizontal="center" vertical="top"/>
    </xf>
    <xf numFmtId="3" fontId="140" fillId="46" borderId="0" xfId="0" applyNumberFormat="1" applyFont="1" applyFill="1" applyBorder="1" applyAlignment="1" applyProtection="1">
      <alignment horizontal="center" vertical="center"/>
    </xf>
    <xf numFmtId="3" fontId="138" fillId="46" borderId="0" xfId="0" applyNumberFormat="1" applyFont="1" applyFill="1" applyBorder="1" applyAlignment="1" applyProtection="1">
      <alignment horizontal="center" vertical="center"/>
    </xf>
    <xf numFmtId="3" fontId="143" fillId="46" borderId="0" xfId="0" applyNumberFormat="1" applyFont="1" applyFill="1" applyBorder="1" applyAlignment="1" applyProtection="1">
      <alignment horizontal="center" vertical="center"/>
    </xf>
    <xf numFmtId="3" fontId="140" fillId="46" borderId="1" xfId="0" applyNumberFormat="1" applyFont="1" applyFill="1" applyBorder="1" applyAlignment="1" applyProtection="1">
      <alignment horizontal="center" vertical="center"/>
    </xf>
    <xf numFmtId="3" fontId="137" fillId="0" borderId="1" xfId="0" applyNumberFormat="1" applyFont="1" applyFill="1" applyBorder="1" applyAlignment="1" applyProtection="1">
      <alignment horizontal="left" vertical="top" indent="8"/>
    </xf>
    <xf numFmtId="3" fontId="123" fillId="0" borderId="1" xfId="0" applyNumberFormat="1" applyFont="1" applyBorder="1" applyAlignment="1" applyProtection="1">
      <alignment horizontal="left" vertical="top" indent="8"/>
    </xf>
    <xf numFmtId="3" fontId="120" fillId="0" borderId="0" xfId="0" applyNumberFormat="1" applyFont="1" applyBorder="1" applyAlignment="1" applyProtection="1"/>
    <xf numFmtId="3" fontId="120" fillId="0" borderId="0" xfId="0" applyNumberFormat="1" applyFont="1" applyAlignment="1" applyProtection="1"/>
    <xf numFmtId="3" fontId="120" fillId="0" borderId="0" xfId="0" applyNumberFormat="1" applyFont="1" applyAlignment="1" applyProtection="1">
      <alignment horizontal="left" indent="6"/>
    </xf>
    <xf numFmtId="3" fontId="121" fillId="0" borderId="0" xfId="0" applyNumberFormat="1" applyFont="1" applyFill="1" applyBorder="1" applyAlignment="1" applyProtection="1">
      <alignment vertical="center"/>
    </xf>
    <xf numFmtId="3" fontId="122" fillId="0" borderId="0" xfId="0" applyNumberFormat="1" applyFont="1" applyFill="1" applyBorder="1" applyAlignment="1" applyProtection="1">
      <alignment vertical="center"/>
    </xf>
    <xf numFmtId="1" fontId="124" fillId="0" borderId="19" xfId="0" applyNumberFormat="1" applyFont="1" applyFill="1" applyBorder="1" applyAlignment="1" applyProtection="1">
      <alignment horizontal="center" vertical="center"/>
    </xf>
    <xf numFmtId="1" fontId="124" fillId="0" borderId="51" xfId="0" applyNumberFormat="1" applyFont="1" applyFill="1" applyBorder="1" applyAlignment="1" applyProtection="1">
      <alignment horizontal="center" vertical="center"/>
    </xf>
    <xf numFmtId="3" fontId="125" fillId="46" borderId="48" xfId="0" applyNumberFormat="1" applyFont="1" applyFill="1" applyBorder="1" applyAlignment="1" applyProtection="1">
      <alignment horizontal="left" vertical="center" indent="1"/>
    </xf>
    <xf numFmtId="3" fontId="120" fillId="0" borderId="29" xfId="0" applyNumberFormat="1" applyFont="1" applyFill="1" applyBorder="1" applyAlignment="1" applyProtection="1">
      <alignment horizontal="left" vertical="center" indent="6"/>
    </xf>
    <xf numFmtId="3" fontId="125" fillId="46" borderId="29" xfId="0" applyNumberFormat="1" applyFont="1" applyFill="1" applyBorder="1" applyAlignment="1" applyProtection="1">
      <alignment horizontal="left" vertical="top"/>
    </xf>
    <xf numFmtId="3" fontId="127" fillId="0" borderId="0" xfId="0" applyNumberFormat="1" applyFont="1" applyFill="1" applyBorder="1" applyAlignment="1" applyProtection="1">
      <alignment horizontal="left" vertical="top" indent="6"/>
    </xf>
    <xf numFmtId="3" fontId="136" fillId="46" borderId="1" xfId="0" applyNumberFormat="1" applyFont="1" applyFill="1" applyBorder="1" applyAlignment="1" applyProtection="1">
      <alignment horizontal="left" vertical="top"/>
    </xf>
    <xf numFmtId="3" fontId="144" fillId="46" borderId="29" xfId="0" applyNumberFormat="1" applyFont="1" applyFill="1" applyBorder="1" applyAlignment="1" applyProtection="1">
      <alignment horizontal="left" vertical="center" indent="1"/>
    </xf>
    <xf numFmtId="3" fontId="144" fillId="46" borderId="29" xfId="0" applyNumberFormat="1" applyFont="1" applyFill="1" applyBorder="1" applyAlignment="1" applyProtection="1">
      <alignment horizontal="left" vertical="top"/>
    </xf>
    <xf numFmtId="3" fontId="140" fillId="46" borderId="4" xfId="0" applyNumberFormat="1" applyFont="1" applyFill="1" applyBorder="1" applyAlignment="1" applyProtection="1">
      <alignment horizontal="left" vertical="center"/>
    </xf>
    <xf numFmtId="3" fontId="138" fillId="46" borderId="0" xfId="0" applyNumberFormat="1" applyFont="1" applyFill="1" applyBorder="1" applyAlignment="1" applyProtection="1">
      <alignment horizontal="left" vertical="center"/>
    </xf>
    <xf numFmtId="3" fontId="141" fillId="46" borderId="4" xfId="0" applyNumberFormat="1" applyFont="1" applyFill="1" applyBorder="1" applyAlignment="1" applyProtection="1">
      <alignment horizontal="left" vertical="center"/>
    </xf>
    <xf numFmtId="3" fontId="141" fillId="46" borderId="0" xfId="0" applyNumberFormat="1" applyFont="1" applyFill="1" applyBorder="1" applyAlignment="1" applyProtection="1">
      <alignment horizontal="left" vertical="center"/>
    </xf>
    <xf numFmtId="3" fontId="140" fillId="46" borderId="0" xfId="0" applyNumberFormat="1" applyFont="1" applyFill="1" applyBorder="1" applyAlignment="1" applyProtection="1">
      <alignment horizontal="left" vertical="center"/>
    </xf>
    <xf numFmtId="3" fontId="142" fillId="46" borderId="4" xfId="0" applyNumberFormat="1" applyFont="1" applyFill="1" applyBorder="1" applyAlignment="1" applyProtection="1">
      <alignment horizontal="left" vertical="center"/>
    </xf>
    <xf numFmtId="3" fontId="142" fillId="46" borderId="0" xfId="0" applyNumberFormat="1" applyFont="1" applyFill="1" applyBorder="1" applyAlignment="1" applyProtection="1">
      <alignment horizontal="left" vertical="center"/>
    </xf>
    <xf numFmtId="3" fontId="143" fillId="46" borderId="0" xfId="0" applyNumberFormat="1" applyFont="1" applyFill="1" applyBorder="1" applyAlignment="1" applyProtection="1">
      <alignment horizontal="left" vertical="center"/>
    </xf>
    <xf numFmtId="3" fontId="140" fillId="46" borderId="5" xfId="0" applyNumberFormat="1" applyFont="1" applyFill="1" applyBorder="1" applyAlignment="1" applyProtection="1">
      <alignment horizontal="left" vertical="center"/>
    </xf>
    <xf numFmtId="3" fontId="140" fillId="46" borderId="1" xfId="0" applyNumberFormat="1" applyFont="1" applyFill="1" applyBorder="1" applyAlignment="1" applyProtection="1">
      <alignment horizontal="left" vertical="center"/>
    </xf>
    <xf numFmtId="3" fontId="145" fillId="46" borderId="4" xfId="0" applyNumberFormat="1" applyFont="1" applyFill="1" applyBorder="1" applyAlignment="1" applyProtection="1">
      <alignment horizontal="left" vertical="top"/>
    </xf>
    <xf numFmtId="3" fontId="145" fillId="46" borderId="5" xfId="0" applyNumberFormat="1" applyFont="1" applyFill="1" applyBorder="1" applyAlignment="1" applyProtection="1">
      <alignment horizontal="left" vertical="top"/>
    </xf>
    <xf numFmtId="3" fontId="137" fillId="0" borderId="1" xfId="0" applyNumberFormat="1" applyFont="1" applyBorder="1" applyAlignment="1" applyProtection="1">
      <alignment horizontal="left" vertical="top" indent="8"/>
    </xf>
    <xf numFmtId="3" fontId="120" fillId="0" borderId="1" xfId="0" applyNumberFormat="1" applyFont="1" applyBorder="1" applyAlignment="1" applyProtection="1"/>
    <xf numFmtId="3" fontId="120" fillId="0" borderId="0" xfId="0" applyNumberFormat="1" applyFont="1" applyFill="1" applyBorder="1" applyAlignment="1" applyProtection="1">
      <alignment horizontal="left" vertical="center" indent="34"/>
    </xf>
    <xf numFmtId="3" fontId="127" fillId="0" borderId="0" xfId="0" applyNumberFormat="1" applyFont="1" applyFill="1" applyBorder="1" applyAlignment="1" applyProtection="1">
      <alignment horizontal="left" vertical="top" indent="34"/>
    </xf>
    <xf numFmtId="3" fontId="144" fillId="46" borderId="55" xfId="0" applyNumberFormat="1" applyFont="1" applyFill="1" applyBorder="1" applyAlignment="1" applyProtection="1">
      <alignment horizontal="left" vertical="center" indent="1"/>
    </xf>
    <xf numFmtId="3" fontId="144" fillId="46" borderId="44" xfId="0" applyNumberFormat="1" applyFont="1" applyFill="1" applyBorder="1" applyAlignment="1" applyProtection="1">
      <alignment horizontal="left" vertical="center" indent="1"/>
    </xf>
    <xf numFmtId="3" fontId="144" fillId="46" borderId="48" xfId="0" applyNumberFormat="1" applyFont="1" applyFill="1" applyBorder="1" applyAlignment="1" applyProtection="1">
      <alignment horizontal="left" vertical="center" indent="1"/>
    </xf>
    <xf numFmtId="3" fontId="120" fillId="0" borderId="1" xfId="0" applyNumberFormat="1" applyFont="1" applyBorder="1" applyAlignment="1" applyProtection="1">
      <alignment horizontal="left" indent="5"/>
    </xf>
    <xf numFmtId="3" fontId="121" fillId="0" borderId="1" xfId="0" applyNumberFormat="1" applyFont="1" applyFill="1" applyBorder="1" applyAlignment="1" applyProtection="1">
      <alignment vertical="center"/>
    </xf>
    <xf numFmtId="3" fontId="122" fillId="0" borderId="1" xfId="0" applyNumberFormat="1" applyFont="1" applyFill="1" applyBorder="1" applyAlignment="1" applyProtection="1">
      <alignment vertical="center"/>
    </xf>
    <xf numFmtId="1" fontId="124" fillId="0" borderId="0" xfId="0" applyNumberFormat="1" applyFont="1" applyFill="1" applyBorder="1" applyAlignment="1" applyProtection="1">
      <alignment horizontal="center" vertical="center"/>
    </xf>
    <xf numFmtId="3" fontId="120" fillId="0" borderId="0" xfId="0" applyNumberFormat="1" applyFont="1" applyFill="1" applyBorder="1" applyAlignment="1" applyProtection="1">
      <alignment horizontal="left" vertical="center" indent="39"/>
    </xf>
    <xf numFmtId="3" fontId="120" fillId="0" borderId="0" xfId="0" applyNumberFormat="1" applyFont="1" applyFill="1" applyBorder="1" applyAlignment="1" applyProtection="1">
      <alignment horizontal="left" vertical="center" indent="5"/>
    </xf>
    <xf numFmtId="3" fontId="127" fillId="0" borderId="0" xfId="0" applyNumberFormat="1" applyFont="1" applyFill="1" applyBorder="1" applyAlignment="1" applyProtection="1">
      <alignment horizontal="left" vertical="top" indent="39"/>
    </xf>
    <xf numFmtId="0" fontId="120" fillId="0" borderId="0" xfId="0" applyFont="1" applyFill="1" applyAlignment="1" applyProtection="1">
      <alignment horizontal="left" indent="5"/>
    </xf>
    <xf numFmtId="0" fontId="120" fillId="0" borderId="0" xfId="0" applyFont="1" applyFill="1" applyProtection="1"/>
    <xf numFmtId="0" fontId="123" fillId="0" borderId="1" xfId="0" applyFont="1" applyFill="1" applyBorder="1" applyAlignment="1" applyProtection="1">
      <alignment horizontal="left" vertical="top" indent="8"/>
    </xf>
    <xf numFmtId="0" fontId="120" fillId="0" borderId="1" xfId="0" applyFont="1" applyFill="1" applyBorder="1" applyAlignment="1" applyProtection="1"/>
    <xf numFmtId="0" fontId="120" fillId="0" borderId="1" xfId="0" applyFont="1" applyFill="1" applyBorder="1" applyAlignment="1" applyProtection="1">
      <alignment horizontal="left" indent="5"/>
    </xf>
    <xf numFmtId="0" fontId="121" fillId="0" borderId="0" xfId="0" applyFont="1" applyFill="1" applyBorder="1" applyAlignment="1" applyProtection="1">
      <alignment vertical="center"/>
    </xf>
    <xf numFmtId="0" fontId="122" fillId="0" borderId="0" xfId="0" applyFont="1" applyFill="1" applyBorder="1" applyAlignment="1" applyProtection="1">
      <alignment vertical="center"/>
    </xf>
    <xf numFmtId="0" fontId="124" fillId="0" borderId="51" xfId="0" applyFont="1" applyFill="1" applyBorder="1" applyAlignment="1" applyProtection="1">
      <alignment horizontal="center" vertical="center"/>
    </xf>
    <xf numFmtId="0" fontId="120" fillId="0" borderId="0" xfId="0" applyFont="1" applyFill="1" applyBorder="1" applyAlignment="1" applyProtection="1">
      <alignment horizontal="left" vertical="center" indent="33"/>
    </xf>
    <xf numFmtId="0" fontId="120" fillId="0" borderId="0" xfId="0" applyFont="1" applyFill="1" applyBorder="1" applyAlignment="1" applyProtection="1">
      <alignment horizontal="left" vertical="center" indent="5"/>
    </xf>
    <xf numFmtId="0" fontId="127" fillId="0" borderId="0" xfId="0" applyFont="1" applyFill="1" applyBorder="1" applyAlignment="1" applyProtection="1">
      <alignment horizontal="left" vertical="top" indent="33"/>
    </xf>
    <xf numFmtId="0" fontId="127" fillId="0" borderId="0" xfId="0" applyFont="1" applyFill="1" applyBorder="1" applyAlignment="1" applyProtection="1">
      <alignment horizontal="left" vertical="top" indent="5"/>
    </xf>
    <xf numFmtId="168" fontId="146" fillId="46" borderId="0" xfId="0" applyNumberFormat="1" applyFont="1" applyFill="1" applyBorder="1" applyAlignment="1" applyProtection="1">
      <alignment horizontal="left" vertical="center"/>
    </xf>
    <xf numFmtId="168" fontId="147" fillId="46" borderId="0" xfId="0" applyNumberFormat="1" applyFont="1" applyFill="1" applyBorder="1" applyAlignment="1" applyProtection="1">
      <alignment horizontal="left" vertical="center"/>
    </xf>
    <xf numFmtId="168" fontId="148" fillId="46" borderId="0" xfId="0" applyNumberFormat="1" applyFont="1" applyFill="1" applyBorder="1" applyAlignment="1" applyProtection="1">
      <alignment horizontal="left" vertical="center"/>
    </xf>
    <xf numFmtId="168" fontId="129" fillId="46" borderId="1" xfId="0" applyNumberFormat="1" applyFont="1" applyFill="1" applyBorder="1" applyAlignment="1" applyProtection="1">
      <alignment horizontal="left" vertical="center"/>
    </xf>
    <xf numFmtId="167" fontId="136" fillId="46" borderId="0" xfId="0" applyNumberFormat="1" applyFont="1" applyFill="1" applyBorder="1" applyAlignment="1" applyProtection="1">
      <alignment horizontal="left" vertical="top"/>
    </xf>
    <xf numFmtId="167" fontId="127" fillId="46" borderId="0" xfId="0" applyNumberFormat="1" applyFont="1" applyFill="1" applyBorder="1" applyAlignment="1" applyProtection="1">
      <alignment horizontal="left" vertical="top"/>
    </xf>
    <xf numFmtId="167" fontId="136" fillId="46" borderId="1" xfId="0" applyNumberFormat="1" applyFont="1" applyFill="1" applyBorder="1" applyAlignment="1" applyProtection="1">
      <alignment horizontal="left" vertical="top"/>
    </xf>
    <xf numFmtId="167" fontId="127" fillId="46" borderId="1" xfId="0" applyNumberFormat="1" applyFont="1" applyFill="1" applyBorder="1" applyAlignment="1" applyProtection="1">
      <alignment horizontal="left" vertical="top"/>
    </xf>
    <xf numFmtId="0" fontId="137" fillId="0" borderId="1" xfId="0" applyFont="1" applyFill="1" applyBorder="1" applyAlignment="1" applyProtection="1">
      <alignment horizontal="left" vertical="top" indent="8"/>
    </xf>
    <xf numFmtId="0" fontId="144" fillId="46" borderId="55" xfId="0" applyFont="1" applyFill="1" applyBorder="1" applyAlignment="1" applyProtection="1">
      <alignment horizontal="left" vertical="center" indent="1"/>
    </xf>
    <xf numFmtId="0" fontId="144" fillId="46" borderId="44" xfId="0" applyFont="1" applyFill="1" applyBorder="1" applyAlignment="1" applyProtection="1">
      <alignment horizontal="left" vertical="center" indent="1"/>
    </xf>
    <xf numFmtId="0" fontId="144" fillId="46" borderId="48" xfId="0" applyFont="1" applyFill="1" applyBorder="1" applyAlignment="1" applyProtection="1">
      <alignment horizontal="left" vertical="center" indent="1"/>
    </xf>
    <xf numFmtId="0" fontId="144" fillId="46" borderId="4" xfId="0" applyFont="1" applyFill="1" applyBorder="1" applyAlignment="1" applyProtection="1">
      <alignment horizontal="left" vertical="top"/>
    </xf>
    <xf numFmtId="0" fontId="144" fillId="46" borderId="0" xfId="0" applyFont="1" applyFill="1" applyBorder="1" applyAlignment="1" applyProtection="1">
      <alignment horizontal="left" vertical="top"/>
    </xf>
    <xf numFmtId="0" fontId="144" fillId="46" borderId="29" xfId="0" applyFont="1" applyFill="1" applyBorder="1" applyAlignment="1" applyProtection="1">
      <alignment horizontal="left" vertical="top"/>
    </xf>
    <xf numFmtId="167" fontId="140" fillId="46" borderId="4" xfId="0" applyNumberFormat="1" applyFont="1" applyFill="1" applyBorder="1" applyAlignment="1" applyProtection="1">
      <alignment horizontal="left" vertical="center"/>
    </xf>
    <xf numFmtId="0" fontId="138" fillId="46" borderId="0" xfId="0" applyFont="1" applyFill="1" applyBorder="1" applyAlignment="1" applyProtection="1">
      <alignment horizontal="left" vertical="center"/>
    </xf>
    <xf numFmtId="168" fontId="141" fillId="46" borderId="4" xfId="0" applyNumberFormat="1" applyFont="1" applyFill="1" applyBorder="1" applyAlignment="1" applyProtection="1">
      <alignment horizontal="left" vertical="center"/>
    </xf>
    <xf numFmtId="168" fontId="141" fillId="46" borderId="0" xfId="0" applyNumberFormat="1" applyFont="1" applyFill="1" applyBorder="1" applyAlignment="1" applyProtection="1">
      <alignment horizontal="left" vertical="center"/>
    </xf>
    <xf numFmtId="168" fontId="140" fillId="46" borderId="4" xfId="0" applyNumberFormat="1" applyFont="1" applyFill="1" applyBorder="1" applyAlignment="1" applyProtection="1">
      <alignment horizontal="left" vertical="center"/>
    </xf>
    <xf numFmtId="168" fontId="140" fillId="46" borderId="0" xfId="0" applyNumberFormat="1" applyFont="1" applyFill="1" applyBorder="1" applyAlignment="1" applyProtection="1">
      <alignment horizontal="left" vertical="center"/>
    </xf>
    <xf numFmtId="168" fontId="142" fillId="46" borderId="4" xfId="0" applyNumberFormat="1" applyFont="1" applyFill="1" applyBorder="1" applyAlignment="1" applyProtection="1">
      <alignment horizontal="left" vertical="center"/>
    </xf>
    <xf numFmtId="168" fontId="142" fillId="46" borderId="0" xfId="0" applyNumberFormat="1" applyFont="1" applyFill="1" applyBorder="1" applyAlignment="1" applyProtection="1">
      <alignment horizontal="left" vertical="center"/>
    </xf>
    <xf numFmtId="168" fontId="143" fillId="46" borderId="0" xfId="0" applyNumberFormat="1" applyFont="1" applyFill="1" applyBorder="1" applyAlignment="1" applyProtection="1">
      <alignment horizontal="left" vertical="center"/>
    </xf>
    <xf numFmtId="167" fontId="145" fillId="46" borderId="4" xfId="0" applyNumberFormat="1" applyFont="1" applyFill="1" applyBorder="1" applyAlignment="1" applyProtection="1">
      <alignment horizontal="left" vertical="top"/>
    </xf>
    <xf numFmtId="167" fontId="145" fillId="46" borderId="5" xfId="0" applyNumberFormat="1" applyFont="1" applyFill="1" applyBorder="1" applyAlignment="1" applyProtection="1">
      <alignment horizontal="left" vertical="top"/>
    </xf>
    <xf numFmtId="0" fontId="120" fillId="0" borderId="1" xfId="0" applyFont="1" applyBorder="1" applyAlignment="1" applyProtection="1">
      <alignment horizontal="left" indent="5"/>
    </xf>
    <xf numFmtId="0" fontId="120" fillId="0" borderId="0" xfId="0" applyFont="1" applyFill="1" applyBorder="1" applyAlignment="1" applyProtection="1">
      <alignment horizontal="center" vertical="center"/>
    </xf>
    <xf numFmtId="0" fontId="127" fillId="0" borderId="0" xfId="0" applyFont="1" applyFill="1" applyBorder="1" applyAlignment="1" applyProtection="1">
      <alignment horizontal="center" vertical="top"/>
    </xf>
    <xf numFmtId="3" fontId="130" fillId="7" borderId="0" xfId="0" applyNumberFormat="1" applyFont="1" applyFill="1" applyBorder="1" applyAlignment="1" applyProtection="1">
      <alignment horizontal="right" vertical="center"/>
      <protection locked="0"/>
    </xf>
    <xf numFmtId="3" fontId="130" fillId="7" borderId="16" xfId="0" applyNumberFormat="1" applyFont="1" applyFill="1" applyBorder="1" applyAlignment="1" applyProtection="1">
      <alignment horizontal="left" vertical="center" indent="5"/>
      <protection locked="0"/>
    </xf>
    <xf numFmtId="3" fontId="128" fillId="7" borderId="0" xfId="0" applyNumberFormat="1" applyFont="1" applyFill="1" applyBorder="1" applyAlignment="1" applyProtection="1">
      <alignment horizontal="right" vertical="center"/>
      <protection locked="0"/>
    </xf>
    <xf numFmtId="3" fontId="128" fillId="7" borderId="16" xfId="0" applyNumberFormat="1" applyFont="1" applyFill="1" applyBorder="1" applyAlignment="1" applyProtection="1">
      <alignment horizontal="left" vertical="center" indent="5"/>
      <protection locked="0"/>
    </xf>
    <xf numFmtId="3" fontId="133" fillId="7" borderId="0" xfId="0" applyNumberFormat="1" applyFont="1" applyFill="1" applyBorder="1" applyAlignment="1" applyProtection="1">
      <alignment horizontal="right" vertical="center"/>
      <protection locked="0"/>
    </xf>
    <xf numFmtId="3" fontId="133" fillId="7" borderId="16" xfId="0" applyNumberFormat="1" applyFont="1" applyFill="1" applyBorder="1" applyAlignment="1" applyProtection="1">
      <alignment horizontal="left" vertical="center" indent="5"/>
      <protection locked="0"/>
    </xf>
    <xf numFmtId="3" fontId="133" fillId="7" borderId="53" xfId="0" applyNumberFormat="1" applyFont="1" applyFill="1" applyBorder="1" applyAlignment="1" applyProtection="1">
      <alignment horizontal="left" vertical="center" indent="5"/>
      <protection locked="0"/>
    </xf>
    <xf numFmtId="3" fontId="128" fillId="7" borderId="53" xfId="0" applyNumberFormat="1" applyFont="1" applyFill="1" applyBorder="1" applyAlignment="1" applyProtection="1">
      <alignment horizontal="left" vertical="center" indent="5"/>
      <protection locked="0"/>
    </xf>
    <xf numFmtId="3" fontId="130" fillId="7" borderId="53" xfId="0" applyNumberFormat="1" applyFont="1" applyFill="1" applyBorder="1" applyAlignment="1" applyProtection="1">
      <alignment horizontal="left" vertical="center" indent="5"/>
      <protection locked="0"/>
    </xf>
    <xf numFmtId="3" fontId="135" fillId="7" borderId="52" xfId="0" applyNumberFormat="1" applyFont="1" applyFill="1" applyBorder="1" applyAlignment="1" applyProtection="1">
      <alignment horizontal="left" vertical="center" indent="5"/>
      <protection locked="0"/>
    </xf>
    <xf numFmtId="3" fontId="135" fillId="7" borderId="0" xfId="0" applyNumberFormat="1" applyFont="1" applyFill="1" applyBorder="1" applyAlignment="1" applyProtection="1">
      <alignment horizontal="right" vertical="center"/>
      <protection locked="0"/>
    </xf>
    <xf numFmtId="3" fontId="135" fillId="7" borderId="23" xfId="0" applyNumberFormat="1" applyFont="1" applyFill="1" applyBorder="1" applyAlignment="1" applyProtection="1">
      <alignment horizontal="right" vertical="center"/>
      <protection locked="0"/>
    </xf>
    <xf numFmtId="3" fontId="135" fillId="7" borderId="52" xfId="0" applyNumberFormat="1" applyFont="1" applyFill="1" applyBorder="1" applyAlignment="1" applyProtection="1">
      <alignment horizontal="right" vertical="center"/>
      <protection locked="0"/>
    </xf>
    <xf numFmtId="168" fontId="140" fillId="46" borderId="5" xfId="0" applyNumberFormat="1" applyFont="1" applyFill="1" applyBorder="1" applyAlignment="1" applyProtection="1">
      <alignment horizontal="left" vertical="center"/>
    </xf>
    <xf numFmtId="168" fontId="140" fillId="46" borderId="1" xfId="0" applyNumberFormat="1" applyFont="1" applyFill="1" applyBorder="1" applyAlignment="1" applyProtection="1">
      <alignment horizontal="left" vertical="center"/>
    </xf>
    <xf numFmtId="0" fontId="120" fillId="0" borderId="0" xfId="0" applyFont="1" applyFill="1" applyAlignment="1" applyProtection="1">
      <alignment horizontal="left" indent="3"/>
    </xf>
    <xf numFmtId="0" fontId="120" fillId="0" borderId="1" xfId="0" applyFont="1" applyFill="1" applyBorder="1" applyAlignment="1" applyProtection="1">
      <alignment horizontal="left" indent="3"/>
    </xf>
    <xf numFmtId="0" fontId="124" fillId="0" borderId="0" xfId="0" applyFont="1" applyFill="1" applyBorder="1" applyAlignment="1" applyProtection="1">
      <alignment horizontal="left" vertical="center" indent="3"/>
    </xf>
    <xf numFmtId="0" fontId="120" fillId="0" borderId="0" xfId="0" applyFont="1" applyFill="1" applyBorder="1" applyAlignment="1" applyProtection="1">
      <alignment horizontal="left" vertical="center" indent="3"/>
    </xf>
    <xf numFmtId="0" fontId="127" fillId="0" borderId="0" xfId="0" applyFont="1" applyFill="1" applyBorder="1" applyAlignment="1" applyProtection="1">
      <alignment horizontal="left" vertical="top" indent="3"/>
    </xf>
    <xf numFmtId="3" fontId="130" fillId="7" borderId="43" xfId="0" applyNumberFormat="1" applyFont="1" applyFill="1" applyBorder="1" applyAlignment="1" applyProtection="1">
      <alignment horizontal="right" vertical="center"/>
      <protection locked="0"/>
    </xf>
    <xf numFmtId="3" fontId="128" fillId="7" borderId="43" xfId="0" applyNumberFormat="1" applyFont="1" applyFill="1" applyBorder="1" applyAlignment="1" applyProtection="1">
      <alignment horizontal="right" vertical="center"/>
      <protection locked="0"/>
    </xf>
    <xf numFmtId="3" fontId="133" fillId="7" borderId="43" xfId="0" applyNumberFormat="1" applyFont="1" applyFill="1" applyBorder="1" applyAlignment="1" applyProtection="1">
      <alignment horizontal="right" vertical="center"/>
      <protection locked="0"/>
    </xf>
    <xf numFmtId="3" fontId="135" fillId="7" borderId="43" xfId="0" applyNumberFormat="1" applyFont="1" applyFill="1" applyBorder="1" applyAlignment="1" applyProtection="1">
      <alignment horizontal="right" vertical="center"/>
      <protection locked="0"/>
    </xf>
    <xf numFmtId="0" fontId="120" fillId="0" borderId="0" xfId="0" applyFont="1" applyFill="1" applyAlignment="1" applyProtection="1">
      <alignment horizontal="right" indent="1"/>
    </xf>
    <xf numFmtId="0" fontId="120" fillId="0" borderId="1" xfId="0" applyFont="1" applyFill="1" applyBorder="1" applyAlignment="1" applyProtection="1">
      <alignment horizontal="right" indent="1"/>
    </xf>
    <xf numFmtId="0" fontId="120" fillId="0" borderId="0" xfId="0" applyFont="1" applyFill="1" applyBorder="1" applyAlignment="1" applyProtection="1">
      <alignment horizontal="right" vertical="center" indent="1"/>
    </xf>
    <xf numFmtId="0" fontId="127" fillId="0" borderId="0" xfId="0" applyFont="1" applyFill="1" applyBorder="1" applyAlignment="1" applyProtection="1">
      <alignment horizontal="right" vertical="top" indent="1"/>
    </xf>
    <xf numFmtId="3" fontId="130" fillId="7" borderId="16" xfId="0" applyNumberFormat="1" applyFont="1" applyFill="1" applyBorder="1" applyAlignment="1" applyProtection="1">
      <alignment horizontal="right" vertical="center" indent="1"/>
      <protection locked="0"/>
    </xf>
    <xf numFmtId="3" fontId="128" fillId="7" borderId="16" xfId="0" applyNumberFormat="1" applyFont="1" applyFill="1" applyBorder="1" applyAlignment="1" applyProtection="1">
      <alignment horizontal="right" vertical="center" indent="1"/>
      <protection locked="0"/>
    </xf>
    <xf numFmtId="3" fontId="133" fillId="7" borderId="16" xfId="0" applyNumberFormat="1" applyFont="1" applyFill="1" applyBorder="1" applyAlignment="1" applyProtection="1">
      <alignment horizontal="right" vertical="center" indent="1"/>
      <protection locked="0"/>
    </xf>
    <xf numFmtId="3" fontId="130" fillId="7" borderId="53" xfId="0" applyNumberFormat="1" applyFont="1" applyFill="1" applyBorder="1" applyAlignment="1" applyProtection="1">
      <alignment horizontal="right" vertical="center" indent="1"/>
      <protection locked="0"/>
    </xf>
    <xf numFmtId="3" fontId="128" fillId="7" borderId="53" xfId="0" applyNumberFormat="1" applyFont="1" applyFill="1" applyBorder="1" applyAlignment="1" applyProtection="1">
      <alignment horizontal="right" vertical="center" indent="1"/>
      <protection locked="0"/>
    </xf>
    <xf numFmtId="3" fontId="135" fillId="7" borderId="52" xfId="0" applyNumberFormat="1" applyFont="1" applyFill="1" applyBorder="1" applyAlignment="1" applyProtection="1">
      <alignment horizontal="right" vertical="center" indent="1"/>
      <protection locked="0"/>
    </xf>
    <xf numFmtId="3" fontId="135" fillId="7" borderId="16" xfId="0" applyNumberFormat="1" applyFont="1" applyFill="1" applyBorder="1" applyAlignment="1" applyProtection="1">
      <alignment horizontal="right" vertical="center" indent="1"/>
      <protection locked="0"/>
    </xf>
    <xf numFmtId="0" fontId="120" fillId="0" borderId="1" xfId="0" applyFont="1" applyBorder="1" applyProtection="1"/>
    <xf numFmtId="0" fontId="120" fillId="0" borderId="46" xfId="0" applyFont="1" applyBorder="1" applyProtection="1"/>
    <xf numFmtId="0" fontId="120" fillId="0" borderId="23" xfId="0" applyFont="1" applyBorder="1" applyProtection="1"/>
    <xf numFmtId="0" fontId="120" fillId="0" borderId="30" xfId="0" applyFont="1" applyBorder="1" applyAlignment="1" applyProtection="1">
      <alignment horizontal="right" indent="1"/>
    </xf>
    <xf numFmtId="3" fontId="128" fillId="47" borderId="16" xfId="0" applyNumberFormat="1" applyFont="1" applyFill="1" applyBorder="1" applyAlignment="1" applyProtection="1">
      <alignment horizontal="right" vertical="center" indent="1"/>
      <protection locked="0"/>
    </xf>
    <xf numFmtId="0" fontId="120" fillId="0" borderId="1" xfId="0" applyFont="1" applyBorder="1" applyAlignment="1" applyProtection="1">
      <alignment horizontal="right" indent="1"/>
    </xf>
    <xf numFmtId="0" fontId="124" fillId="0" borderId="28" xfId="0" applyFont="1" applyFill="1" applyBorder="1" applyAlignment="1" applyProtection="1">
      <alignment horizontal="center" vertical="center"/>
    </xf>
    <xf numFmtId="0" fontId="120" fillId="0" borderId="0" xfId="0" applyFont="1" applyFill="1" applyBorder="1" applyAlignment="1" applyProtection="1">
      <alignment vertical="center"/>
    </xf>
    <xf numFmtId="0" fontId="123" fillId="0" borderId="0" xfId="0" applyFont="1" applyBorder="1" applyAlignment="1" applyProtection="1">
      <alignment horizontal="left" vertical="top" indent="8"/>
    </xf>
    <xf numFmtId="0" fontId="120" fillId="0" borderId="0" xfId="0" applyFont="1" applyBorder="1" applyAlignment="1" applyProtection="1"/>
    <xf numFmtId="0" fontId="120" fillId="0" borderId="0" xfId="0" applyFont="1" applyAlignment="1" applyProtection="1"/>
    <xf numFmtId="0" fontId="120" fillId="0" borderId="0" xfId="0" applyFont="1" applyAlignment="1" applyProtection="1">
      <alignment horizontal="right" indent="1"/>
    </xf>
    <xf numFmtId="0" fontId="124" fillId="0" borderId="60" xfId="0" applyFont="1" applyFill="1" applyBorder="1" applyAlignment="1" applyProtection="1">
      <alignment horizontal="center" vertical="center"/>
    </xf>
    <xf numFmtId="0" fontId="124" fillId="0" borderId="59" xfId="0" applyFont="1" applyFill="1" applyBorder="1" applyAlignment="1" applyProtection="1">
      <alignment horizontal="center" vertical="center"/>
    </xf>
    <xf numFmtId="0" fontId="124" fillId="0" borderId="61" xfId="0" applyFont="1" applyFill="1" applyBorder="1" applyAlignment="1" applyProtection="1">
      <alignment horizontal="center" vertical="center"/>
    </xf>
    <xf numFmtId="0" fontId="124" fillId="0" borderId="56" xfId="0" applyFont="1" applyFill="1" applyBorder="1" applyAlignment="1" applyProtection="1">
      <alignment horizontal="center" vertical="center"/>
    </xf>
    <xf numFmtId="0" fontId="124" fillId="0" borderId="57" xfId="0" applyFont="1" applyFill="1" applyBorder="1" applyAlignment="1" applyProtection="1">
      <alignment horizontal="center" vertical="center"/>
    </xf>
    <xf numFmtId="0" fontId="125" fillId="46" borderId="0" xfId="0" applyFont="1" applyFill="1" applyBorder="1" applyAlignment="1" applyProtection="1">
      <alignment horizontal="left" vertical="center" indent="1"/>
    </xf>
    <xf numFmtId="3" fontId="135" fillId="7" borderId="62" xfId="0" applyNumberFormat="1" applyFont="1" applyFill="1" applyBorder="1" applyAlignment="1" applyProtection="1">
      <alignment horizontal="right" vertical="center"/>
      <protection locked="0"/>
    </xf>
    <xf numFmtId="3" fontId="135" fillId="7" borderId="53" xfId="0" applyNumberFormat="1" applyFont="1" applyFill="1" applyBorder="1" applyAlignment="1" applyProtection="1">
      <alignment horizontal="right" vertical="center" indent="1"/>
      <protection locked="0"/>
    </xf>
    <xf numFmtId="0" fontId="137" fillId="0" borderId="0" xfId="0" applyFont="1" applyBorder="1" applyAlignment="1" applyProtection="1">
      <alignment horizontal="left" vertical="top" indent="8"/>
    </xf>
    <xf numFmtId="3" fontId="130" fillId="7" borderId="0" xfId="0" applyNumberFormat="1" applyFont="1" applyFill="1" applyBorder="1" applyAlignment="1" applyProtection="1">
      <alignment horizontal="right" vertical="center" indent="1"/>
      <protection locked="0"/>
    </xf>
    <xf numFmtId="3" fontId="128" fillId="7" borderId="0" xfId="0" applyNumberFormat="1" applyFont="1" applyFill="1" applyBorder="1" applyAlignment="1" applyProtection="1">
      <alignment horizontal="right" vertical="center" indent="1"/>
      <protection locked="0"/>
    </xf>
    <xf numFmtId="3" fontId="133" fillId="7" borderId="0" xfId="0" applyNumberFormat="1" applyFont="1" applyFill="1" applyBorder="1" applyAlignment="1" applyProtection="1">
      <alignment horizontal="right" vertical="center" indent="1"/>
      <protection locked="0"/>
    </xf>
    <xf numFmtId="3" fontId="135" fillId="7" borderId="46" xfId="0" applyNumberFormat="1" applyFont="1" applyFill="1" applyBorder="1" applyAlignment="1" applyProtection="1">
      <alignment horizontal="right" vertical="center" indent="1"/>
      <protection locked="0"/>
    </xf>
    <xf numFmtId="3" fontId="135" fillId="7" borderId="0" xfId="0" applyNumberFormat="1" applyFont="1" applyFill="1" applyBorder="1" applyAlignment="1" applyProtection="1">
      <alignment horizontal="right" vertical="center" indent="1"/>
      <protection locked="0"/>
    </xf>
    <xf numFmtId="0" fontId="102" fillId="43" borderId="31" xfId="25" applyFont="1" applyFill="1" applyBorder="1" applyAlignment="1">
      <alignment horizontal="center" vertical="center" wrapText="1"/>
    </xf>
    <xf numFmtId="0" fontId="8" fillId="11" borderId="11" xfId="25" applyFont="1" applyFill="1" applyBorder="1" applyAlignment="1">
      <alignment horizontal="left"/>
    </xf>
    <xf numFmtId="0" fontId="11" fillId="11" borderId="12" xfId="25" applyFont="1" applyFill="1" applyBorder="1" applyAlignment="1">
      <alignment horizontal="left"/>
    </xf>
    <xf numFmtId="0" fontId="11" fillId="11" borderId="32" xfId="25" applyFont="1" applyFill="1" applyBorder="1" applyAlignment="1">
      <alignment horizontal="left"/>
    </xf>
    <xf numFmtId="0" fontId="102" fillId="43" borderId="11" xfId="25" applyFont="1" applyFill="1" applyBorder="1" applyAlignment="1">
      <alignment horizontal="center" vertical="center" wrapText="1"/>
    </xf>
    <xf numFmtId="0" fontId="102" fillId="43" borderId="32" xfId="25" applyFont="1" applyFill="1" applyBorder="1" applyAlignment="1">
      <alignment horizontal="center" vertical="center" wrapText="1"/>
    </xf>
    <xf numFmtId="0" fontId="102" fillId="43" borderId="12" xfId="25" applyFont="1" applyFill="1" applyBorder="1" applyAlignment="1">
      <alignment horizontal="center" vertical="center" wrapText="1"/>
    </xf>
    <xf numFmtId="0" fontId="11" fillId="11" borderId="11" xfId="25" applyFont="1" applyFill="1" applyBorder="1" applyAlignment="1">
      <alignment horizontal="left"/>
    </xf>
    <xf numFmtId="0" fontId="102" fillId="43" borderId="13" xfId="25" applyFont="1" applyFill="1" applyBorder="1" applyAlignment="1">
      <alignment horizontal="center"/>
    </xf>
    <xf numFmtId="0" fontId="64" fillId="11" borderId="31" xfId="5" applyFont="1" applyFill="1" applyBorder="1" applyAlignment="1"/>
    <xf numFmtId="0" fontId="102" fillId="43" borderId="16" xfId="25" applyFont="1" applyFill="1" applyBorder="1" applyAlignment="1">
      <alignment horizontal="center" vertical="center" wrapText="1"/>
    </xf>
    <xf numFmtId="0" fontId="102" fillId="43" borderId="0" xfId="25" applyFont="1" applyFill="1" applyBorder="1" applyAlignment="1">
      <alignment horizontal="center" vertical="center" wrapText="1"/>
    </xf>
    <xf numFmtId="0" fontId="102" fillId="41" borderId="13" xfId="25" applyFont="1" applyFill="1" applyBorder="1" applyAlignment="1">
      <alignment horizontal="center"/>
    </xf>
    <xf numFmtId="0" fontId="64" fillId="42" borderId="11" xfId="25" applyFont="1" applyFill="1" applyBorder="1" applyAlignment="1">
      <alignment horizontal="center"/>
    </xf>
    <xf numFmtId="0" fontId="64" fillId="42" borderId="12" xfId="25" applyFont="1" applyFill="1" applyBorder="1" applyAlignment="1">
      <alignment horizontal="center"/>
    </xf>
    <xf numFmtId="0" fontId="64" fillId="42" borderId="32" xfId="25" applyFont="1" applyFill="1" applyBorder="1" applyAlignment="1">
      <alignment horizontal="center"/>
    </xf>
    <xf numFmtId="0" fontId="105" fillId="11" borderId="31" xfId="25" applyFont="1" applyFill="1" applyBorder="1" applyAlignment="1">
      <alignment horizontal="left" wrapText="1"/>
    </xf>
    <xf numFmtId="0" fontId="105" fillId="11" borderId="11" xfId="25" applyFont="1" applyFill="1" applyBorder="1" applyAlignment="1">
      <alignment horizontal="left" vertical="center" wrapText="1"/>
    </xf>
    <xf numFmtId="0" fontId="105" fillId="11" borderId="12" xfId="25" applyFont="1" applyFill="1" applyBorder="1" applyAlignment="1">
      <alignment horizontal="left" vertical="center" wrapText="1"/>
    </xf>
    <xf numFmtId="0" fontId="105" fillId="11" borderId="32" xfId="25" applyFont="1" applyFill="1" applyBorder="1" applyAlignment="1">
      <alignment horizontal="left" vertical="center" wrapText="1"/>
    </xf>
    <xf numFmtId="0" fontId="105" fillId="11" borderId="31" xfId="25" applyFont="1" applyFill="1" applyBorder="1" applyAlignment="1">
      <alignment horizontal="left" vertical="center" wrapText="1"/>
    </xf>
    <xf numFmtId="0" fontId="40" fillId="0" borderId="0" xfId="0" applyFont="1" applyBorder="1" applyAlignment="1" applyProtection="1">
      <alignment horizontal="center" wrapText="1"/>
    </xf>
    <xf numFmtId="0" fontId="40" fillId="0" borderId="1" xfId="0" applyFont="1" applyBorder="1" applyAlignment="1" applyProtection="1">
      <alignment horizontal="center" wrapText="1"/>
    </xf>
    <xf numFmtId="0" fontId="0" fillId="0" borderId="0" xfId="0" applyAlignment="1" applyProtection="1">
      <alignment horizontal="center"/>
    </xf>
    <xf numFmtId="0" fontId="0" fillId="0" borderId="0" xfId="0" applyBorder="1" applyAlignment="1" applyProtection="1">
      <alignment horizontal="center"/>
    </xf>
    <xf numFmtId="0" fontId="14" fillId="2" borderId="21" xfId="0" applyNumberFormat="1" applyFont="1" applyFill="1" applyBorder="1" applyAlignment="1" applyProtection="1">
      <alignment horizontal="left" vertical="top" wrapText="1"/>
    </xf>
    <xf numFmtId="0" fontId="0" fillId="0" borderId="0" xfId="0" applyNumberFormat="1" applyProtection="1"/>
    <xf numFmtId="0" fontId="14" fillId="2" borderId="16" xfId="0" applyNumberFormat="1" applyFont="1" applyFill="1" applyBorder="1" applyAlignment="1" applyProtection="1">
      <alignment horizontal="left" vertical="top" wrapText="1"/>
    </xf>
    <xf numFmtId="0" fontId="15" fillId="2" borderId="21" xfId="0" applyNumberFormat="1" applyFont="1" applyFill="1" applyBorder="1" applyAlignment="1" applyProtection="1">
      <alignment horizontal="left" vertical="top" wrapText="1"/>
    </xf>
    <xf numFmtId="0" fontId="15" fillId="0" borderId="16" xfId="0" applyNumberFormat="1" applyFont="1" applyBorder="1" applyAlignment="1" applyProtection="1">
      <alignment horizontal="left" vertical="top" wrapText="1"/>
    </xf>
    <xf numFmtId="0" fontId="15" fillId="2" borderId="16" xfId="0" applyNumberFormat="1" applyFont="1" applyFill="1" applyBorder="1" applyAlignment="1" applyProtection="1">
      <alignment horizontal="left" vertical="top" wrapText="1"/>
    </xf>
    <xf numFmtId="0" fontId="27" fillId="0" borderId="4" xfId="0" applyFont="1" applyBorder="1" applyAlignment="1" applyProtection="1">
      <alignment horizontal="left" indent="1"/>
    </xf>
    <xf numFmtId="0" fontId="30" fillId="0" borderId="0" xfId="0" applyFont="1" applyBorder="1" applyAlignment="1" applyProtection="1">
      <alignment horizontal="left" indent="1"/>
    </xf>
    <xf numFmtId="0" fontId="53" fillId="2" borderId="21" xfId="0" applyNumberFormat="1" applyFont="1" applyFill="1" applyBorder="1" applyAlignment="1" applyProtection="1">
      <alignment horizontal="left" vertical="top" wrapText="1"/>
    </xf>
    <xf numFmtId="0" fontId="53" fillId="0" borderId="16" xfId="0" applyNumberFormat="1" applyFont="1" applyBorder="1" applyAlignment="1" applyProtection="1">
      <alignment horizontal="left" vertical="top" wrapText="1"/>
    </xf>
    <xf numFmtId="0" fontId="53" fillId="2" borderId="16" xfId="0" applyNumberFormat="1" applyFont="1" applyFill="1" applyBorder="1" applyAlignment="1" applyProtection="1">
      <alignment horizontal="left" vertical="top" wrapText="1"/>
    </xf>
    <xf numFmtId="0" fontId="22" fillId="2" borderId="21" xfId="0" applyNumberFormat="1" applyFont="1" applyFill="1" applyBorder="1" applyAlignment="1" applyProtection="1">
      <alignment horizontal="left" vertical="top" wrapText="1"/>
    </xf>
    <xf numFmtId="0" fontId="34" fillId="0" borderId="16" xfId="0" applyNumberFormat="1" applyFont="1" applyBorder="1" applyAlignment="1" applyProtection="1">
      <alignment horizontal="left" vertical="top" wrapText="1"/>
    </xf>
    <xf numFmtId="0" fontId="0" fillId="0" borderId="16" xfId="0" applyNumberFormat="1" applyBorder="1" applyAlignment="1" applyProtection="1">
      <alignment horizontal="left" vertical="top" wrapText="1"/>
    </xf>
    <xf numFmtId="0" fontId="15" fillId="0" borderId="1" xfId="0" applyFont="1" applyBorder="1" applyAlignment="1" applyProtection="1">
      <alignment horizontal="center" vertical="center" wrapText="1"/>
    </xf>
    <xf numFmtId="0" fontId="20" fillId="0" borderId="8" xfId="0" applyFont="1" applyFill="1" applyBorder="1" applyAlignment="1" applyProtection="1">
      <alignment horizontal="left" vertical="center" indent="1"/>
    </xf>
    <xf numFmtId="0" fontId="20" fillId="0" borderId="18" xfId="0" applyFont="1" applyFill="1" applyBorder="1" applyAlignment="1" applyProtection="1">
      <alignment horizontal="left" vertical="center" indent="1"/>
    </xf>
    <xf numFmtId="0" fontId="20" fillId="0" borderId="9" xfId="0" applyFont="1" applyFill="1" applyBorder="1" applyAlignment="1" applyProtection="1">
      <alignment horizontal="left" vertical="center" indent="1"/>
    </xf>
    <xf numFmtId="167" fontId="18" fillId="2" borderId="16" xfId="0" applyNumberFormat="1" applyFont="1" applyFill="1" applyBorder="1" applyAlignment="1" applyProtection="1">
      <alignment horizontal="left" vertical="center"/>
    </xf>
    <xf numFmtId="0" fontId="0" fillId="2" borderId="0" xfId="0" applyFill="1" applyBorder="1" applyAlignment="1" applyProtection="1">
      <alignment horizontal="left" vertical="center"/>
    </xf>
    <xf numFmtId="0" fontId="15" fillId="2" borderId="21" xfId="0" applyNumberFormat="1" applyFont="1" applyFill="1" applyBorder="1" applyAlignment="1" applyProtection="1">
      <alignment horizontal="left" vertical="center" wrapText="1"/>
    </xf>
    <xf numFmtId="0" fontId="16" fillId="2" borderId="16" xfId="0" applyNumberFormat="1" applyFont="1" applyFill="1" applyBorder="1" applyAlignment="1" applyProtection="1">
      <alignment vertical="center" wrapText="1"/>
    </xf>
    <xf numFmtId="0" fontId="15" fillId="2" borderId="16" xfId="0" applyNumberFormat="1" applyFont="1" applyFill="1" applyBorder="1" applyAlignment="1" applyProtection="1">
      <alignment horizontal="left" vertical="center" wrapText="1"/>
    </xf>
    <xf numFmtId="0" fontId="19" fillId="2" borderId="5" xfId="0" applyFont="1" applyFill="1" applyBorder="1" applyAlignment="1" applyProtection="1">
      <alignment horizontal="left" vertical="center" wrapText="1" indent="1"/>
    </xf>
    <xf numFmtId="0" fontId="19" fillId="2" borderId="1" xfId="0" applyFont="1" applyFill="1" applyBorder="1" applyAlignment="1" applyProtection="1">
      <alignment horizontal="left" vertical="center" wrapText="1" indent="1"/>
    </xf>
    <xf numFmtId="0" fontId="19" fillId="2" borderId="5" xfId="0" applyFont="1" applyFill="1" applyBorder="1" applyAlignment="1" applyProtection="1">
      <alignment horizontal="left" vertical="center" indent="1"/>
    </xf>
    <xf numFmtId="0" fontId="19" fillId="2" borderId="1" xfId="0" applyFont="1" applyFill="1" applyBorder="1" applyAlignment="1" applyProtection="1">
      <alignment horizontal="left" vertical="center" indent="1"/>
    </xf>
    <xf numFmtId="0" fontId="36" fillId="2" borderId="18" xfId="0" applyFont="1" applyFill="1" applyBorder="1" applyAlignment="1" applyProtection="1">
      <alignment horizontal="left" vertical="center" indent="1"/>
    </xf>
    <xf numFmtId="0" fontId="35" fillId="2" borderId="9" xfId="0" applyFont="1" applyFill="1" applyBorder="1" applyAlignment="1" applyProtection="1">
      <alignment horizontal="left" vertical="center" indent="1"/>
    </xf>
    <xf numFmtId="0" fontId="18" fillId="2" borderId="24" xfId="0" applyFont="1" applyFill="1" applyBorder="1" applyAlignment="1" applyProtection="1">
      <alignment horizontal="left" vertical="center" indent="1"/>
    </xf>
    <xf numFmtId="0" fontId="0" fillId="2" borderId="19" xfId="0" applyFill="1" applyBorder="1" applyAlignment="1" applyProtection="1">
      <alignment horizontal="left" vertical="center" indent="1"/>
    </xf>
    <xf numFmtId="0" fontId="0" fillId="0" borderId="1" xfId="0" applyBorder="1" applyAlignment="1" applyProtection="1">
      <alignment horizontal="center"/>
    </xf>
    <xf numFmtId="0" fontId="22" fillId="2" borderId="16" xfId="0" applyNumberFormat="1" applyFont="1" applyFill="1" applyBorder="1" applyAlignment="1" applyProtection="1">
      <alignment horizontal="left" vertical="top" wrapText="1"/>
    </xf>
    <xf numFmtId="0" fontId="45" fillId="2" borderId="0" xfId="0" applyNumberFormat="1" applyFont="1" applyFill="1" applyBorder="1" applyAlignment="1" applyProtection="1">
      <alignment horizontal="left" vertical="top" wrapText="1"/>
    </xf>
    <xf numFmtId="0" fontId="0" fillId="0" borderId="21" xfId="0" applyNumberFormat="1" applyBorder="1" applyAlignment="1" applyProtection="1">
      <alignment horizontal="left" vertical="top" wrapText="1"/>
    </xf>
    <xf numFmtId="0" fontId="34" fillId="2" borderId="0" xfId="0" quotePrefix="1" applyFont="1" applyFill="1" applyBorder="1" applyAlignment="1" applyProtection="1">
      <alignment horizontal="left"/>
    </xf>
    <xf numFmtId="0" fontId="0" fillId="2" borderId="0" xfId="0" applyFill="1" applyBorder="1" applyAlignment="1" applyProtection="1"/>
    <xf numFmtId="0" fontId="13" fillId="2" borderId="0" xfId="0" quotePrefix="1" applyFont="1" applyFill="1" applyBorder="1" applyAlignment="1" applyProtection="1">
      <alignment horizontal="left"/>
    </xf>
    <xf numFmtId="0" fontId="34" fillId="2" borderId="1" xfId="0" quotePrefix="1" applyFont="1" applyFill="1" applyBorder="1" applyAlignment="1" applyProtection="1">
      <alignment horizontal="left"/>
    </xf>
    <xf numFmtId="0" fontId="0" fillId="2" borderId="1" xfId="0" applyFill="1" applyBorder="1" applyAlignment="1" applyProtection="1"/>
    <xf numFmtId="0" fontId="20" fillId="2" borderId="4" xfId="0" applyFont="1" applyFill="1" applyBorder="1" applyAlignment="1" applyProtection="1">
      <alignment wrapText="1"/>
    </xf>
    <xf numFmtId="0" fontId="34" fillId="2" borderId="0" xfId="0" applyFont="1" applyFill="1" applyBorder="1" applyAlignment="1" applyProtection="1"/>
    <xf numFmtId="0" fontId="34" fillId="2" borderId="21" xfId="0" applyFont="1" applyFill="1" applyBorder="1" applyAlignment="1" applyProtection="1"/>
    <xf numFmtId="0" fontId="48" fillId="2" borderId="0" xfId="0" applyFont="1" applyFill="1" applyBorder="1" applyAlignment="1" applyProtection="1">
      <alignment horizontal="left" vertical="center" wrapText="1"/>
    </xf>
    <xf numFmtId="0" fontId="48" fillId="2" borderId="0" xfId="0" applyFont="1" applyFill="1" applyBorder="1" applyAlignment="1" applyProtection="1">
      <alignment horizontal="left" vertical="center"/>
    </xf>
    <xf numFmtId="0" fontId="32" fillId="2" borderId="0" xfId="0" quotePrefix="1" applyFont="1" applyFill="1" applyBorder="1" applyAlignment="1" applyProtection="1">
      <alignment horizontal="left" vertical="center" wrapText="1"/>
    </xf>
    <xf numFmtId="0" fontId="32" fillId="2" borderId="0" xfId="0" applyFont="1" applyFill="1" applyBorder="1" applyAlignment="1" applyProtection="1">
      <alignment horizontal="left" vertical="center"/>
    </xf>
    <xf numFmtId="0" fontId="15" fillId="2" borderId="23" xfId="0" applyNumberFormat="1" applyFont="1" applyFill="1" applyBorder="1" applyAlignment="1" applyProtection="1">
      <alignment horizontal="left" vertical="top" wrapText="1"/>
    </xf>
    <xf numFmtId="0" fontId="15" fillId="0" borderId="17" xfId="0" applyNumberFormat="1" applyFont="1" applyBorder="1" applyAlignment="1" applyProtection="1">
      <alignment horizontal="left" vertical="top" wrapText="1"/>
    </xf>
    <xf numFmtId="0" fontId="34" fillId="2" borderId="0" xfId="0" applyFont="1" applyFill="1" applyBorder="1" applyAlignment="1" applyProtection="1">
      <alignment wrapText="1"/>
    </xf>
    <xf numFmtId="0" fontId="16" fillId="2" borderId="0" xfId="0" quotePrefix="1" applyFont="1" applyFill="1" applyBorder="1" applyAlignment="1" applyProtection="1">
      <alignment vertical="center" wrapText="1"/>
    </xf>
    <xf numFmtId="0" fontId="16" fillId="2" borderId="0" xfId="0" applyFont="1" applyFill="1" applyBorder="1" applyAlignment="1" applyProtection="1">
      <alignment vertical="center"/>
    </xf>
    <xf numFmtId="0" fontId="44" fillId="2" borderId="1" xfId="0" applyFont="1" applyFill="1" applyBorder="1" applyAlignment="1" applyProtection="1">
      <alignment horizontal="left" vertical="center" wrapText="1"/>
    </xf>
    <xf numFmtId="0" fontId="16" fillId="2" borderId="23" xfId="0" applyFont="1" applyFill="1" applyBorder="1" applyAlignment="1" applyProtection="1">
      <alignment horizontal="left" vertical="center" wrapText="1"/>
    </xf>
    <xf numFmtId="0" fontId="27" fillId="0" borderId="24" xfId="0" applyFont="1" applyBorder="1" applyAlignment="1" applyProtection="1">
      <alignment horizontal="right"/>
    </xf>
    <xf numFmtId="0" fontId="27" fillId="0" borderId="19" xfId="0" applyFont="1" applyBorder="1" applyAlignment="1" applyProtection="1">
      <alignment horizontal="right"/>
    </xf>
    <xf numFmtId="0" fontId="32" fillId="6" borderId="19" xfId="0" applyFont="1" applyFill="1" applyBorder="1" applyAlignment="1" applyProtection="1">
      <alignment horizontal="left"/>
    </xf>
    <xf numFmtId="0" fontId="32" fillId="6" borderId="25" xfId="0" applyFont="1" applyFill="1" applyBorder="1" applyAlignment="1" applyProtection="1">
      <alignment horizontal="left"/>
    </xf>
    <xf numFmtId="0" fontId="74" fillId="0" borderId="4" xfId="0" applyFont="1" applyBorder="1" applyAlignment="1" applyProtection="1">
      <alignment horizontal="left" wrapText="1" indent="2"/>
    </xf>
    <xf numFmtId="0" fontId="74" fillId="0" borderId="0" xfId="0" applyFont="1" applyBorder="1" applyAlignment="1" applyProtection="1">
      <alignment horizontal="left" wrapText="1" indent="2"/>
    </xf>
    <xf numFmtId="0" fontId="32" fillId="6" borderId="0" xfId="0" applyFont="1" applyFill="1" applyBorder="1" applyAlignment="1" applyProtection="1">
      <alignment horizontal="left"/>
    </xf>
    <xf numFmtId="0" fontId="32" fillId="6" borderId="29" xfId="0" applyFont="1" applyFill="1" applyBorder="1" applyAlignment="1" applyProtection="1">
      <alignment horizontal="left"/>
    </xf>
    <xf numFmtId="0" fontId="28" fillId="0" borderId="26" xfId="0" applyFont="1" applyFill="1" applyBorder="1" applyAlignment="1" applyProtection="1">
      <alignment horizontal="left" vertical="center" indent="1"/>
    </xf>
    <xf numFmtId="0" fontId="28" fillId="0" borderId="27" xfId="0" applyFont="1" applyFill="1" applyBorder="1" applyAlignment="1" applyProtection="1">
      <alignment horizontal="left" vertical="center" indent="1"/>
    </xf>
    <xf numFmtId="0" fontId="32" fillId="6" borderId="10" xfId="0" applyFont="1" applyFill="1" applyBorder="1" applyAlignment="1" applyProtection="1">
      <alignment horizontal="left"/>
    </xf>
    <xf numFmtId="0" fontId="29" fillId="0" borderId="4" xfId="0" applyFont="1" applyBorder="1" applyAlignment="1" applyProtection="1">
      <alignment horizontal="left" indent="1"/>
    </xf>
    <xf numFmtId="0" fontId="29" fillId="0" borderId="0" xfId="0" applyFont="1" applyBorder="1" applyAlignment="1" applyProtection="1">
      <alignment horizontal="left" indent="1"/>
    </xf>
    <xf numFmtId="0" fontId="73" fillId="0" borderId="4" xfId="0" applyFont="1" applyBorder="1" applyAlignment="1" applyProtection="1">
      <alignment horizontal="left" indent="1"/>
    </xf>
    <xf numFmtId="0" fontId="74" fillId="0" borderId="0" xfId="0" applyFont="1" applyBorder="1" applyAlignment="1" applyProtection="1">
      <alignment horizontal="left" indent="1"/>
    </xf>
    <xf numFmtId="0" fontId="32" fillId="6" borderId="0" xfId="0" applyFont="1" applyFill="1" applyBorder="1" applyAlignment="1" applyProtection="1">
      <alignment horizontal="left"/>
      <protection locked="0"/>
    </xf>
    <xf numFmtId="0" fontId="32" fillId="6" borderId="29" xfId="0" applyFont="1" applyFill="1" applyBorder="1" applyAlignment="1" applyProtection="1">
      <alignment horizontal="left"/>
      <protection locked="0"/>
    </xf>
    <xf numFmtId="0" fontId="77" fillId="0" borderId="4" xfId="0" applyFont="1" applyBorder="1" applyAlignment="1" applyProtection="1">
      <alignment horizontal="left" indent="6"/>
    </xf>
    <xf numFmtId="0" fontId="77" fillId="0" borderId="0" xfId="0" applyFont="1" applyBorder="1" applyAlignment="1" applyProtection="1">
      <alignment horizontal="left" indent="6"/>
    </xf>
    <xf numFmtId="0" fontId="30" fillId="0" borderId="4" xfId="0" applyFont="1" applyBorder="1" applyAlignment="1" applyProtection="1">
      <alignment horizontal="left" indent="2"/>
    </xf>
    <xf numFmtId="0" fontId="27" fillId="0" borderId="0" xfId="0" applyFont="1" applyBorder="1" applyAlignment="1" applyProtection="1">
      <alignment horizontal="left" indent="2"/>
    </xf>
    <xf numFmtId="0" fontId="74" fillId="0" borderId="4" xfId="0" applyFont="1" applyBorder="1" applyAlignment="1" applyProtection="1">
      <alignment horizontal="left" indent="3"/>
    </xf>
    <xf numFmtId="0" fontId="76" fillId="0" borderId="0" xfId="0" applyFont="1" applyBorder="1" applyAlignment="1" applyProtection="1">
      <alignment horizontal="left" indent="3"/>
    </xf>
    <xf numFmtId="0" fontId="30" fillId="0" borderId="0" xfId="0" applyFont="1" applyBorder="1" applyAlignment="1" applyProtection="1">
      <alignment horizontal="left" indent="2"/>
    </xf>
    <xf numFmtId="0" fontId="57" fillId="6" borderId="1" xfId="0" applyFont="1" applyFill="1" applyBorder="1" applyAlignment="1" applyProtection="1">
      <alignment horizontal="left"/>
      <protection locked="0"/>
    </xf>
    <xf numFmtId="0" fontId="57" fillId="6" borderId="6" xfId="0" applyFont="1" applyFill="1" applyBorder="1" applyAlignment="1" applyProtection="1">
      <alignment horizontal="left"/>
      <protection locked="0"/>
    </xf>
    <xf numFmtId="0" fontId="124" fillId="46" borderId="13" xfId="0" applyFont="1" applyFill="1" applyBorder="1" applyAlignment="1" applyProtection="1">
      <alignment horizontal="center" vertical="center"/>
    </xf>
    <xf numFmtId="0" fontId="124" fillId="46" borderId="49" xfId="0" applyFont="1" applyFill="1" applyBorder="1" applyAlignment="1" applyProtection="1">
      <alignment horizontal="center" vertical="center"/>
    </xf>
    <xf numFmtId="167" fontId="121" fillId="46" borderId="0" xfId="0" applyNumberFormat="1" applyFont="1" applyFill="1" applyBorder="1" applyAlignment="1" applyProtection="1">
      <alignment horizontal="left" vertical="center"/>
    </xf>
    <xf numFmtId="0" fontId="120" fillId="46" borderId="0" xfId="0" applyFont="1" applyFill="1" applyBorder="1" applyAlignment="1" applyProtection="1">
      <alignment horizontal="left" vertical="center"/>
    </xf>
    <xf numFmtId="0" fontId="129" fillId="46" borderId="0" xfId="0" applyNumberFormat="1" applyFont="1" applyFill="1" applyBorder="1" applyAlignment="1" applyProtection="1">
      <alignment horizontal="left" vertical="center" wrapText="1"/>
    </xf>
    <xf numFmtId="0" fontId="131" fillId="46" borderId="0" xfId="0" applyNumberFormat="1" applyFont="1" applyFill="1" applyBorder="1" applyAlignment="1" applyProtection="1">
      <alignment horizontal="left" vertical="center" wrapText="1"/>
    </xf>
    <xf numFmtId="0" fontId="132" fillId="46" borderId="0" xfId="0" applyNumberFormat="1" applyFont="1" applyFill="1" applyBorder="1" applyAlignment="1" applyProtection="1">
      <alignment horizontal="left" vertical="center" wrapText="1"/>
    </xf>
    <xf numFmtId="0" fontId="125" fillId="46" borderId="20" xfId="0" applyFont="1" applyFill="1" applyBorder="1" applyAlignment="1" applyProtection="1">
      <alignment wrapText="1"/>
    </xf>
    <xf numFmtId="0" fontId="125" fillId="46" borderId="19" xfId="0" applyFont="1" applyFill="1" applyBorder="1" applyAlignment="1" applyProtection="1">
      <alignment wrapText="1"/>
    </xf>
    <xf numFmtId="0" fontId="125" fillId="46" borderId="22" xfId="0" applyFont="1" applyFill="1" applyBorder="1" applyAlignment="1" applyProtection="1">
      <alignment wrapText="1"/>
    </xf>
    <xf numFmtId="167" fontId="139" fillId="46" borderId="0" xfId="0" applyNumberFormat="1" applyFont="1" applyFill="1" applyBorder="1" applyAlignment="1" applyProtection="1">
      <alignment horizontal="center" vertical="center"/>
    </xf>
    <xf numFmtId="167" fontId="140" fillId="46" borderId="0" xfId="0" applyNumberFormat="1" applyFont="1" applyFill="1" applyBorder="1" applyAlignment="1" applyProtection="1">
      <alignment horizontal="left" vertical="center"/>
    </xf>
    <xf numFmtId="0" fontId="138" fillId="46" borderId="29" xfId="0" applyFont="1" applyFill="1" applyBorder="1" applyAlignment="1" applyProtection="1">
      <alignment horizontal="left" vertical="center"/>
    </xf>
    <xf numFmtId="0" fontId="140" fillId="46" borderId="0" xfId="0" applyNumberFormat="1" applyFont="1" applyFill="1" applyBorder="1" applyAlignment="1" applyProtection="1">
      <alignment horizontal="left" vertical="center" wrapText="1"/>
    </xf>
    <xf numFmtId="0" fontId="140" fillId="46" borderId="29" xfId="0" applyNumberFormat="1" applyFont="1" applyFill="1" applyBorder="1" applyAlignment="1" applyProtection="1">
      <alignment horizontal="left" vertical="center" wrapText="1"/>
    </xf>
    <xf numFmtId="0" fontId="141" fillId="46" borderId="0" xfId="0" applyNumberFormat="1" applyFont="1" applyFill="1" applyBorder="1" applyAlignment="1" applyProtection="1">
      <alignment horizontal="left" vertical="center" wrapText="1"/>
    </xf>
    <xf numFmtId="0" fontId="141" fillId="46" borderId="29" xfId="0" applyNumberFormat="1" applyFont="1" applyFill="1" applyBorder="1" applyAlignment="1" applyProtection="1">
      <alignment horizontal="left" vertical="center" wrapText="1"/>
    </xf>
    <xf numFmtId="0" fontId="120" fillId="46" borderId="0" xfId="0" quotePrefix="1" applyFont="1" applyFill="1" applyBorder="1" applyAlignment="1" applyProtection="1">
      <alignment horizontal="left"/>
    </xf>
    <xf numFmtId="0" fontId="120" fillId="46" borderId="43" xfId="0" quotePrefix="1" applyFont="1" applyFill="1" applyBorder="1" applyAlignment="1" applyProtection="1">
      <alignment horizontal="left"/>
    </xf>
    <xf numFmtId="0" fontId="120" fillId="46" borderId="1" xfId="0" quotePrefix="1" applyFont="1" applyFill="1" applyBorder="1" applyAlignment="1" applyProtection="1">
      <alignment horizontal="left"/>
    </xf>
    <xf numFmtId="0" fontId="142" fillId="46" borderId="0" xfId="0" applyNumberFormat="1" applyFont="1" applyFill="1" applyBorder="1" applyAlignment="1" applyProtection="1">
      <alignment horizontal="left" vertical="center" wrapText="1"/>
    </xf>
    <xf numFmtId="0" fontId="142" fillId="46" borderId="29" xfId="0" applyNumberFormat="1" applyFont="1" applyFill="1" applyBorder="1" applyAlignment="1" applyProtection="1">
      <alignment horizontal="left" vertical="center" wrapText="1"/>
    </xf>
    <xf numFmtId="0" fontId="140" fillId="46" borderId="1" xfId="0" applyNumberFormat="1" applyFont="1" applyFill="1" applyBorder="1" applyAlignment="1" applyProtection="1">
      <alignment horizontal="left" vertical="center" wrapText="1"/>
    </xf>
    <xf numFmtId="0" fontId="140" fillId="46" borderId="30" xfId="0" applyNumberFormat="1" applyFont="1" applyFill="1" applyBorder="1" applyAlignment="1" applyProtection="1">
      <alignment horizontal="left" vertical="center" wrapText="1"/>
    </xf>
    <xf numFmtId="0" fontId="144" fillId="46" borderId="19" xfId="0" applyFont="1" applyFill="1" applyBorder="1" applyAlignment="1" applyProtection="1">
      <alignment wrapText="1"/>
    </xf>
    <xf numFmtId="0" fontId="138" fillId="46" borderId="19" xfId="0" applyFont="1" applyFill="1" applyBorder="1" applyAlignment="1" applyProtection="1">
      <alignment wrapText="1"/>
    </xf>
    <xf numFmtId="0" fontId="138" fillId="46" borderId="28" xfId="0" applyFont="1" applyFill="1" applyBorder="1" applyAlignment="1" applyProtection="1">
      <alignment wrapText="1"/>
    </xf>
    <xf numFmtId="0" fontId="138" fillId="46" borderId="0" xfId="0" quotePrefix="1" applyFont="1" applyFill="1" applyBorder="1" applyAlignment="1" applyProtection="1">
      <alignment horizontal="left"/>
    </xf>
    <xf numFmtId="0" fontId="138" fillId="46" borderId="29" xfId="0" quotePrefix="1" applyFont="1" applyFill="1" applyBorder="1" applyAlignment="1" applyProtection="1">
      <alignment horizontal="left"/>
    </xf>
    <xf numFmtId="0" fontId="138" fillId="46" borderId="1" xfId="0" quotePrefix="1" applyFont="1" applyFill="1" applyBorder="1" applyAlignment="1" applyProtection="1">
      <alignment horizontal="left"/>
    </xf>
    <xf numFmtId="0" fontId="138" fillId="46" borderId="30" xfId="0" quotePrefix="1" applyFont="1" applyFill="1" applyBorder="1" applyAlignment="1" applyProtection="1">
      <alignment horizontal="left"/>
    </xf>
    <xf numFmtId="0" fontId="137" fillId="46" borderId="13" xfId="0" applyFont="1" applyFill="1" applyBorder="1" applyAlignment="1" applyProtection="1">
      <alignment horizontal="center" vertical="center"/>
    </xf>
    <xf numFmtId="0" fontId="137" fillId="46" borderId="50" xfId="0" applyFont="1" applyFill="1" applyBorder="1" applyAlignment="1" applyProtection="1">
      <alignment horizontal="center" vertical="center"/>
    </xf>
    <xf numFmtId="3" fontId="124" fillId="0" borderId="19" xfId="0" applyNumberFormat="1" applyFont="1" applyFill="1" applyBorder="1" applyAlignment="1" applyProtection="1">
      <alignment horizontal="center" vertical="center"/>
    </xf>
    <xf numFmtId="3" fontId="124" fillId="0" borderId="22" xfId="0" applyNumberFormat="1" applyFont="1" applyFill="1" applyBorder="1" applyAlignment="1" applyProtection="1">
      <alignment horizontal="center" vertical="center"/>
    </xf>
    <xf numFmtId="3" fontId="137" fillId="0" borderId="19" xfId="0" applyNumberFormat="1" applyFont="1" applyFill="1" applyBorder="1" applyAlignment="1" applyProtection="1">
      <alignment horizontal="center" vertical="center"/>
    </xf>
    <xf numFmtId="3" fontId="137" fillId="0" borderId="28" xfId="0" applyNumberFormat="1" applyFont="1" applyFill="1" applyBorder="1" applyAlignment="1" applyProtection="1">
      <alignment horizontal="center" vertical="center"/>
    </xf>
    <xf numFmtId="3" fontId="120" fillId="0" borderId="0" xfId="0" applyNumberFormat="1" applyFont="1" applyFill="1" applyBorder="1" applyAlignment="1" applyProtection="1">
      <alignment horizontal="center" vertical="center"/>
    </xf>
    <xf numFmtId="3" fontId="138" fillId="0" borderId="0" xfId="0" applyNumberFormat="1" applyFont="1" applyFill="1" applyBorder="1" applyAlignment="1" applyProtection="1">
      <alignment horizontal="center" vertical="top"/>
    </xf>
    <xf numFmtId="3" fontId="121" fillId="46" borderId="0" xfId="0" applyNumberFormat="1" applyFont="1" applyFill="1" applyBorder="1" applyAlignment="1" applyProtection="1">
      <alignment horizontal="left" vertical="center"/>
    </xf>
    <xf numFmtId="3" fontId="120" fillId="46" borderId="0" xfId="0" applyNumberFormat="1" applyFont="1" applyFill="1" applyBorder="1" applyAlignment="1" applyProtection="1">
      <alignment horizontal="left" vertical="center"/>
    </xf>
    <xf numFmtId="3" fontId="129" fillId="46" borderId="0" xfId="0" applyNumberFormat="1" applyFont="1" applyFill="1" applyBorder="1" applyAlignment="1" applyProtection="1">
      <alignment horizontal="left" vertical="center" wrapText="1"/>
    </xf>
    <xf numFmtId="3" fontId="139" fillId="46" borderId="0" xfId="0" applyNumberFormat="1" applyFont="1" applyFill="1" applyBorder="1" applyAlignment="1" applyProtection="1">
      <alignment horizontal="right" vertical="center"/>
    </xf>
    <xf numFmtId="3" fontId="138" fillId="46" borderId="0" xfId="0" applyNumberFormat="1" applyFont="1" applyFill="1" applyBorder="1" applyAlignment="1" applyProtection="1">
      <alignment horizontal="right" vertical="center"/>
    </xf>
    <xf numFmtId="3" fontId="140" fillId="46" borderId="0" xfId="0" applyNumberFormat="1" applyFont="1" applyFill="1" applyBorder="1" applyAlignment="1" applyProtection="1">
      <alignment horizontal="left" vertical="center"/>
    </xf>
    <xf numFmtId="3" fontId="138" fillId="46" borderId="29" xfId="0" applyNumberFormat="1" applyFont="1" applyFill="1" applyBorder="1" applyAlignment="1" applyProtection="1">
      <alignment horizontal="left" vertical="center"/>
    </xf>
    <xf numFmtId="3" fontId="131" fillId="46" borderId="0" xfId="0" applyNumberFormat="1" applyFont="1" applyFill="1" applyBorder="1" applyAlignment="1" applyProtection="1">
      <alignment horizontal="left" vertical="center" wrapText="1"/>
    </xf>
    <xf numFmtId="3" fontId="141" fillId="46" borderId="0" xfId="0" applyNumberFormat="1" applyFont="1" applyFill="1" applyBorder="1" applyAlignment="1" applyProtection="1">
      <alignment horizontal="left" vertical="center" wrapText="1"/>
    </xf>
    <xf numFmtId="3" fontId="141" fillId="46" borderId="29" xfId="0" applyNumberFormat="1" applyFont="1" applyFill="1" applyBorder="1" applyAlignment="1" applyProtection="1">
      <alignment horizontal="left" vertical="center" wrapText="1"/>
    </xf>
    <xf numFmtId="3" fontId="140" fillId="46" borderId="0" xfId="0" applyNumberFormat="1" applyFont="1" applyFill="1" applyBorder="1" applyAlignment="1" applyProtection="1">
      <alignment horizontal="left" vertical="center" wrapText="1"/>
    </xf>
    <xf numFmtId="3" fontId="140" fillId="46" borderId="29" xfId="0" applyNumberFormat="1" applyFont="1" applyFill="1" applyBorder="1" applyAlignment="1" applyProtection="1">
      <alignment horizontal="left" vertical="center" wrapText="1"/>
    </xf>
    <xf numFmtId="3" fontId="132" fillId="46" borderId="0" xfId="0" applyNumberFormat="1" applyFont="1" applyFill="1" applyBorder="1" applyAlignment="1" applyProtection="1">
      <alignment horizontal="left" vertical="center" wrapText="1"/>
    </xf>
    <xf numFmtId="3" fontId="142" fillId="46" borderId="0" xfId="0" applyNumberFormat="1" applyFont="1" applyFill="1" applyBorder="1" applyAlignment="1" applyProtection="1">
      <alignment horizontal="left" vertical="center" wrapText="1"/>
    </xf>
    <xf numFmtId="3" fontId="142" fillId="46" borderId="29" xfId="0" applyNumberFormat="1" applyFont="1" applyFill="1" applyBorder="1" applyAlignment="1" applyProtection="1">
      <alignment horizontal="left" vertical="center" wrapText="1"/>
    </xf>
    <xf numFmtId="3" fontId="131" fillId="46" borderId="43" xfId="0" applyNumberFormat="1" applyFont="1" applyFill="1" applyBorder="1" applyAlignment="1" applyProtection="1">
      <alignment horizontal="left" vertical="center" wrapText="1"/>
    </xf>
    <xf numFmtId="3" fontId="129" fillId="46" borderId="43" xfId="0" applyNumberFormat="1" applyFont="1" applyFill="1" applyBorder="1" applyAlignment="1" applyProtection="1">
      <alignment horizontal="left" vertical="center" wrapText="1"/>
    </xf>
    <xf numFmtId="3" fontId="120" fillId="46" borderId="0" xfId="0" quotePrefix="1" applyNumberFormat="1" applyFont="1" applyFill="1" applyBorder="1" applyAlignment="1" applyProtection="1">
      <alignment horizontal="left"/>
    </xf>
    <xf numFmtId="3" fontId="120" fillId="46" borderId="43" xfId="0" quotePrefix="1" applyNumberFormat="1" applyFont="1" applyFill="1" applyBorder="1" applyAlignment="1" applyProtection="1">
      <alignment horizontal="left"/>
    </xf>
    <xf numFmtId="3" fontId="138" fillId="46" borderId="0" xfId="0" quotePrefix="1" applyNumberFormat="1" applyFont="1" applyFill="1" applyBorder="1" applyAlignment="1" applyProtection="1">
      <alignment horizontal="left"/>
    </xf>
    <xf numFmtId="3" fontId="138" fillId="46" borderId="29" xfId="0" quotePrefix="1" applyNumberFormat="1" applyFont="1" applyFill="1" applyBorder="1" applyAlignment="1" applyProtection="1">
      <alignment horizontal="left"/>
    </xf>
    <xf numFmtId="3" fontId="120" fillId="46" borderId="1" xfId="0" quotePrefix="1" applyNumberFormat="1" applyFont="1" applyFill="1" applyBorder="1" applyAlignment="1" applyProtection="1">
      <alignment horizontal="left"/>
    </xf>
    <xf numFmtId="3" fontId="120" fillId="46" borderId="23" xfId="0" quotePrefix="1" applyNumberFormat="1" applyFont="1" applyFill="1" applyBorder="1" applyAlignment="1" applyProtection="1">
      <alignment horizontal="left"/>
    </xf>
    <xf numFmtId="3" fontId="138" fillId="46" borderId="1" xfId="0" quotePrefix="1" applyNumberFormat="1" applyFont="1" applyFill="1" applyBorder="1" applyAlignment="1" applyProtection="1">
      <alignment horizontal="left"/>
    </xf>
    <xf numFmtId="3" fontId="138" fillId="46" borderId="30" xfId="0" quotePrefix="1" applyNumberFormat="1" applyFont="1" applyFill="1" applyBorder="1" applyAlignment="1" applyProtection="1">
      <alignment horizontal="left"/>
    </xf>
    <xf numFmtId="3" fontId="129" fillId="46" borderId="1" xfId="0" applyNumberFormat="1" applyFont="1" applyFill="1" applyBorder="1" applyAlignment="1" applyProtection="1">
      <alignment horizontal="left" vertical="center" wrapText="1"/>
    </xf>
    <xf numFmtId="3" fontId="129" fillId="46" borderId="23" xfId="0" applyNumberFormat="1" applyFont="1" applyFill="1" applyBorder="1" applyAlignment="1" applyProtection="1">
      <alignment horizontal="left" vertical="center" wrapText="1"/>
    </xf>
    <xf numFmtId="3" fontId="140" fillId="46" borderId="1" xfId="0" applyNumberFormat="1" applyFont="1" applyFill="1" applyBorder="1" applyAlignment="1" applyProtection="1">
      <alignment horizontal="left" vertical="center" wrapText="1"/>
    </xf>
    <xf numFmtId="3" fontId="140" fillId="46" borderId="30" xfId="0" applyNumberFormat="1" applyFont="1" applyFill="1" applyBorder="1" applyAlignment="1" applyProtection="1">
      <alignment horizontal="left" vertical="center" wrapText="1"/>
    </xf>
    <xf numFmtId="3" fontId="125" fillId="46" borderId="20" xfId="0" applyNumberFormat="1" applyFont="1" applyFill="1" applyBorder="1" applyAlignment="1" applyProtection="1">
      <alignment wrapText="1"/>
    </xf>
    <xf numFmtId="3" fontId="125" fillId="46" borderId="19" xfId="0" applyNumberFormat="1" applyFont="1" applyFill="1" applyBorder="1" applyAlignment="1" applyProtection="1">
      <alignment wrapText="1"/>
    </xf>
    <xf numFmtId="3" fontId="125" fillId="46" borderId="22" xfId="0" applyNumberFormat="1" applyFont="1" applyFill="1" applyBorder="1" applyAlignment="1" applyProtection="1">
      <alignment wrapText="1"/>
    </xf>
    <xf numFmtId="3" fontId="144" fillId="46" borderId="19" xfId="0" applyNumberFormat="1" applyFont="1" applyFill="1" applyBorder="1" applyAlignment="1" applyProtection="1">
      <alignment wrapText="1"/>
    </xf>
    <xf numFmtId="3" fontId="138" fillId="46" borderId="19" xfId="0" applyNumberFormat="1" applyFont="1" applyFill="1" applyBorder="1" applyAlignment="1" applyProtection="1">
      <alignment wrapText="1"/>
    </xf>
    <xf numFmtId="3" fontId="138" fillId="46" borderId="28" xfId="0" applyNumberFormat="1" applyFont="1" applyFill="1" applyBorder="1" applyAlignment="1" applyProtection="1">
      <alignment wrapText="1"/>
    </xf>
    <xf numFmtId="3" fontId="124" fillId="0" borderId="13" xfId="0" applyNumberFormat="1" applyFont="1" applyFill="1" applyBorder="1" applyAlignment="1" applyProtection="1">
      <alignment horizontal="center" vertical="center"/>
    </xf>
    <xf numFmtId="3" fontId="124" fillId="0" borderId="49" xfId="0" applyNumberFormat="1" applyFont="1" applyFill="1" applyBorder="1" applyAlignment="1" applyProtection="1">
      <alignment horizontal="center" vertical="center"/>
    </xf>
    <xf numFmtId="3" fontId="137" fillId="0" borderId="13" xfId="0" applyNumberFormat="1" applyFont="1" applyFill="1" applyBorder="1" applyAlignment="1" applyProtection="1">
      <alignment horizontal="center" vertical="center"/>
    </xf>
    <xf numFmtId="3" fontId="137" fillId="0" borderId="50" xfId="0" applyNumberFormat="1" applyFont="1" applyFill="1" applyBorder="1" applyAlignment="1" applyProtection="1">
      <alignment horizontal="center" vertical="center"/>
    </xf>
    <xf numFmtId="3" fontId="120" fillId="0" borderId="44" xfId="0" applyNumberFormat="1" applyFont="1" applyFill="1" applyBorder="1" applyAlignment="1" applyProtection="1">
      <alignment horizontal="center" vertical="center"/>
    </xf>
    <xf numFmtId="3" fontId="139" fillId="46" borderId="0" xfId="0" applyNumberFormat="1" applyFont="1" applyFill="1" applyBorder="1" applyAlignment="1" applyProtection="1">
      <alignment horizontal="center" vertical="center"/>
    </xf>
    <xf numFmtId="3" fontId="138" fillId="46" borderId="0" xfId="0" applyNumberFormat="1" applyFont="1" applyFill="1" applyBorder="1" applyAlignment="1" applyProtection="1">
      <alignment horizontal="center" vertical="center"/>
    </xf>
    <xf numFmtId="3" fontId="125" fillId="46" borderId="16" xfId="0" applyNumberFormat="1" applyFont="1" applyFill="1" applyBorder="1" applyAlignment="1" applyProtection="1">
      <alignment horizontal="center" vertical="center" wrapText="1"/>
    </xf>
    <xf numFmtId="3" fontId="125" fillId="46" borderId="0" xfId="0" applyNumberFormat="1" applyFont="1" applyFill="1" applyBorder="1" applyAlignment="1" applyProtection="1">
      <alignment horizontal="center" vertical="center" wrapText="1"/>
    </xf>
    <xf numFmtId="3" fontId="124" fillId="0" borderId="50" xfId="0" applyNumberFormat="1" applyFont="1" applyFill="1" applyBorder="1" applyAlignment="1" applyProtection="1">
      <alignment horizontal="center" vertical="center"/>
    </xf>
    <xf numFmtId="3" fontId="137" fillId="0" borderId="24" xfId="0" applyNumberFormat="1" applyFont="1" applyFill="1" applyBorder="1" applyAlignment="1" applyProtection="1">
      <alignment horizontal="center" vertical="center"/>
    </xf>
    <xf numFmtId="3" fontId="138" fillId="0" borderId="4" xfId="0" applyNumberFormat="1" applyFont="1" applyFill="1" applyBorder="1" applyAlignment="1" applyProtection="1">
      <alignment horizontal="center" vertical="top"/>
    </xf>
    <xf numFmtId="3" fontId="129" fillId="46" borderId="29" xfId="0" applyNumberFormat="1" applyFont="1" applyFill="1" applyBorder="1" applyAlignment="1" applyProtection="1">
      <alignment horizontal="left" vertical="center" wrapText="1"/>
    </xf>
    <xf numFmtId="3" fontId="139" fillId="46" borderId="0" xfId="0" applyNumberFormat="1" applyFont="1" applyFill="1" applyBorder="1" applyAlignment="1" applyProtection="1">
      <alignment horizontal="left" vertical="center"/>
    </xf>
    <xf numFmtId="3" fontId="138" fillId="46" borderId="0" xfId="0" applyNumberFormat="1" applyFont="1" applyFill="1" applyBorder="1" applyAlignment="1" applyProtection="1">
      <alignment horizontal="left" vertical="center"/>
    </xf>
    <xf numFmtId="3" fontId="131" fillId="46" borderId="29" xfId="0" applyNumberFormat="1" applyFont="1" applyFill="1" applyBorder="1" applyAlignment="1" applyProtection="1">
      <alignment horizontal="left" vertical="center" wrapText="1"/>
    </xf>
    <xf numFmtId="3" fontId="132" fillId="46" borderId="29" xfId="0" applyNumberFormat="1" applyFont="1" applyFill="1" applyBorder="1" applyAlignment="1" applyProtection="1">
      <alignment horizontal="left" vertical="center" wrapText="1"/>
    </xf>
    <xf numFmtId="3" fontId="120" fillId="46" borderId="29" xfId="0" quotePrefix="1" applyNumberFormat="1" applyFont="1" applyFill="1" applyBorder="1" applyAlignment="1" applyProtection="1">
      <alignment horizontal="left"/>
    </xf>
    <xf numFmtId="3" fontId="120" fillId="46" borderId="30" xfId="0" quotePrefix="1" applyNumberFormat="1" applyFont="1" applyFill="1" applyBorder="1" applyAlignment="1" applyProtection="1">
      <alignment horizontal="left"/>
    </xf>
    <xf numFmtId="3" fontId="129" fillId="46" borderId="30" xfId="0" applyNumberFormat="1" applyFont="1" applyFill="1" applyBorder="1" applyAlignment="1" applyProtection="1">
      <alignment horizontal="left" vertical="center" wrapText="1"/>
    </xf>
    <xf numFmtId="3" fontId="125" fillId="46" borderId="0" xfId="0" applyNumberFormat="1" applyFont="1" applyFill="1" applyBorder="1" applyAlignment="1" applyProtection="1">
      <alignment wrapText="1"/>
    </xf>
    <xf numFmtId="3" fontId="125" fillId="46" borderId="29" xfId="0" applyNumberFormat="1" applyFont="1" applyFill="1" applyBorder="1" applyAlignment="1" applyProtection="1">
      <alignment wrapText="1"/>
    </xf>
    <xf numFmtId="3" fontId="144" fillId="46" borderId="24" xfId="0" applyNumberFormat="1" applyFont="1" applyFill="1" applyBorder="1" applyAlignment="1" applyProtection="1">
      <alignment wrapText="1"/>
    </xf>
    <xf numFmtId="3" fontId="120" fillId="0" borderId="44" xfId="0" applyNumberFormat="1" applyFont="1" applyFill="1" applyBorder="1" applyAlignment="1" applyProtection="1">
      <alignment horizontal="left" vertical="center" indent="34"/>
    </xf>
    <xf numFmtId="3" fontId="138" fillId="0" borderId="0" xfId="0" applyNumberFormat="1" applyFont="1" applyFill="1" applyBorder="1" applyAlignment="1" applyProtection="1">
      <alignment horizontal="left" vertical="top" indent="34"/>
    </xf>
    <xf numFmtId="3" fontId="139" fillId="46" borderId="4" xfId="0" applyNumberFormat="1" applyFont="1" applyFill="1" applyBorder="1" applyAlignment="1" applyProtection="1">
      <alignment horizontal="left" vertical="center"/>
    </xf>
    <xf numFmtId="3" fontId="125" fillId="46" borderId="43" xfId="0" applyNumberFormat="1" applyFont="1" applyFill="1" applyBorder="1" applyAlignment="1" applyProtection="1">
      <alignment wrapText="1"/>
    </xf>
    <xf numFmtId="3" fontId="137" fillId="0" borderId="58" xfId="0" applyNumberFormat="1" applyFont="1" applyFill="1" applyBorder="1" applyAlignment="1" applyProtection="1">
      <alignment horizontal="center" vertical="center"/>
    </xf>
    <xf numFmtId="3" fontId="137" fillId="0" borderId="56" xfId="0" applyNumberFormat="1" applyFont="1" applyFill="1" applyBorder="1" applyAlignment="1" applyProtection="1">
      <alignment horizontal="center" vertical="center"/>
    </xf>
    <xf numFmtId="3" fontId="137" fillId="0" borderId="57" xfId="0" applyNumberFormat="1" applyFont="1" applyFill="1" applyBorder="1" applyAlignment="1" applyProtection="1">
      <alignment horizontal="center" vertical="center"/>
    </xf>
    <xf numFmtId="3" fontId="120" fillId="0" borderId="44" xfId="0" applyNumberFormat="1" applyFont="1" applyFill="1" applyBorder="1" applyAlignment="1" applyProtection="1">
      <alignment horizontal="left" vertical="center" indent="39"/>
    </xf>
    <xf numFmtId="3" fontId="138" fillId="0" borderId="0" xfId="0" applyNumberFormat="1" applyFont="1" applyFill="1" applyBorder="1" applyAlignment="1" applyProtection="1">
      <alignment horizontal="left" vertical="top" indent="39"/>
    </xf>
    <xf numFmtId="0" fontId="124" fillId="0" borderId="13" xfId="0" applyFont="1" applyFill="1" applyBorder="1" applyAlignment="1" applyProtection="1">
      <alignment horizontal="center" vertical="center"/>
    </xf>
    <xf numFmtId="0" fontId="124" fillId="0" borderId="49" xfId="0" applyFont="1" applyFill="1" applyBorder="1" applyAlignment="1" applyProtection="1">
      <alignment horizontal="center" vertical="center"/>
    </xf>
    <xf numFmtId="0" fontId="137" fillId="0" borderId="24" xfId="0" applyFont="1" applyFill="1" applyBorder="1" applyAlignment="1" applyProtection="1">
      <alignment horizontal="center" vertical="center"/>
    </xf>
    <xf numFmtId="0" fontId="137" fillId="0" borderId="19" xfId="0" applyFont="1" applyFill="1" applyBorder="1" applyAlignment="1" applyProtection="1">
      <alignment horizontal="center" vertical="center"/>
    </xf>
    <xf numFmtId="0" fontId="137" fillId="0" borderId="28" xfId="0" applyFont="1" applyFill="1" applyBorder="1" applyAlignment="1" applyProtection="1">
      <alignment horizontal="center" vertical="center"/>
    </xf>
    <xf numFmtId="0" fontId="120" fillId="0" borderId="44" xfId="0" applyFont="1" applyFill="1" applyBorder="1" applyAlignment="1" applyProtection="1">
      <alignment horizontal="left" vertical="center" indent="33"/>
    </xf>
    <xf numFmtId="0" fontId="138" fillId="0" borderId="0" xfId="0" applyFont="1" applyFill="1" applyBorder="1" applyAlignment="1" applyProtection="1">
      <alignment horizontal="left" vertical="top" indent="33"/>
    </xf>
    <xf numFmtId="167" fontId="139" fillId="46" borderId="4" xfId="0" applyNumberFormat="1" applyFont="1" applyFill="1" applyBorder="1" applyAlignment="1" applyProtection="1">
      <alignment horizontal="left" vertical="center"/>
    </xf>
    <xf numFmtId="0" fontId="138" fillId="46" borderId="0" xfId="0" applyFont="1" applyFill="1" applyBorder="1" applyAlignment="1" applyProtection="1">
      <alignment horizontal="left" vertical="center"/>
    </xf>
    <xf numFmtId="0" fontId="129" fillId="46" borderId="1" xfId="0" applyNumberFormat="1" applyFont="1" applyFill="1" applyBorder="1" applyAlignment="1" applyProtection="1">
      <alignment horizontal="left" vertical="center" wrapText="1"/>
    </xf>
    <xf numFmtId="0" fontId="125" fillId="46" borderId="0" xfId="0" applyFont="1" applyFill="1" applyBorder="1" applyAlignment="1" applyProtection="1">
      <alignment wrapText="1"/>
    </xf>
    <xf numFmtId="0" fontId="125" fillId="46" borderId="43" xfId="0" applyFont="1" applyFill="1" applyBorder="1" applyAlignment="1" applyProtection="1">
      <alignment wrapText="1"/>
    </xf>
    <xf numFmtId="0" fontId="144" fillId="46" borderId="24" xfId="0" applyFont="1" applyFill="1" applyBorder="1" applyAlignment="1" applyProtection="1">
      <alignment wrapText="1"/>
    </xf>
    <xf numFmtId="0" fontId="120" fillId="0" borderId="44" xfId="0" applyFont="1" applyFill="1" applyBorder="1" applyAlignment="1" applyProtection="1">
      <alignment horizontal="center" vertical="center"/>
    </xf>
    <xf numFmtId="0" fontId="138" fillId="0" borderId="0" xfId="0" applyFont="1" applyFill="1" applyBorder="1" applyAlignment="1" applyProtection="1">
      <alignment horizontal="center" vertical="top"/>
    </xf>
    <xf numFmtId="0" fontId="132" fillId="46" borderId="43" xfId="0" applyNumberFormat="1" applyFont="1" applyFill="1" applyBorder="1" applyAlignment="1" applyProtection="1">
      <alignment horizontal="left" vertical="center" wrapText="1"/>
    </xf>
    <xf numFmtId="0" fontId="131" fillId="46" borderId="43" xfId="0" applyNumberFormat="1" applyFont="1" applyFill="1" applyBorder="1" applyAlignment="1" applyProtection="1">
      <alignment horizontal="left" vertical="center" wrapText="1"/>
    </xf>
    <xf numFmtId="0" fontId="147" fillId="46" borderId="0" xfId="0" applyNumberFormat="1" applyFont="1" applyFill="1" applyBorder="1" applyAlignment="1" applyProtection="1">
      <alignment horizontal="left" vertical="center" wrapText="1"/>
    </xf>
    <xf numFmtId="0" fontId="124" fillId="0" borderId="58" xfId="0" applyFont="1" applyFill="1" applyBorder="1" applyAlignment="1" applyProtection="1">
      <alignment horizontal="center" vertical="center"/>
    </xf>
    <xf numFmtId="0" fontId="124" fillId="0" borderId="56" xfId="0" applyFont="1" applyFill="1" applyBorder="1" applyAlignment="1" applyProtection="1">
      <alignment horizontal="center" vertical="center"/>
    </xf>
    <xf numFmtId="0" fontId="120" fillId="0" borderId="0" xfId="0" applyFont="1" applyFill="1" applyBorder="1" applyAlignment="1" applyProtection="1">
      <alignment horizontal="center" vertical="center"/>
    </xf>
    <xf numFmtId="0" fontId="120" fillId="46" borderId="23" xfId="0" quotePrefix="1" applyFont="1" applyFill="1" applyBorder="1" applyAlignment="1" applyProtection="1">
      <alignment horizontal="left"/>
    </xf>
  </cellXfs>
  <cellStyles count="219">
    <cellStyle name="20% - Accent1 2" xfId="45"/>
    <cellStyle name="20% - Accent2 2" xfId="46"/>
    <cellStyle name="20% - Accent3 2" xfId="47"/>
    <cellStyle name="20% - Accent4 2" xfId="48"/>
    <cellStyle name="20% - Accent5 2" xfId="49"/>
    <cellStyle name="20% - Accent6 2" xfId="50"/>
    <cellStyle name="2x indented GHG Textfiels" xfId="1"/>
    <cellStyle name="2x indented GHG Textfiels 2" xfId="93"/>
    <cellStyle name="40% - Accent1 2" xfId="51"/>
    <cellStyle name="40% - Accent2 2" xfId="52"/>
    <cellStyle name="40% - Accent3 2" xfId="53"/>
    <cellStyle name="40% - Accent4 2" xfId="54"/>
    <cellStyle name="40% - Accent5 2" xfId="55"/>
    <cellStyle name="40% - Accent6 2" xfId="56"/>
    <cellStyle name="5x indented GHG Textfiels" xfId="2"/>
    <cellStyle name="5x indented GHG Textfiels 2" xfId="94"/>
    <cellStyle name="60% - Accent1 2" xfId="57"/>
    <cellStyle name="60% - Accent2 2" xfId="58"/>
    <cellStyle name="60% - Accent3 2" xfId="59"/>
    <cellStyle name="60% - Accent4 2" xfId="60"/>
    <cellStyle name="60% - Accent5 2" xfId="61"/>
    <cellStyle name="60% - Accent6 2" xfId="62"/>
    <cellStyle name="Accent1 2" xfId="63"/>
    <cellStyle name="Accent2 2" xfId="64"/>
    <cellStyle name="Accent3 2" xfId="65"/>
    <cellStyle name="Accent4 2" xfId="66"/>
    <cellStyle name="Accent5 2" xfId="67"/>
    <cellStyle name="Accent6 2" xfId="68"/>
    <cellStyle name="AggCels" xfId="3"/>
    <cellStyle name="Bad 2" xfId="69"/>
    <cellStyle name="Calculation 2" xfId="70"/>
    <cellStyle name="Check Cell 2" xfId="71"/>
    <cellStyle name="Comma 2" xfId="12"/>
    <cellStyle name="Comma 3" xfId="13"/>
    <cellStyle name="Comma 3 2" xfId="27"/>
    <cellStyle name="Comma 4" xfId="34"/>
    <cellStyle name="Comma 4 2" xfId="152"/>
    <cellStyle name="Comma 5" xfId="89"/>
    <cellStyle name="Comma 5 2" xfId="111"/>
    <cellStyle name="Comma 5 2 2" xfId="151"/>
    <cellStyle name="Comma 5 2 2 2" xfId="155"/>
    <cellStyle name="Comma 5 2 3" xfId="127"/>
    <cellStyle name="Comma 5 2 3 2" xfId="156"/>
    <cellStyle name="Comma 5 2 4" xfId="154"/>
    <cellStyle name="Comma 5 3" xfId="95"/>
    <cellStyle name="Comma 5 3 2" xfId="136"/>
    <cellStyle name="Comma 5 3 2 2" xfId="158"/>
    <cellStyle name="Comma 5 3 3" xfId="157"/>
    <cellStyle name="Comma 5 4" xfId="135"/>
    <cellStyle name="Comma 5 4 2" xfId="159"/>
    <cellStyle name="Comma 5 5" xfId="112"/>
    <cellStyle name="Comma 5 5 2" xfId="160"/>
    <cellStyle name="Comma 5 6" xfId="153"/>
    <cellStyle name="Explanatory Text 2" xfId="72"/>
    <cellStyle name="Good 2" xfId="73"/>
    <cellStyle name="Heading 1 2" xfId="74"/>
    <cellStyle name="Heading 2 2" xfId="75"/>
    <cellStyle name="Heading 3 2" xfId="76"/>
    <cellStyle name="Heading 4 2" xfId="77"/>
    <cellStyle name="Hyperlink 2" xfId="4"/>
    <cellStyle name="Hyperlink 2 2" xfId="14"/>
    <cellStyle name="Hyperlink 2 2 2" xfId="36"/>
    <cellStyle name="Hyperlink 2 3" xfId="78"/>
    <cellStyle name="Hyperlink 3" xfId="24"/>
    <cellStyle name="Hyperlink 3 2" xfId="35"/>
    <cellStyle name="Input 2" xfId="79"/>
    <cellStyle name="Linked Cell 2" xfId="80"/>
    <cellStyle name="Normal 10" xfId="26"/>
    <cellStyle name="Normal 10 2" xfId="106"/>
    <cellStyle name="Normal 10 2 2" xfId="146"/>
    <cellStyle name="Normal 10 2 2 2" xfId="163"/>
    <cellStyle name="Normal 10 2 3" xfId="122"/>
    <cellStyle name="Normal 10 2 3 2" xfId="164"/>
    <cellStyle name="Normal 10 2 4" xfId="162"/>
    <cellStyle name="Normal 10 3" xfId="96"/>
    <cellStyle name="Normal 10 3 2" xfId="137"/>
    <cellStyle name="Normal 10 3 2 2" xfId="166"/>
    <cellStyle name="Normal 10 3 3" xfId="165"/>
    <cellStyle name="Normal 10 4" xfId="130"/>
    <cellStyle name="Normal 10 4 2" xfId="167"/>
    <cellStyle name="Normal 10 5" xfId="113"/>
    <cellStyle name="Normal 10 5 2" xfId="168"/>
    <cellStyle name="Normal 10 6" xfId="161"/>
    <cellStyle name="Normal 2" xfId="5"/>
    <cellStyle name="Normal 2 2" xfId="15"/>
    <cellStyle name="Normal 2 2 2" xfId="28"/>
    <cellStyle name="Normal 2 3" xfId="6"/>
    <cellStyle name="Normal 2 3 2" xfId="97"/>
    <cellStyle name="Normal 3" xfId="7"/>
    <cellStyle name="Normal 3 2" xfId="16"/>
    <cellStyle name="Normal 3 3" xfId="81"/>
    <cellStyle name="Normal 3 3 2" xfId="109"/>
    <cellStyle name="Normal 3 3 2 2" xfId="149"/>
    <cellStyle name="Normal 3 3 2 2 2" xfId="171"/>
    <cellStyle name="Normal 3 3 2 3" xfId="125"/>
    <cellStyle name="Normal 3 3 2 3 2" xfId="172"/>
    <cellStyle name="Normal 3 3 2 4" xfId="170"/>
    <cellStyle name="Normal 3 3 3" xfId="98"/>
    <cellStyle name="Normal 3 3 3 2" xfId="138"/>
    <cellStyle name="Normal 3 3 3 2 2" xfId="174"/>
    <cellStyle name="Normal 3 3 3 3" xfId="173"/>
    <cellStyle name="Normal 3 3 4" xfId="133"/>
    <cellStyle name="Normal 3 3 4 2" xfId="175"/>
    <cellStyle name="Normal 3 3 5" xfId="114"/>
    <cellStyle name="Normal 3 3 5 2" xfId="176"/>
    <cellStyle name="Normal 3 3 6" xfId="169"/>
    <cellStyle name="Normal 3 4" xfId="29"/>
    <cellStyle name="Normal 4" xfId="17"/>
    <cellStyle name="Normal 4 2" xfId="18"/>
    <cellStyle name="Normal 4 2 2" xfId="30"/>
    <cellStyle name="Normal 5" xfId="19"/>
    <cellStyle name="Normal 5 2" xfId="90"/>
    <cellStyle name="Normal 5 3" xfId="31"/>
    <cellStyle name="Normal 6" xfId="20"/>
    <cellStyle name="Normal 6 2" xfId="91"/>
    <cellStyle name="Normal 6 3" xfId="32"/>
    <cellStyle name="Normal 7" xfId="21"/>
    <cellStyle name="Normal 7 2" xfId="92"/>
    <cellStyle name="Normal 7 3" xfId="33"/>
    <cellStyle name="Normal 8" xfId="11"/>
    <cellStyle name="Normal 8 2" xfId="44"/>
    <cellStyle name="Normal 8 3" xfId="104"/>
    <cellStyle name="Normal 8 3 2" xfId="144"/>
    <cellStyle name="Normal 8 3 2 2" xfId="179"/>
    <cellStyle name="Normal 8 3 3" xfId="120"/>
    <cellStyle name="Normal 8 3 3 2" xfId="180"/>
    <cellStyle name="Normal 8 3 4" xfId="178"/>
    <cellStyle name="Normal 8 4" xfId="99"/>
    <cellStyle name="Normal 8 4 2" xfId="139"/>
    <cellStyle name="Normal 8 4 2 2" xfId="182"/>
    <cellStyle name="Normal 8 4 3" xfId="181"/>
    <cellStyle name="Normal 8 5" xfId="128"/>
    <cellStyle name="Normal 8 5 2" xfId="183"/>
    <cellStyle name="Normal 8 6" xfId="115"/>
    <cellStyle name="Normal 8 6 2" xfId="184"/>
    <cellStyle name="Normal 8 7" xfId="177"/>
    <cellStyle name="Normal 9" xfId="25"/>
    <cellStyle name="Normal 9 2" xfId="105"/>
    <cellStyle name="Normal 9 2 2" xfId="145"/>
    <cellStyle name="Normal 9 2 2 2" xfId="187"/>
    <cellStyle name="Normal 9 2 3" xfId="121"/>
    <cellStyle name="Normal 9 2 3 2" xfId="188"/>
    <cellStyle name="Normal 9 2 4" xfId="186"/>
    <cellStyle name="Normal 9 3" xfId="100"/>
    <cellStyle name="Normal 9 3 2" xfId="140"/>
    <cellStyle name="Normal 9 3 2 2" xfId="190"/>
    <cellStyle name="Normal 9 3 3" xfId="189"/>
    <cellStyle name="Normal 9 4" xfId="129"/>
    <cellStyle name="Normal 9 4 2" xfId="191"/>
    <cellStyle name="Normal 9 5" xfId="116"/>
    <cellStyle name="Normal 9 5 2" xfId="192"/>
    <cellStyle name="Normal 9 6" xfId="185"/>
    <cellStyle name="Normal GHG Textfiels Bold" xfId="8"/>
    <cellStyle name="Normale_cpa_2002_en" xfId="37"/>
    <cellStyle name="Normalny" xfId="0" builtinId="0"/>
    <cellStyle name="Normalny 2" xfId="217"/>
    <cellStyle name="Note 2" xfId="82"/>
    <cellStyle name="Output 2" xfId="83"/>
    <cellStyle name="Paprastas_Sheet1_1" xfId="38"/>
    <cellStyle name="Percent 2" xfId="22"/>
    <cellStyle name="Percent 3" xfId="43"/>
    <cellStyle name="Percent 3 2" xfId="108"/>
    <cellStyle name="Percent 3 2 2" xfId="148"/>
    <cellStyle name="Percent 3 2 2 2" xfId="195"/>
    <cellStyle name="Percent 3 2 3" xfId="124"/>
    <cellStyle name="Percent 3 2 3 2" xfId="196"/>
    <cellStyle name="Percent 3 2 4" xfId="194"/>
    <cellStyle name="Percent 3 3" xfId="101"/>
    <cellStyle name="Percent 3 3 2" xfId="141"/>
    <cellStyle name="Percent 3 3 2 2" xfId="198"/>
    <cellStyle name="Percent 3 3 3" xfId="197"/>
    <cellStyle name="Percent 3 4" xfId="132"/>
    <cellStyle name="Percent 3 4 2" xfId="199"/>
    <cellStyle name="Percent 3 5" xfId="117"/>
    <cellStyle name="Percent 3 5 2" xfId="200"/>
    <cellStyle name="Percent 3 6" xfId="193"/>
    <cellStyle name="Procentowy" xfId="218" builtinId="5"/>
    <cellStyle name="Standard 2" xfId="39"/>
    <cellStyle name="Standard 2 2" xfId="9"/>
    <cellStyle name="Standard 2 2 2" xfId="40"/>
    <cellStyle name="Standard 2 3" xfId="84"/>
    <cellStyle name="Standard 3" xfId="41"/>
    <cellStyle name="Standard 3 2" xfId="85"/>
    <cellStyle name="Standard 3 2 2" xfId="110"/>
    <cellStyle name="Standard 3 2 2 2" xfId="150"/>
    <cellStyle name="Standard 3 2 2 2 2" xfId="203"/>
    <cellStyle name="Standard 3 2 2 3" xfId="126"/>
    <cellStyle name="Standard 3 2 2 3 2" xfId="204"/>
    <cellStyle name="Standard 3 2 2 4" xfId="202"/>
    <cellStyle name="Standard 3 2 3" xfId="102"/>
    <cellStyle name="Standard 3 2 3 2" xfId="142"/>
    <cellStyle name="Standard 3 2 3 2 2" xfId="206"/>
    <cellStyle name="Standard 3 2 3 3" xfId="205"/>
    <cellStyle name="Standard 3 2 4" xfId="134"/>
    <cellStyle name="Standard 3 2 4 2" xfId="207"/>
    <cellStyle name="Standard 3 2 5" xfId="118"/>
    <cellStyle name="Standard 3 2 5 2" xfId="208"/>
    <cellStyle name="Standard 3 2 6" xfId="201"/>
    <cellStyle name="Standard 4" xfId="42"/>
    <cellStyle name="Standard 4 2" xfId="107"/>
    <cellStyle name="Standard 4 2 2" xfId="147"/>
    <cellStyle name="Standard 4 2 2 2" xfId="211"/>
    <cellStyle name="Standard 4 2 3" xfId="123"/>
    <cellStyle name="Standard 4 2 3 2" xfId="212"/>
    <cellStyle name="Standard 4 2 4" xfId="210"/>
    <cellStyle name="Standard 4 3" xfId="103"/>
    <cellStyle name="Standard 4 3 2" xfId="143"/>
    <cellStyle name="Standard 4 3 2 2" xfId="214"/>
    <cellStyle name="Standard 4 3 3" xfId="213"/>
    <cellStyle name="Standard 4 4" xfId="131"/>
    <cellStyle name="Standard 4 4 2" xfId="215"/>
    <cellStyle name="Standard 4 5" xfId="119"/>
    <cellStyle name="Standard 4 5 2" xfId="216"/>
    <cellStyle name="Standard 4 6" xfId="209"/>
    <cellStyle name="Standard_Population_EU_2" xfId="23"/>
    <cellStyle name="Title 2" xfId="86"/>
    <cellStyle name="Total 2" xfId="87"/>
    <cellStyle name="Warning Text 2" xfId="88"/>
    <cellStyle name="Обычный_CRF2002 (1)" xfId="10"/>
  </cellStyles>
  <dxfs count="0"/>
  <tableStyles count="0" defaultTableStyle="TableStyleMedium9" defaultPivotStyle="PivotStyleLight16"/>
  <colors>
    <mruColors>
      <color rgb="FF4D4D4D"/>
      <color rgb="FFCCFFFF"/>
      <color rgb="FFBDEEFF"/>
      <color rgb="FFFFFF99"/>
      <color rgb="FF800080"/>
      <color rgb="FF9FE6FF"/>
      <color rgb="FFC11515"/>
      <color rgb="FFAD1D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2752725</xdr:colOff>
          <xdr:row>0</xdr:row>
          <xdr:rowOff>66675</xdr:rowOff>
        </xdr:from>
        <xdr:to>
          <xdr:col>4</xdr:col>
          <xdr:colOff>3829050</xdr:colOff>
          <xdr:row>0</xdr:row>
          <xdr:rowOff>314325</xdr:rowOff>
        </xdr:to>
        <xdr:sp macro="" textlink="">
          <xdr:nvSpPr>
            <xdr:cNvPr id="82945" name="Button 1" hidden="1">
              <a:extLst>
                <a:ext uri="{63B3BB69-23CF-44E3-9099-C40C66FF867C}">
                  <a14:compatExt spid="_x0000_s82945"/>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l-PL" sz="1000" b="1" i="0" u="none" strike="noStrike" baseline="0">
                  <a:solidFill>
                    <a:srgbClr val="000000"/>
                  </a:solidFill>
                  <a:latin typeface="Arial"/>
                  <a:cs typeface="Arial"/>
                </a:rPr>
                <a:t>Go to Footnote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3190875</xdr:colOff>
          <xdr:row>1</xdr:row>
          <xdr:rowOff>85725</xdr:rowOff>
        </xdr:from>
        <xdr:to>
          <xdr:col>4</xdr:col>
          <xdr:colOff>3838575</xdr:colOff>
          <xdr:row>2</xdr:row>
          <xdr:rowOff>314325</xdr:rowOff>
        </xdr:to>
        <xdr:sp macro="" textlink="">
          <xdr:nvSpPr>
            <xdr:cNvPr id="82946" name="Button 2" hidden="1">
              <a:extLst>
                <a:ext uri="{63B3BB69-23CF-44E3-9099-C40C66FF867C}">
                  <a14:compatExt spid="_x0000_s82946"/>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l-PL" sz="1000" b="1" i="0" u="none" strike="noStrike" baseline="0">
                  <a:solidFill>
                    <a:srgbClr val="339966"/>
                  </a:solidFill>
                  <a:latin typeface="Arial"/>
                  <a:cs typeface="Arial"/>
                </a:rPr>
                <a:t>Check</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1438275</xdr:colOff>
          <xdr:row>0</xdr:row>
          <xdr:rowOff>76200</xdr:rowOff>
        </xdr:from>
        <xdr:to>
          <xdr:col>4</xdr:col>
          <xdr:colOff>2524125</xdr:colOff>
          <xdr:row>0</xdr:row>
          <xdr:rowOff>314325</xdr:rowOff>
        </xdr:to>
        <xdr:sp macro="" textlink="">
          <xdr:nvSpPr>
            <xdr:cNvPr id="82947" name="Button 3" hidden="1">
              <a:extLst>
                <a:ext uri="{63B3BB69-23CF-44E3-9099-C40C66FF867C}">
                  <a14:compatExt spid="_x0000_s82947"/>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l-PL" sz="1000" b="1" i="0" u="none" strike="noStrike" baseline="0">
                  <a:solidFill>
                    <a:srgbClr val="000000"/>
                  </a:solidFill>
                  <a:latin typeface="Arial"/>
                  <a:cs typeface="Arial"/>
                </a:rPr>
                <a:t>Show Footnote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104775</xdr:colOff>
          <xdr:row>0</xdr:row>
          <xdr:rowOff>76200</xdr:rowOff>
        </xdr:from>
        <xdr:to>
          <xdr:col>4</xdr:col>
          <xdr:colOff>1171575</xdr:colOff>
          <xdr:row>0</xdr:row>
          <xdr:rowOff>314325</xdr:rowOff>
        </xdr:to>
        <xdr:sp macro="" textlink="">
          <xdr:nvSpPr>
            <xdr:cNvPr id="82948" name="Button 4" hidden="1">
              <a:extLst>
                <a:ext uri="{63B3BB69-23CF-44E3-9099-C40C66FF867C}">
                  <a14:compatExt spid="_x0000_s82948"/>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l-PL" sz="1000" b="1" i="0" u="none" strike="noStrike" baseline="0">
                  <a:solidFill>
                    <a:srgbClr val="000000"/>
                  </a:solidFill>
                  <a:latin typeface="Arial"/>
                  <a:cs typeface="Arial"/>
                </a:rPr>
                <a:t>Clean Checks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2905125</xdr:colOff>
          <xdr:row>3</xdr:row>
          <xdr:rowOff>76200</xdr:rowOff>
        </xdr:from>
        <xdr:to>
          <xdr:col>4</xdr:col>
          <xdr:colOff>3162300</xdr:colOff>
          <xdr:row>3</xdr:row>
          <xdr:rowOff>314325</xdr:rowOff>
        </xdr:to>
        <xdr:sp macro="" textlink="">
          <xdr:nvSpPr>
            <xdr:cNvPr id="82949" name="Button 5" hidden="1">
              <a:extLst>
                <a:ext uri="{63B3BB69-23CF-44E3-9099-C40C66FF867C}">
                  <a14:compatExt spid="_x0000_s82949"/>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l-PL" sz="1000" b="0" i="0" u="none" strike="noStrike" baseline="0">
                  <a:solidFill>
                    <a:srgbClr val="FF99CC"/>
                  </a:solidFill>
                  <a:latin typeface="Arial"/>
                  <a:cs typeface="Arial"/>
                </a:rPr>
                <a: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3248025</xdr:colOff>
          <xdr:row>3</xdr:row>
          <xdr:rowOff>76200</xdr:rowOff>
        </xdr:from>
        <xdr:to>
          <xdr:col>4</xdr:col>
          <xdr:colOff>3505200</xdr:colOff>
          <xdr:row>3</xdr:row>
          <xdr:rowOff>314325</xdr:rowOff>
        </xdr:to>
        <xdr:sp macro="" textlink="">
          <xdr:nvSpPr>
            <xdr:cNvPr id="82950" name="Button 6" hidden="1">
              <a:extLst>
                <a:ext uri="{63B3BB69-23CF-44E3-9099-C40C66FF867C}">
                  <a14:compatExt spid="_x0000_s8295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l-PL" sz="1000" b="0" i="0" u="none" strike="noStrike" baseline="0">
                  <a:solidFill>
                    <a:srgbClr val="C0C0C0"/>
                  </a:solidFill>
                  <a:latin typeface="Arial"/>
                  <a:cs typeface="Arial"/>
                </a:rPr>
                <a: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3590925</xdr:colOff>
          <xdr:row>3</xdr:row>
          <xdr:rowOff>66675</xdr:rowOff>
        </xdr:from>
        <xdr:to>
          <xdr:col>4</xdr:col>
          <xdr:colOff>3838575</xdr:colOff>
          <xdr:row>3</xdr:row>
          <xdr:rowOff>323850</xdr:rowOff>
        </xdr:to>
        <xdr:sp macro="" textlink="">
          <xdr:nvSpPr>
            <xdr:cNvPr id="82951" name="Button 7" hidden="1">
              <a:extLst>
                <a:ext uri="{63B3BB69-23CF-44E3-9099-C40C66FF867C}">
                  <a14:compatExt spid="_x0000_s82951"/>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l-PL" sz="1000" b="0" i="0" u="none" strike="noStrike" baseline="0">
                  <a:solidFill>
                    <a:srgbClr val="FFFFCC"/>
                  </a:solidFill>
                  <a:latin typeface="Arial"/>
                  <a:cs typeface="Arial"/>
                </a:rPr>
                <a:t>█</a:t>
              </a:r>
            </a:p>
          </xdr:txBody>
        </xdr:sp>
        <xdr:clientData fPrintsWithSheet="0"/>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omments" Target="../comments2.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ARAMS"/>
  <dimension ref="A2:AE115"/>
  <sheetViews>
    <sheetView showGridLines="0" zoomScale="85" zoomScaleNormal="85" workbookViewId="0">
      <selection activeCell="E24" sqref="E24"/>
    </sheetView>
  </sheetViews>
  <sheetFormatPr defaultColWidth="9.140625" defaultRowHeight="15"/>
  <cols>
    <col min="1" max="1" width="2.28515625" style="41" customWidth="1"/>
    <col min="2" max="2" width="30.85546875" style="41" customWidth="1"/>
    <col min="3" max="3" width="12.7109375" style="41" customWidth="1"/>
    <col min="4" max="4" width="6" style="41" customWidth="1"/>
    <col min="5" max="5" width="17" style="41" customWidth="1"/>
    <col min="6" max="6" width="9.140625" style="41" customWidth="1"/>
    <col min="7" max="7" width="12.28515625" style="41" customWidth="1"/>
    <col min="8" max="8" width="25.140625" style="41" customWidth="1"/>
    <col min="9" max="9" width="58.5703125" style="41" customWidth="1"/>
    <col min="10" max="10" width="35.42578125" style="41" customWidth="1"/>
    <col min="11" max="11" width="29.140625" style="93" customWidth="1"/>
    <col min="12" max="12" width="19.28515625" style="93" customWidth="1"/>
    <col min="13" max="13" width="21" style="93" customWidth="1"/>
    <col min="14" max="14" width="16.28515625" style="93" customWidth="1"/>
    <col min="15" max="15" width="18.7109375" style="93" customWidth="1"/>
    <col min="16" max="18" width="16.28515625" style="93" customWidth="1"/>
    <col min="19" max="19" width="51.7109375" style="93" customWidth="1"/>
    <col min="20" max="20" width="16.42578125" style="93" customWidth="1"/>
    <col min="21" max="22" width="9.140625" style="93"/>
    <col min="23" max="23" width="15" style="93" customWidth="1"/>
    <col min="24" max="24" width="17.85546875" style="93" customWidth="1"/>
    <col min="25" max="25" width="20.85546875" style="93" customWidth="1"/>
    <col min="26" max="28" width="9.140625" style="93"/>
    <col min="29" max="29" width="43.140625" style="93" customWidth="1"/>
    <col min="30" max="30" width="46.28515625" style="93" customWidth="1"/>
    <col min="31" max="31" width="22" style="93" customWidth="1"/>
    <col min="32" max="16384" width="9.140625" style="41"/>
  </cols>
  <sheetData>
    <row r="2" spans="1:31" ht="17.45" customHeight="1">
      <c r="E2" s="546" t="s">
        <v>433</v>
      </c>
      <c r="F2" s="546"/>
      <c r="G2" s="546"/>
      <c r="H2" s="546"/>
      <c r="I2" s="546"/>
      <c r="J2" s="546"/>
      <c r="K2" s="546"/>
      <c r="L2" s="546"/>
      <c r="M2" s="546"/>
      <c r="N2" s="546"/>
      <c r="O2" s="146"/>
      <c r="Q2" s="546" t="s">
        <v>432</v>
      </c>
      <c r="R2" s="546"/>
      <c r="S2" s="546"/>
      <c r="T2" s="546"/>
      <c r="U2" s="546"/>
      <c r="V2" s="546"/>
      <c r="W2" s="550" t="s">
        <v>430</v>
      </c>
      <c r="X2" s="550"/>
      <c r="Y2" s="550"/>
      <c r="Z2" s="546" t="s">
        <v>431</v>
      </c>
      <c r="AA2" s="546"/>
      <c r="AC2" s="546" t="s">
        <v>434</v>
      </c>
      <c r="AD2" s="546"/>
      <c r="AE2" s="546"/>
    </row>
    <row r="3" spans="1:31" ht="25.15" customHeight="1" thickBot="1">
      <c r="B3" s="542" t="s">
        <v>458</v>
      </c>
      <c r="C3" s="543"/>
      <c r="E3" s="124" t="s">
        <v>335</v>
      </c>
      <c r="F3" s="124" t="s">
        <v>553</v>
      </c>
      <c r="G3" s="124" t="s">
        <v>554</v>
      </c>
      <c r="H3" s="124" t="s">
        <v>146</v>
      </c>
      <c r="I3" s="124" t="s">
        <v>106</v>
      </c>
      <c r="J3" s="124" t="s">
        <v>524</v>
      </c>
      <c r="K3" s="126" t="s">
        <v>483</v>
      </c>
      <c r="L3" s="126" t="s">
        <v>426</v>
      </c>
      <c r="M3" s="126" t="s">
        <v>484</v>
      </c>
      <c r="N3" s="126" t="s">
        <v>427</v>
      </c>
      <c r="O3" s="147" t="s">
        <v>551</v>
      </c>
      <c r="Q3" s="124" t="s">
        <v>470</v>
      </c>
      <c r="R3" s="124" t="s">
        <v>471</v>
      </c>
      <c r="S3" s="124" t="s">
        <v>106</v>
      </c>
      <c r="T3" s="124" t="s">
        <v>479</v>
      </c>
      <c r="U3" s="124" t="s">
        <v>429</v>
      </c>
      <c r="V3" s="124" t="s">
        <v>336</v>
      </c>
      <c r="W3" s="124" t="s">
        <v>509</v>
      </c>
      <c r="X3" s="124" t="s">
        <v>510</v>
      </c>
      <c r="Y3" s="124" t="s">
        <v>521</v>
      </c>
      <c r="Z3" s="124" t="s">
        <v>412</v>
      </c>
      <c r="AA3" s="124" t="s">
        <v>413</v>
      </c>
      <c r="AC3" s="124" t="s">
        <v>439</v>
      </c>
      <c r="AD3" s="124" t="s">
        <v>337</v>
      </c>
      <c r="AE3" s="124" t="s">
        <v>487</v>
      </c>
    </row>
    <row r="4" spans="1:31" ht="15" customHeight="1" thickBot="1">
      <c r="A4" s="42"/>
      <c r="B4" s="43" t="s">
        <v>454</v>
      </c>
      <c r="C4" s="44">
        <v>1995</v>
      </c>
      <c r="D4" s="42"/>
      <c r="E4" s="90" t="s">
        <v>154</v>
      </c>
      <c r="F4" s="90" t="s">
        <v>154</v>
      </c>
      <c r="G4" s="90" t="s">
        <v>555</v>
      </c>
      <c r="H4" s="90" t="s">
        <v>154</v>
      </c>
      <c r="I4" s="91" t="s">
        <v>384</v>
      </c>
      <c r="J4" s="116" t="s">
        <v>523</v>
      </c>
      <c r="K4" s="115">
        <v>1</v>
      </c>
      <c r="L4" s="115">
        <v>108</v>
      </c>
      <c r="M4" s="115">
        <v>14</v>
      </c>
      <c r="N4" s="116"/>
      <c r="O4" s="148" t="s">
        <v>550</v>
      </c>
      <c r="Q4" s="134" t="s">
        <v>22</v>
      </c>
      <c r="R4" s="135" t="s">
        <v>128</v>
      </c>
      <c r="S4" s="135" t="s">
        <v>339</v>
      </c>
      <c r="T4" s="136">
        <v>0</v>
      </c>
      <c r="U4" s="136">
        <v>5</v>
      </c>
      <c r="V4" s="136">
        <v>95</v>
      </c>
      <c r="W4" s="166">
        <v>0</v>
      </c>
      <c r="X4" s="165">
        <v>0</v>
      </c>
      <c r="Y4" s="166">
        <v>0</v>
      </c>
      <c r="Z4" s="136">
        <v>0</v>
      </c>
      <c r="AA4" s="136">
        <v>0</v>
      </c>
      <c r="AC4" s="95" t="s">
        <v>421</v>
      </c>
      <c r="AD4" s="139" t="s">
        <v>522</v>
      </c>
      <c r="AE4" s="95">
        <v>105</v>
      </c>
    </row>
    <row r="5" spans="1:31" ht="15.75" thickBot="1">
      <c r="A5" s="42"/>
      <c r="B5" s="129" t="s">
        <v>455</v>
      </c>
      <c r="C5" s="130">
        <v>2015</v>
      </c>
      <c r="D5" s="42"/>
      <c r="E5" s="90" t="s">
        <v>340</v>
      </c>
      <c r="F5" s="90" t="s">
        <v>341</v>
      </c>
      <c r="G5" s="90" t="s">
        <v>555</v>
      </c>
      <c r="H5" s="90" t="s">
        <v>293</v>
      </c>
      <c r="I5" s="90" t="s">
        <v>299</v>
      </c>
      <c r="J5" s="116" t="s">
        <v>532</v>
      </c>
      <c r="K5" s="115">
        <v>1</v>
      </c>
      <c r="L5" s="115">
        <v>108</v>
      </c>
      <c r="M5" s="115">
        <v>15</v>
      </c>
      <c r="N5" s="116"/>
      <c r="O5" s="148" t="s">
        <v>550</v>
      </c>
      <c r="Q5" s="135" t="s">
        <v>51</v>
      </c>
      <c r="R5" s="134" t="s">
        <v>51</v>
      </c>
      <c r="S5" s="135" t="s">
        <v>50</v>
      </c>
      <c r="T5" s="136">
        <v>0</v>
      </c>
      <c r="U5" s="136">
        <v>6</v>
      </c>
      <c r="V5" s="136">
        <v>5</v>
      </c>
      <c r="W5" s="155">
        <v>0.3</v>
      </c>
      <c r="X5" s="158">
        <v>5</v>
      </c>
      <c r="Y5" s="155">
        <v>0.1</v>
      </c>
      <c r="Z5" s="136">
        <v>0</v>
      </c>
      <c r="AA5" s="136">
        <v>0</v>
      </c>
      <c r="AC5" s="183" t="s">
        <v>581</v>
      </c>
      <c r="AD5" s="183" t="s">
        <v>582</v>
      </c>
      <c r="AE5" s="174">
        <v>62</v>
      </c>
    </row>
    <row r="6" spans="1:31" ht="15.75" thickBot="1">
      <c r="A6" s="42"/>
      <c r="B6" s="129" t="s">
        <v>456</v>
      </c>
      <c r="C6" s="130">
        <v>14</v>
      </c>
      <c r="D6" s="42"/>
      <c r="E6" s="90" t="s">
        <v>147</v>
      </c>
      <c r="F6" s="90" t="s">
        <v>147</v>
      </c>
      <c r="G6" s="90" t="s">
        <v>290</v>
      </c>
      <c r="H6" s="90" t="s">
        <v>147</v>
      </c>
      <c r="I6" s="90" t="s">
        <v>300</v>
      </c>
      <c r="J6" s="116" t="s">
        <v>531</v>
      </c>
      <c r="K6" s="115">
        <v>1</v>
      </c>
      <c r="L6" s="115">
        <v>108</v>
      </c>
      <c r="M6" s="115">
        <v>16</v>
      </c>
      <c r="N6" s="116"/>
      <c r="O6" s="148" t="s">
        <v>548</v>
      </c>
      <c r="Q6" s="95" t="s">
        <v>121</v>
      </c>
      <c r="R6" s="94" t="s">
        <v>121</v>
      </c>
      <c r="S6" s="95" t="s">
        <v>21</v>
      </c>
      <c r="T6" s="96">
        <v>0</v>
      </c>
      <c r="U6" s="96">
        <v>7</v>
      </c>
      <c r="V6" s="96">
        <v>6</v>
      </c>
      <c r="W6" s="152">
        <v>0.8</v>
      </c>
      <c r="X6" s="162">
        <v>6</v>
      </c>
      <c r="Y6" s="152">
        <v>0.3</v>
      </c>
      <c r="Z6" s="96">
        <v>8</v>
      </c>
      <c r="AA6" s="96">
        <v>9</v>
      </c>
    </row>
    <row r="7" spans="1:31" ht="15.75" thickBot="1">
      <c r="A7" s="42"/>
      <c r="B7" s="129" t="s">
        <v>457</v>
      </c>
      <c r="C7" s="130">
        <v>2</v>
      </c>
      <c r="D7" s="42"/>
      <c r="E7" s="90" t="s">
        <v>148</v>
      </c>
      <c r="F7" s="90" t="s">
        <v>148</v>
      </c>
      <c r="G7" s="90" t="s">
        <v>290</v>
      </c>
      <c r="H7" s="90" t="s">
        <v>148</v>
      </c>
      <c r="I7" s="90" t="s">
        <v>301</v>
      </c>
      <c r="J7" s="116" t="s">
        <v>530</v>
      </c>
      <c r="K7" s="115">
        <v>1</v>
      </c>
      <c r="L7" s="115">
        <v>108</v>
      </c>
      <c r="M7" s="115">
        <v>17</v>
      </c>
      <c r="N7" s="116"/>
      <c r="O7" s="148" t="s">
        <v>548</v>
      </c>
      <c r="Q7" s="95" t="s">
        <v>122</v>
      </c>
      <c r="R7" s="94" t="s">
        <v>122</v>
      </c>
      <c r="S7" s="95" t="s">
        <v>10</v>
      </c>
      <c r="T7" s="96">
        <v>0</v>
      </c>
      <c r="U7" s="96">
        <v>8</v>
      </c>
      <c r="V7" s="96">
        <v>6</v>
      </c>
      <c r="W7" s="152">
        <v>0.8</v>
      </c>
      <c r="X7" s="162">
        <v>6</v>
      </c>
      <c r="Y7" s="152">
        <v>0.3</v>
      </c>
      <c r="Z7" s="96">
        <v>7</v>
      </c>
      <c r="AA7" s="96">
        <v>9</v>
      </c>
    </row>
    <row r="8" spans="1:31" ht="15.75" thickBot="1">
      <c r="B8" s="129" t="s">
        <v>472</v>
      </c>
      <c r="C8" s="130">
        <v>103</v>
      </c>
      <c r="D8" s="42"/>
      <c r="E8" s="90" t="s">
        <v>99</v>
      </c>
      <c r="F8" s="90" t="s">
        <v>99</v>
      </c>
      <c r="G8" s="90" t="s">
        <v>215</v>
      </c>
      <c r="H8" s="90" t="s">
        <v>99</v>
      </c>
      <c r="I8" s="90" t="s">
        <v>302</v>
      </c>
      <c r="J8" s="116" t="s">
        <v>529</v>
      </c>
      <c r="K8" s="115">
        <v>1</v>
      </c>
      <c r="L8" s="115">
        <v>108</v>
      </c>
      <c r="M8" s="115">
        <v>18</v>
      </c>
      <c r="N8" s="116"/>
      <c r="O8" s="148" t="s">
        <v>548</v>
      </c>
      <c r="Q8" s="95" t="s">
        <v>11</v>
      </c>
      <c r="R8" s="94" t="s">
        <v>11</v>
      </c>
      <c r="S8" s="95" t="s">
        <v>12</v>
      </c>
      <c r="T8" s="96">
        <v>0</v>
      </c>
      <c r="U8" s="96">
        <v>9</v>
      </c>
      <c r="V8" s="96">
        <v>6</v>
      </c>
      <c r="W8" s="152">
        <v>0.8</v>
      </c>
      <c r="X8" s="162">
        <v>6</v>
      </c>
      <c r="Y8" s="152">
        <v>0.3</v>
      </c>
      <c r="Z8" s="96">
        <v>7</v>
      </c>
      <c r="AA8" s="96">
        <v>8</v>
      </c>
    </row>
    <row r="9" spans="1:31" ht="15.75" thickBot="1">
      <c r="B9" s="129" t="s">
        <v>468</v>
      </c>
      <c r="C9" s="130">
        <v>5</v>
      </c>
      <c r="D9" s="42"/>
      <c r="E9" s="90" t="s">
        <v>100</v>
      </c>
      <c r="F9" s="90" t="s">
        <v>100</v>
      </c>
      <c r="G9" s="90" t="s">
        <v>215</v>
      </c>
      <c r="H9" s="90" t="s">
        <v>100</v>
      </c>
      <c r="I9" s="90" t="s">
        <v>303</v>
      </c>
      <c r="J9" s="116" t="s">
        <v>528</v>
      </c>
      <c r="K9" s="115">
        <v>1</v>
      </c>
      <c r="L9" s="115">
        <v>108</v>
      </c>
      <c r="M9" s="115">
        <v>19</v>
      </c>
      <c r="N9" s="116"/>
      <c r="O9" s="148" t="s">
        <v>548</v>
      </c>
      <c r="Q9" s="135" t="s">
        <v>123</v>
      </c>
      <c r="R9" s="134" t="s">
        <v>123</v>
      </c>
      <c r="S9" s="135" t="s">
        <v>124</v>
      </c>
      <c r="T9" s="136">
        <v>0</v>
      </c>
      <c r="U9" s="136">
        <v>10</v>
      </c>
      <c r="V9" s="136">
        <v>5</v>
      </c>
      <c r="W9" s="155">
        <v>0.3</v>
      </c>
      <c r="X9" s="158">
        <v>5</v>
      </c>
      <c r="Y9" s="155">
        <v>0.1</v>
      </c>
      <c r="Z9" s="136">
        <v>0</v>
      </c>
      <c r="AA9" s="136">
        <v>0</v>
      </c>
    </row>
    <row r="10" spans="1:31" ht="15.75" thickBot="1">
      <c r="B10" s="129" t="s">
        <v>467</v>
      </c>
      <c r="C10" s="130">
        <v>6</v>
      </c>
      <c r="D10" s="42"/>
      <c r="E10" s="90" t="s">
        <v>309</v>
      </c>
      <c r="F10" s="90" t="s">
        <v>309</v>
      </c>
      <c r="G10" s="90" t="s">
        <v>215</v>
      </c>
      <c r="H10" s="90" t="s">
        <v>309</v>
      </c>
      <c r="I10" s="90" t="s">
        <v>304</v>
      </c>
      <c r="J10" s="116" t="s">
        <v>527</v>
      </c>
      <c r="K10" s="115">
        <v>1</v>
      </c>
      <c r="L10" s="115">
        <v>108</v>
      </c>
      <c r="M10" s="115">
        <v>20</v>
      </c>
      <c r="N10" s="116"/>
      <c r="O10" s="148" t="s">
        <v>548</v>
      </c>
      <c r="Q10" s="135" t="s">
        <v>52</v>
      </c>
      <c r="R10" s="134" t="s">
        <v>52</v>
      </c>
      <c r="S10" s="135" t="s">
        <v>53</v>
      </c>
      <c r="T10" s="136">
        <v>0</v>
      </c>
      <c r="U10" s="136">
        <v>11</v>
      </c>
      <c r="V10" s="136">
        <v>5</v>
      </c>
      <c r="W10" s="155">
        <v>0.3</v>
      </c>
      <c r="X10" s="158">
        <v>5</v>
      </c>
      <c r="Y10" s="155">
        <v>0.1</v>
      </c>
      <c r="Z10" s="136">
        <v>0</v>
      </c>
      <c r="AA10" s="136">
        <v>0</v>
      </c>
    </row>
    <row r="11" spans="1:31" ht="15.75" thickBot="1">
      <c r="A11" s="42"/>
      <c r="B11" s="129" t="s">
        <v>462</v>
      </c>
      <c r="C11" s="130">
        <v>2</v>
      </c>
      <c r="D11" s="42"/>
      <c r="E11" s="90" t="s">
        <v>149</v>
      </c>
      <c r="F11" s="90" t="s">
        <v>101</v>
      </c>
      <c r="G11" s="90" t="s">
        <v>290</v>
      </c>
      <c r="H11" s="116" t="s">
        <v>149</v>
      </c>
      <c r="I11" s="90" t="s">
        <v>305</v>
      </c>
      <c r="J11" s="116" t="s">
        <v>525</v>
      </c>
      <c r="K11" s="115">
        <v>1</v>
      </c>
      <c r="L11" s="115">
        <v>108</v>
      </c>
      <c r="M11" s="115">
        <v>21</v>
      </c>
      <c r="N11" s="116"/>
      <c r="O11" s="148" t="s">
        <v>548</v>
      </c>
      <c r="Q11" s="95" t="s">
        <v>13</v>
      </c>
      <c r="R11" s="94" t="s">
        <v>13</v>
      </c>
      <c r="S11" s="95" t="s">
        <v>14</v>
      </c>
      <c r="T11" s="96">
        <v>0</v>
      </c>
      <c r="U11" s="96">
        <v>12</v>
      </c>
      <c r="V11" s="96">
        <v>11</v>
      </c>
      <c r="W11" s="152">
        <v>0.8</v>
      </c>
      <c r="X11" s="162">
        <v>11</v>
      </c>
      <c r="Y11" s="150">
        <v>0.05</v>
      </c>
      <c r="Z11" s="96">
        <v>11</v>
      </c>
      <c r="AA11" s="96">
        <v>11</v>
      </c>
    </row>
    <row r="12" spans="1:31" ht="15.75" thickBot="1">
      <c r="B12" s="129" t="s">
        <v>469</v>
      </c>
      <c r="C12" s="130">
        <v>4</v>
      </c>
      <c r="D12" s="42"/>
      <c r="E12" s="90" t="s">
        <v>342</v>
      </c>
      <c r="F12" s="90" t="s">
        <v>343</v>
      </c>
      <c r="G12" s="90" t="s">
        <v>290</v>
      </c>
      <c r="H12" s="90" t="s">
        <v>150</v>
      </c>
      <c r="I12" s="90" t="s">
        <v>410</v>
      </c>
      <c r="J12" s="116" t="s">
        <v>526</v>
      </c>
      <c r="K12" s="115">
        <v>1</v>
      </c>
      <c r="L12" s="115">
        <v>108</v>
      </c>
      <c r="M12" s="115">
        <v>22</v>
      </c>
      <c r="N12" s="116"/>
      <c r="O12" s="148" t="s">
        <v>548</v>
      </c>
      <c r="Q12" s="95" t="s">
        <v>16</v>
      </c>
      <c r="R12" s="94" t="s">
        <v>16</v>
      </c>
      <c r="S12" s="95" t="s">
        <v>15</v>
      </c>
      <c r="T12" s="96">
        <v>0</v>
      </c>
      <c r="U12" s="96">
        <v>13</v>
      </c>
      <c r="V12" s="96">
        <v>11</v>
      </c>
      <c r="W12" s="152">
        <v>0.8</v>
      </c>
      <c r="X12" s="162">
        <v>11</v>
      </c>
      <c r="Y12" s="150">
        <v>0.05</v>
      </c>
      <c r="Z12" s="96">
        <v>11</v>
      </c>
      <c r="AA12" s="96">
        <v>11</v>
      </c>
    </row>
    <row r="13" spans="1:31" ht="15.75" thickBot="1">
      <c r="B13" s="129"/>
      <c r="C13" s="130"/>
      <c r="D13" s="42"/>
      <c r="E13" s="90" t="s">
        <v>151</v>
      </c>
      <c r="F13" s="90" t="s">
        <v>151</v>
      </c>
      <c r="G13" s="90" t="s">
        <v>290</v>
      </c>
      <c r="H13" s="90" t="s">
        <v>151</v>
      </c>
      <c r="I13" s="90" t="s">
        <v>306</v>
      </c>
      <c r="J13" s="116" t="s">
        <v>525</v>
      </c>
      <c r="K13" s="115">
        <v>1</v>
      </c>
      <c r="L13" s="115">
        <v>108</v>
      </c>
      <c r="M13" s="115">
        <v>23</v>
      </c>
      <c r="N13" s="116"/>
      <c r="O13" s="148" t="s">
        <v>548</v>
      </c>
      <c r="Q13" s="135" t="s">
        <v>59</v>
      </c>
      <c r="R13" s="134" t="s">
        <v>59</v>
      </c>
      <c r="S13" s="135" t="s">
        <v>58</v>
      </c>
      <c r="T13" s="136">
        <v>0</v>
      </c>
      <c r="U13" s="136">
        <v>14</v>
      </c>
      <c r="V13" s="136">
        <v>11</v>
      </c>
      <c r="W13" s="157">
        <v>0.8</v>
      </c>
      <c r="X13" s="163">
        <v>11</v>
      </c>
      <c r="Y13" s="156">
        <v>0.05</v>
      </c>
      <c r="Z13" s="136">
        <v>11</v>
      </c>
      <c r="AA13" s="136">
        <v>11</v>
      </c>
    </row>
    <row r="14" spans="1:31" ht="15.75" thickBot="1">
      <c r="B14" s="129"/>
      <c r="C14" s="130"/>
      <c r="D14" s="42"/>
      <c r="E14" s="90" t="s">
        <v>145</v>
      </c>
      <c r="F14" s="90" t="s">
        <v>145</v>
      </c>
      <c r="G14" s="90" t="s">
        <v>290</v>
      </c>
      <c r="H14" s="90" t="s">
        <v>145</v>
      </c>
      <c r="I14" s="90" t="s">
        <v>307</v>
      </c>
      <c r="J14" s="116" t="s">
        <v>525</v>
      </c>
      <c r="K14" s="115">
        <v>1</v>
      </c>
      <c r="L14" s="115">
        <v>108</v>
      </c>
      <c r="M14" s="115">
        <v>24</v>
      </c>
      <c r="N14" s="116"/>
      <c r="O14" s="148" t="s">
        <v>548</v>
      </c>
      <c r="Q14" s="95" t="s">
        <v>17</v>
      </c>
      <c r="R14" s="94" t="s">
        <v>17</v>
      </c>
      <c r="S14" s="95" t="s">
        <v>18</v>
      </c>
      <c r="T14" s="96">
        <v>0</v>
      </c>
      <c r="U14" s="96">
        <v>15</v>
      </c>
      <c r="V14" s="96">
        <v>14</v>
      </c>
      <c r="W14" s="152">
        <v>0.8</v>
      </c>
      <c r="X14" s="162">
        <v>11</v>
      </c>
      <c r="Y14" s="150">
        <v>0.05</v>
      </c>
      <c r="Z14" s="96">
        <v>11</v>
      </c>
      <c r="AA14" s="96">
        <v>11</v>
      </c>
    </row>
    <row r="15" spans="1:31" ht="15" customHeight="1" thickBot="1">
      <c r="B15" s="122" t="s">
        <v>463</v>
      </c>
      <c r="C15" s="121" t="s">
        <v>338</v>
      </c>
      <c r="D15" s="42"/>
      <c r="E15" s="90" t="s">
        <v>152</v>
      </c>
      <c r="F15" s="90" t="s">
        <v>152</v>
      </c>
      <c r="G15" s="90" t="s">
        <v>290</v>
      </c>
      <c r="H15" s="90" t="s">
        <v>152</v>
      </c>
      <c r="I15" s="90" t="s">
        <v>308</v>
      </c>
      <c r="J15" s="116" t="s">
        <v>525</v>
      </c>
      <c r="K15" s="115">
        <v>1</v>
      </c>
      <c r="L15" s="115">
        <v>108</v>
      </c>
      <c r="M15" s="115">
        <v>25</v>
      </c>
      <c r="N15" s="116"/>
      <c r="O15" s="148" t="s">
        <v>548</v>
      </c>
      <c r="Q15" s="90" t="s">
        <v>19</v>
      </c>
      <c r="R15" s="94" t="s">
        <v>19</v>
      </c>
      <c r="S15" s="90" t="s">
        <v>20</v>
      </c>
      <c r="T15" s="96">
        <v>0</v>
      </c>
      <c r="U15" s="96">
        <v>16</v>
      </c>
      <c r="V15" s="96">
        <v>14</v>
      </c>
      <c r="W15" s="152">
        <v>0.8</v>
      </c>
      <c r="X15" s="162">
        <v>11</v>
      </c>
      <c r="Y15" s="150">
        <v>0.05</v>
      </c>
      <c r="Z15" s="96">
        <v>11</v>
      </c>
      <c r="AA15" s="96">
        <v>11</v>
      </c>
    </row>
    <row r="16" spans="1:31" ht="15.75" thickBot="1">
      <c r="B16" s="129" t="s">
        <v>459</v>
      </c>
      <c r="C16" s="130">
        <v>6</v>
      </c>
      <c r="D16" s="42"/>
      <c r="E16" s="90" t="s">
        <v>153</v>
      </c>
      <c r="F16" s="90" t="s">
        <v>153</v>
      </c>
      <c r="G16" s="90" t="s">
        <v>290</v>
      </c>
      <c r="H16" s="90" t="s">
        <v>153</v>
      </c>
      <c r="I16" s="92" t="s">
        <v>333</v>
      </c>
      <c r="J16" s="116" t="s">
        <v>525</v>
      </c>
      <c r="K16" s="115">
        <v>1</v>
      </c>
      <c r="L16" s="115">
        <v>108</v>
      </c>
      <c r="M16" s="115">
        <v>26</v>
      </c>
      <c r="N16" s="116"/>
      <c r="O16" s="148" t="s">
        <v>548</v>
      </c>
      <c r="Q16" s="90" t="s">
        <v>27</v>
      </c>
      <c r="R16" s="94" t="s">
        <v>27</v>
      </c>
      <c r="S16" s="90" t="s">
        <v>26</v>
      </c>
      <c r="T16" s="96">
        <v>0</v>
      </c>
      <c r="U16" s="96">
        <v>17</v>
      </c>
      <c r="V16" s="96">
        <v>14</v>
      </c>
      <c r="W16" s="152">
        <v>0.8</v>
      </c>
      <c r="X16" s="162">
        <v>11</v>
      </c>
      <c r="Y16" s="150">
        <v>0.05</v>
      </c>
      <c r="Z16" s="96">
        <v>11</v>
      </c>
      <c r="AA16" s="96">
        <v>11</v>
      </c>
    </row>
    <row r="17" spans="2:27" ht="15.75" thickBot="1">
      <c r="B17" s="129" t="s">
        <v>460</v>
      </c>
      <c r="C17" s="130">
        <v>35</v>
      </c>
      <c r="D17" s="42"/>
      <c r="E17" s="90" t="s">
        <v>25</v>
      </c>
      <c r="F17" s="90" t="s">
        <v>344</v>
      </c>
      <c r="G17" s="90" t="s">
        <v>290</v>
      </c>
      <c r="H17" s="90" t="s">
        <v>25</v>
      </c>
      <c r="I17" s="92" t="s">
        <v>334</v>
      </c>
      <c r="J17" s="116" t="s">
        <v>525</v>
      </c>
      <c r="K17" s="115">
        <v>1</v>
      </c>
      <c r="L17" s="115">
        <v>108</v>
      </c>
      <c r="M17" s="115">
        <v>27</v>
      </c>
      <c r="N17" s="116" t="s">
        <v>153</v>
      </c>
      <c r="O17" s="148" t="s">
        <v>548</v>
      </c>
      <c r="Q17" s="90" t="s">
        <v>28</v>
      </c>
      <c r="R17" s="94" t="s">
        <v>28</v>
      </c>
      <c r="S17" s="90" t="s">
        <v>29</v>
      </c>
      <c r="T17" s="96">
        <v>0</v>
      </c>
      <c r="U17" s="96">
        <v>18</v>
      </c>
      <c r="V17" s="96">
        <v>11</v>
      </c>
      <c r="W17" s="152">
        <v>0.8</v>
      </c>
      <c r="X17" s="162">
        <v>11</v>
      </c>
      <c r="Y17" s="150">
        <v>0.05</v>
      </c>
      <c r="Z17" s="96">
        <v>11</v>
      </c>
      <c r="AA17" s="96">
        <v>11</v>
      </c>
    </row>
    <row r="18" spans="2:27">
      <c r="B18" s="129" t="s">
        <v>461</v>
      </c>
      <c r="C18" s="130">
        <v>21</v>
      </c>
      <c r="D18" s="42"/>
      <c r="K18" s="41"/>
      <c r="L18" s="41"/>
      <c r="M18" s="41"/>
      <c r="N18" s="41"/>
      <c r="O18" s="41"/>
      <c r="Q18" s="90" t="s">
        <v>30</v>
      </c>
      <c r="R18" s="94" t="s">
        <v>30</v>
      </c>
      <c r="S18" s="90" t="s">
        <v>31</v>
      </c>
      <c r="T18" s="96">
        <v>0</v>
      </c>
      <c r="U18" s="96">
        <v>19</v>
      </c>
      <c r="V18" s="96">
        <v>11</v>
      </c>
      <c r="W18" s="152">
        <v>0.8</v>
      </c>
      <c r="X18" s="162">
        <v>11</v>
      </c>
      <c r="Y18" s="150">
        <v>0.05</v>
      </c>
      <c r="Z18" s="96">
        <v>11</v>
      </c>
      <c r="AA18" s="96">
        <v>11</v>
      </c>
    </row>
    <row r="19" spans="2:27">
      <c r="B19" s="129" t="s">
        <v>466</v>
      </c>
      <c r="C19" s="130">
        <v>1</v>
      </c>
      <c r="D19" s="42"/>
      <c r="K19" s="41"/>
      <c r="L19" s="41"/>
      <c r="M19" s="41"/>
      <c r="N19" s="41"/>
      <c r="O19" s="41"/>
      <c r="P19" s="41"/>
      <c r="Q19" s="95" t="s">
        <v>32</v>
      </c>
      <c r="R19" s="94" t="s">
        <v>32</v>
      </c>
      <c r="S19" s="95" t="s">
        <v>33</v>
      </c>
      <c r="T19" s="96">
        <v>0</v>
      </c>
      <c r="U19" s="96">
        <v>20</v>
      </c>
      <c r="V19" s="96">
        <v>11</v>
      </c>
      <c r="W19" s="152">
        <v>0.8</v>
      </c>
      <c r="X19" s="162">
        <v>11</v>
      </c>
      <c r="Y19" s="150">
        <v>0.05</v>
      </c>
      <c r="Z19" s="96">
        <v>11</v>
      </c>
      <c r="AA19" s="96">
        <v>11</v>
      </c>
    </row>
    <row r="20" spans="2:27">
      <c r="D20" s="42"/>
      <c r="E20" s="546" t="s">
        <v>473</v>
      </c>
      <c r="F20" s="546"/>
      <c r="G20" s="546"/>
      <c r="H20" s="546"/>
      <c r="I20" s="546"/>
      <c r="J20" s="546"/>
      <c r="K20" s="546"/>
      <c r="L20" s="41"/>
      <c r="M20" s="41"/>
      <c r="N20" s="41"/>
      <c r="O20" s="41"/>
      <c r="P20" s="41"/>
      <c r="Q20" s="137" t="s">
        <v>61</v>
      </c>
      <c r="R20" s="134" t="s">
        <v>61</v>
      </c>
      <c r="S20" s="137" t="s">
        <v>60</v>
      </c>
      <c r="T20" s="136">
        <v>0</v>
      </c>
      <c r="U20" s="136">
        <v>21</v>
      </c>
      <c r="V20" s="136">
        <v>11</v>
      </c>
      <c r="W20" s="157">
        <v>0.8</v>
      </c>
      <c r="X20" s="163">
        <v>11</v>
      </c>
      <c r="Y20" s="156">
        <v>0.05</v>
      </c>
      <c r="Z20" s="136">
        <v>11</v>
      </c>
      <c r="AA20" s="136">
        <v>11</v>
      </c>
    </row>
    <row r="21" spans="2:27" ht="30">
      <c r="B21" s="123" t="s">
        <v>464</v>
      </c>
      <c r="C21" s="123" t="s">
        <v>465</v>
      </c>
      <c r="E21" s="124" t="s">
        <v>483</v>
      </c>
      <c r="F21" s="124" t="s">
        <v>106</v>
      </c>
      <c r="G21" s="124" t="s">
        <v>424</v>
      </c>
      <c r="H21" s="124" t="s">
        <v>475</v>
      </c>
      <c r="I21" s="124" t="s">
        <v>474</v>
      </c>
      <c r="J21" s="124" t="s">
        <v>476</v>
      </c>
      <c r="K21" s="126" t="s">
        <v>477</v>
      </c>
      <c r="L21" s="41"/>
      <c r="M21" s="41"/>
      <c r="N21" s="41"/>
      <c r="O21" s="41"/>
      <c r="P21" s="41"/>
      <c r="Q21" s="90" t="s">
        <v>34</v>
      </c>
      <c r="R21" s="94" t="s">
        <v>34</v>
      </c>
      <c r="S21" s="90" t="s">
        <v>48</v>
      </c>
      <c r="T21" s="96">
        <v>0</v>
      </c>
      <c r="U21" s="96">
        <v>22</v>
      </c>
      <c r="V21" s="96">
        <v>21</v>
      </c>
      <c r="W21" s="152">
        <v>0.8</v>
      </c>
      <c r="X21" s="162">
        <v>11</v>
      </c>
      <c r="Y21" s="150">
        <v>0.05</v>
      </c>
      <c r="Z21" s="96">
        <v>11</v>
      </c>
      <c r="AA21" s="96">
        <v>11</v>
      </c>
    </row>
    <row r="22" spans="2:27">
      <c r="B22" s="46" t="s">
        <v>158</v>
      </c>
      <c r="C22" s="46" t="s">
        <v>159</v>
      </c>
      <c r="D22" s="42"/>
      <c r="E22" s="113">
        <v>1</v>
      </c>
      <c r="F22" s="114" t="s">
        <v>425</v>
      </c>
      <c r="G22" s="111">
        <v>0</v>
      </c>
      <c r="H22" s="111">
        <v>103</v>
      </c>
      <c r="I22" s="112" t="s">
        <v>338</v>
      </c>
      <c r="J22" s="111">
        <v>0</v>
      </c>
      <c r="K22" s="111">
        <v>2</v>
      </c>
      <c r="L22" s="41"/>
      <c r="M22" s="41"/>
      <c r="N22" s="41"/>
      <c r="O22" s="41"/>
      <c r="P22" s="41"/>
      <c r="Q22" s="90" t="s">
        <v>35</v>
      </c>
      <c r="R22" s="94" t="s">
        <v>35</v>
      </c>
      <c r="S22" s="90" t="s">
        <v>49</v>
      </c>
      <c r="T22" s="96">
        <v>0</v>
      </c>
      <c r="U22" s="96">
        <v>23</v>
      </c>
      <c r="V22" s="96">
        <v>21</v>
      </c>
      <c r="W22" s="152">
        <v>0.8</v>
      </c>
      <c r="X22" s="162">
        <v>11</v>
      </c>
      <c r="Y22" s="150">
        <v>0.05</v>
      </c>
      <c r="Z22" s="96">
        <v>11</v>
      </c>
      <c r="AA22" s="96">
        <v>11</v>
      </c>
    </row>
    <row r="23" spans="2:27">
      <c r="B23" s="46" t="s">
        <v>160</v>
      </c>
      <c r="C23" s="46" t="s">
        <v>161</v>
      </c>
      <c r="D23" s="42"/>
      <c r="K23" s="41"/>
      <c r="L23" s="41"/>
      <c r="M23" s="41"/>
      <c r="N23" s="41"/>
      <c r="O23" s="41"/>
      <c r="P23" s="41"/>
      <c r="Q23" s="137" t="s">
        <v>63</v>
      </c>
      <c r="R23" s="134" t="s">
        <v>63</v>
      </c>
      <c r="S23" s="137" t="s">
        <v>62</v>
      </c>
      <c r="T23" s="136">
        <v>0</v>
      </c>
      <c r="U23" s="136">
        <v>24</v>
      </c>
      <c r="V23" s="136">
        <v>11</v>
      </c>
      <c r="W23" s="157">
        <v>0.8</v>
      </c>
      <c r="X23" s="163">
        <v>11</v>
      </c>
      <c r="Y23" s="156">
        <v>0.05</v>
      </c>
      <c r="Z23" s="136">
        <v>11</v>
      </c>
      <c r="AA23" s="136">
        <v>11</v>
      </c>
    </row>
    <row r="24" spans="2:27" ht="15" customHeight="1">
      <c r="B24" s="46" t="s">
        <v>162</v>
      </c>
      <c r="C24" s="46" t="s">
        <v>163</v>
      </c>
      <c r="D24" s="42"/>
      <c r="K24" s="41"/>
      <c r="L24" s="41"/>
      <c r="M24" s="41"/>
      <c r="N24" s="41"/>
      <c r="O24" s="41"/>
      <c r="Q24" s="90" t="s">
        <v>36</v>
      </c>
      <c r="R24" s="94" t="s">
        <v>36</v>
      </c>
      <c r="S24" s="90" t="s">
        <v>102</v>
      </c>
      <c r="T24" s="96">
        <v>0</v>
      </c>
      <c r="U24" s="96">
        <v>25</v>
      </c>
      <c r="V24" s="96">
        <v>24</v>
      </c>
      <c r="W24" s="152">
        <v>0.8</v>
      </c>
      <c r="X24" s="162">
        <v>11</v>
      </c>
      <c r="Y24" s="150">
        <v>0.05</v>
      </c>
      <c r="Z24" s="96">
        <v>11</v>
      </c>
      <c r="AA24" s="96">
        <v>11</v>
      </c>
    </row>
    <row r="25" spans="2:27" ht="15" customHeight="1">
      <c r="B25" s="46" t="s">
        <v>91</v>
      </c>
      <c r="C25" s="46" t="s">
        <v>92</v>
      </c>
      <c r="D25" s="42"/>
      <c r="K25" s="41"/>
      <c r="L25" s="41"/>
      <c r="M25" s="41"/>
      <c r="N25" s="41"/>
      <c r="O25" s="41"/>
      <c r="Q25" s="90" t="s">
        <v>37</v>
      </c>
      <c r="R25" s="94" t="s">
        <v>37</v>
      </c>
      <c r="S25" s="90" t="s">
        <v>103</v>
      </c>
      <c r="T25" s="96">
        <v>0</v>
      </c>
      <c r="U25" s="96">
        <v>26</v>
      </c>
      <c r="V25" s="96">
        <v>24</v>
      </c>
      <c r="W25" s="152">
        <v>0.8</v>
      </c>
      <c r="X25" s="162">
        <v>11</v>
      </c>
      <c r="Y25" s="150">
        <v>0.05</v>
      </c>
      <c r="Z25" s="96">
        <v>11</v>
      </c>
      <c r="AA25" s="96">
        <v>11</v>
      </c>
    </row>
    <row r="26" spans="2:27" ht="15" customHeight="1">
      <c r="B26" s="46" t="s">
        <v>164</v>
      </c>
      <c r="C26" s="46" t="s">
        <v>165</v>
      </c>
      <c r="D26" s="42"/>
      <c r="K26" s="41"/>
      <c r="L26" s="41"/>
      <c r="M26" s="41"/>
      <c r="N26" s="41"/>
      <c r="O26" s="41"/>
      <c r="Q26" s="90" t="s">
        <v>39</v>
      </c>
      <c r="R26" s="94" t="s">
        <v>39</v>
      </c>
      <c r="S26" s="90" t="s">
        <v>38</v>
      </c>
      <c r="T26" s="96">
        <v>0</v>
      </c>
      <c r="U26" s="96">
        <v>27</v>
      </c>
      <c r="V26" s="96">
        <v>11</v>
      </c>
      <c r="W26" s="152">
        <v>0.8</v>
      </c>
      <c r="X26" s="162">
        <v>11</v>
      </c>
      <c r="Y26" s="150">
        <v>0.05</v>
      </c>
      <c r="Z26" s="96">
        <v>11</v>
      </c>
      <c r="AA26" s="96">
        <v>11</v>
      </c>
    </row>
    <row r="27" spans="2:27">
      <c r="B27" s="46" t="s">
        <v>166</v>
      </c>
      <c r="C27" s="46" t="s">
        <v>167</v>
      </c>
      <c r="D27" s="42"/>
      <c r="K27" s="41"/>
      <c r="L27" s="41"/>
      <c r="M27" s="41"/>
      <c r="N27" s="41"/>
      <c r="O27" s="41"/>
      <c r="Q27" s="90" t="s">
        <v>41</v>
      </c>
      <c r="R27" s="94" t="s">
        <v>41</v>
      </c>
      <c r="S27" s="90" t="s">
        <v>40</v>
      </c>
      <c r="T27" s="96">
        <v>0</v>
      </c>
      <c r="U27" s="96">
        <v>28</v>
      </c>
      <c r="V27" s="96">
        <v>11</v>
      </c>
      <c r="W27" s="152">
        <v>0.8</v>
      </c>
      <c r="X27" s="162">
        <v>11</v>
      </c>
      <c r="Y27" s="150">
        <v>0.05</v>
      </c>
      <c r="Z27" s="96">
        <v>11</v>
      </c>
      <c r="AA27" s="96">
        <v>11</v>
      </c>
    </row>
    <row r="28" spans="2:27">
      <c r="B28" s="46" t="s">
        <v>168</v>
      </c>
      <c r="C28" s="46" t="s">
        <v>294</v>
      </c>
      <c r="D28" s="42"/>
      <c r="K28" s="41"/>
      <c r="L28" s="41"/>
      <c r="M28" s="41"/>
      <c r="N28" s="41"/>
      <c r="O28" s="41"/>
      <c r="Q28" s="90" t="s">
        <v>42</v>
      </c>
      <c r="R28" s="94" t="s">
        <v>42</v>
      </c>
      <c r="S28" s="90" t="s">
        <v>104</v>
      </c>
      <c r="T28" s="96">
        <v>0</v>
      </c>
      <c r="U28" s="96">
        <v>29</v>
      </c>
      <c r="V28" s="96">
        <v>11</v>
      </c>
      <c r="W28" s="152">
        <v>0.8</v>
      </c>
      <c r="X28" s="162">
        <v>11</v>
      </c>
      <c r="Y28" s="150">
        <v>0.05</v>
      </c>
      <c r="Z28" s="96">
        <v>11</v>
      </c>
      <c r="AA28" s="96">
        <v>11</v>
      </c>
    </row>
    <row r="29" spans="2:27" ht="15" customHeight="1">
      <c r="B29" s="46" t="s">
        <v>169</v>
      </c>
      <c r="C29" s="46" t="s">
        <v>170</v>
      </c>
      <c r="D29" s="42"/>
      <c r="J29" s="548" t="s">
        <v>437</v>
      </c>
      <c r="K29" s="549"/>
      <c r="L29" s="549"/>
      <c r="M29" s="549"/>
      <c r="N29" s="41"/>
      <c r="O29" s="41"/>
      <c r="Q29" s="137" t="s">
        <v>65</v>
      </c>
      <c r="R29" s="134" t="s">
        <v>65</v>
      </c>
      <c r="S29" s="137" t="s">
        <v>64</v>
      </c>
      <c r="T29" s="136">
        <v>0</v>
      </c>
      <c r="U29" s="136">
        <v>30</v>
      </c>
      <c r="V29" s="136">
        <v>11</v>
      </c>
      <c r="W29" s="157">
        <v>0.8</v>
      </c>
      <c r="X29" s="163">
        <v>11</v>
      </c>
      <c r="Y29" s="156">
        <v>0.05</v>
      </c>
      <c r="Z29" s="136">
        <v>11</v>
      </c>
      <c r="AA29" s="136">
        <v>11</v>
      </c>
    </row>
    <row r="30" spans="2:27" ht="15" customHeight="1">
      <c r="B30" s="46" t="s">
        <v>171</v>
      </c>
      <c r="C30" s="46" t="s">
        <v>172</v>
      </c>
      <c r="D30" s="42"/>
      <c r="E30" s="542" t="s">
        <v>435</v>
      </c>
      <c r="F30" s="544"/>
      <c r="G30" s="544"/>
      <c r="H30" s="543"/>
      <c r="I30" s="45"/>
      <c r="J30" s="99">
        <v>0</v>
      </c>
      <c r="K30" s="547" t="s">
        <v>375</v>
      </c>
      <c r="L30" s="547"/>
      <c r="M30" s="547"/>
      <c r="Q30" s="90" t="s">
        <v>216</v>
      </c>
      <c r="R30" s="94" t="s">
        <v>216</v>
      </c>
      <c r="S30" s="90" t="s">
        <v>105</v>
      </c>
      <c r="T30" s="96">
        <v>0</v>
      </c>
      <c r="U30" s="96">
        <v>31</v>
      </c>
      <c r="V30" s="96">
        <v>30</v>
      </c>
      <c r="W30" s="152">
        <v>0.8</v>
      </c>
      <c r="X30" s="162">
        <v>11</v>
      </c>
      <c r="Y30" s="150">
        <v>0.05</v>
      </c>
      <c r="Z30" s="96">
        <v>11</v>
      </c>
      <c r="AA30" s="96">
        <v>11</v>
      </c>
    </row>
    <row r="31" spans="2:27">
      <c r="B31" s="46" t="s">
        <v>173</v>
      </c>
      <c r="C31" s="46" t="s">
        <v>174</v>
      </c>
      <c r="D31" s="42"/>
      <c r="E31" s="539" t="s">
        <v>440</v>
      </c>
      <c r="F31" s="540"/>
      <c r="G31" s="541"/>
      <c r="H31" s="97" t="s">
        <v>345</v>
      </c>
      <c r="I31" s="45" t="s">
        <v>346</v>
      </c>
      <c r="J31" s="99">
        <v>1</v>
      </c>
      <c r="K31" s="547" t="s">
        <v>376</v>
      </c>
      <c r="L31" s="547"/>
      <c r="M31" s="547"/>
      <c r="Q31" s="90" t="s">
        <v>217</v>
      </c>
      <c r="R31" s="94" t="s">
        <v>217</v>
      </c>
      <c r="S31" s="90" t="s">
        <v>129</v>
      </c>
      <c r="T31" s="96">
        <v>0</v>
      </c>
      <c r="U31" s="96">
        <v>32</v>
      </c>
      <c r="V31" s="96">
        <v>30</v>
      </c>
      <c r="W31" s="152">
        <v>0.8</v>
      </c>
      <c r="X31" s="162">
        <v>11</v>
      </c>
      <c r="Y31" s="150">
        <v>0.05</v>
      </c>
      <c r="Z31" s="96">
        <v>11</v>
      </c>
      <c r="AA31" s="96">
        <v>11</v>
      </c>
    </row>
    <row r="32" spans="2:27">
      <c r="B32" s="46" t="s">
        <v>175</v>
      </c>
      <c r="C32" s="46" t="s">
        <v>119</v>
      </c>
      <c r="D32" s="42"/>
      <c r="E32" s="539" t="s">
        <v>441</v>
      </c>
      <c r="F32" s="540"/>
      <c r="G32" s="541"/>
      <c r="H32" s="97" t="s">
        <v>482</v>
      </c>
      <c r="I32" s="45" t="s">
        <v>347</v>
      </c>
      <c r="J32" s="99">
        <v>2</v>
      </c>
      <c r="K32" s="547" t="s">
        <v>377</v>
      </c>
      <c r="L32" s="547"/>
      <c r="M32" s="547"/>
      <c r="Q32" s="137" t="s">
        <v>67</v>
      </c>
      <c r="R32" s="134" t="s">
        <v>67</v>
      </c>
      <c r="S32" s="137" t="s">
        <v>66</v>
      </c>
      <c r="T32" s="136">
        <v>0</v>
      </c>
      <c r="U32" s="136">
        <v>33</v>
      </c>
      <c r="V32" s="136">
        <v>11</v>
      </c>
      <c r="W32" s="157">
        <v>0.8</v>
      </c>
      <c r="X32" s="163">
        <v>11</v>
      </c>
      <c r="Y32" s="156">
        <v>0.05</v>
      </c>
      <c r="Z32" s="136">
        <v>11</v>
      </c>
      <c r="AA32" s="136">
        <v>11</v>
      </c>
    </row>
    <row r="33" spans="2:27">
      <c r="B33" s="46" t="s">
        <v>176</v>
      </c>
      <c r="C33" s="46" t="s">
        <v>351</v>
      </c>
      <c r="D33" s="42"/>
      <c r="E33" s="539" t="s">
        <v>442</v>
      </c>
      <c r="F33" s="540"/>
      <c r="G33" s="541"/>
      <c r="H33" s="97" t="s">
        <v>348</v>
      </c>
      <c r="I33" s="45"/>
      <c r="J33" s="99">
        <v>3</v>
      </c>
      <c r="K33" s="547" t="s">
        <v>478</v>
      </c>
      <c r="L33" s="547"/>
      <c r="M33" s="547"/>
      <c r="Q33" s="90" t="s">
        <v>218</v>
      </c>
      <c r="R33" s="94" t="s">
        <v>218</v>
      </c>
      <c r="S33" s="90" t="s">
        <v>219</v>
      </c>
      <c r="T33" s="96">
        <v>0</v>
      </c>
      <c r="U33" s="96">
        <v>34</v>
      </c>
      <c r="V33" s="96">
        <v>33</v>
      </c>
      <c r="W33" s="152">
        <v>0.8</v>
      </c>
      <c r="X33" s="162">
        <v>11</v>
      </c>
      <c r="Y33" s="150">
        <v>0.05</v>
      </c>
      <c r="Z33" s="96">
        <v>11</v>
      </c>
      <c r="AA33" s="96">
        <v>11</v>
      </c>
    </row>
    <row r="34" spans="2:27">
      <c r="B34" s="46" t="s">
        <v>177</v>
      </c>
      <c r="C34" s="46" t="s">
        <v>178</v>
      </c>
      <c r="D34" s="42"/>
      <c r="E34" s="539" t="s">
        <v>443</v>
      </c>
      <c r="F34" s="540"/>
      <c r="G34" s="541"/>
      <c r="H34" s="97" t="s">
        <v>338</v>
      </c>
      <c r="I34" s="93" t="s">
        <v>349</v>
      </c>
      <c r="J34" s="99">
        <v>4</v>
      </c>
      <c r="K34" s="547" t="s">
        <v>481</v>
      </c>
      <c r="L34" s="547"/>
      <c r="M34" s="547"/>
      <c r="Q34" s="95" t="s">
        <v>220</v>
      </c>
      <c r="R34" s="94" t="s">
        <v>220</v>
      </c>
      <c r="S34" s="95" t="s">
        <v>221</v>
      </c>
      <c r="T34" s="96">
        <v>0</v>
      </c>
      <c r="U34" s="96">
        <v>35</v>
      </c>
      <c r="V34" s="96">
        <v>33</v>
      </c>
      <c r="W34" s="152">
        <v>0.8</v>
      </c>
      <c r="X34" s="162">
        <v>11</v>
      </c>
      <c r="Y34" s="150">
        <v>0.05</v>
      </c>
      <c r="Z34" s="96">
        <v>11</v>
      </c>
      <c r="AA34" s="96">
        <v>11</v>
      </c>
    </row>
    <row r="35" spans="2:27">
      <c r="B35" s="46" t="s">
        <v>95</v>
      </c>
      <c r="C35" s="46" t="s">
        <v>96</v>
      </c>
      <c r="D35" s="42"/>
      <c r="E35" s="545" t="s">
        <v>350</v>
      </c>
      <c r="F35" s="540"/>
      <c r="G35" s="541"/>
      <c r="H35" s="97" t="s">
        <v>338</v>
      </c>
      <c r="I35" s="93" t="s">
        <v>349</v>
      </c>
      <c r="J35" s="99">
        <v>5</v>
      </c>
      <c r="K35" s="547" t="s">
        <v>480</v>
      </c>
      <c r="L35" s="547"/>
      <c r="M35" s="547"/>
      <c r="Q35" s="135" t="s">
        <v>47</v>
      </c>
      <c r="R35" s="134" t="s">
        <v>47</v>
      </c>
      <c r="S35" s="135" t="s">
        <v>222</v>
      </c>
      <c r="T35" s="136">
        <v>0</v>
      </c>
      <c r="U35" s="136">
        <v>36</v>
      </c>
      <c r="V35" s="136">
        <v>5</v>
      </c>
      <c r="W35" s="155">
        <v>0.3</v>
      </c>
      <c r="X35" s="158">
        <v>5</v>
      </c>
      <c r="Y35" s="155">
        <v>0.1</v>
      </c>
      <c r="Z35" s="136">
        <v>0</v>
      </c>
      <c r="AA35" s="136">
        <v>0</v>
      </c>
    </row>
    <row r="36" spans="2:27">
      <c r="B36" s="46" t="s">
        <v>179</v>
      </c>
      <c r="C36" s="46" t="s">
        <v>180</v>
      </c>
      <c r="D36" s="42"/>
      <c r="E36" s="539" t="s">
        <v>444</v>
      </c>
      <c r="F36" s="540"/>
      <c r="G36" s="541"/>
      <c r="H36" s="97"/>
      <c r="I36" s="93" t="s">
        <v>349</v>
      </c>
      <c r="J36" s="93"/>
      <c r="Q36" s="135" t="s">
        <v>55</v>
      </c>
      <c r="R36" s="134" t="s">
        <v>55</v>
      </c>
      <c r="S36" s="135" t="s">
        <v>54</v>
      </c>
      <c r="T36" s="136">
        <v>0</v>
      </c>
      <c r="U36" s="136">
        <v>37</v>
      </c>
      <c r="V36" s="136">
        <v>5</v>
      </c>
      <c r="W36" s="155">
        <v>0.3</v>
      </c>
      <c r="X36" s="158">
        <v>5</v>
      </c>
      <c r="Y36" s="155">
        <v>0.1</v>
      </c>
      <c r="Z36" s="136">
        <v>0</v>
      </c>
      <c r="AA36" s="136">
        <v>0</v>
      </c>
    </row>
    <row r="37" spans="2:27">
      <c r="B37" s="46" t="s">
        <v>181</v>
      </c>
      <c r="C37" s="46" t="s">
        <v>182</v>
      </c>
      <c r="D37" s="42"/>
      <c r="E37" s="93"/>
      <c r="F37" s="93"/>
      <c r="G37" s="93"/>
      <c r="H37" s="93"/>
      <c r="I37" s="93"/>
      <c r="J37" s="93"/>
      <c r="Q37" s="95" t="s">
        <v>223</v>
      </c>
      <c r="R37" s="94" t="s">
        <v>223</v>
      </c>
      <c r="S37" s="95" t="s">
        <v>224</v>
      </c>
      <c r="T37" s="96">
        <v>0</v>
      </c>
      <c r="U37" s="96">
        <v>38</v>
      </c>
      <c r="V37" s="96">
        <v>37</v>
      </c>
      <c r="W37" s="152">
        <v>0.8</v>
      </c>
      <c r="X37" s="162">
        <v>37</v>
      </c>
      <c r="Y37" s="152">
        <v>0.3</v>
      </c>
      <c r="Z37" s="96">
        <v>37</v>
      </c>
      <c r="AA37" s="96">
        <v>37</v>
      </c>
    </row>
    <row r="38" spans="2:27" ht="30">
      <c r="B38" s="46" t="s">
        <v>183</v>
      </c>
      <c r="C38" s="46" t="s">
        <v>184</v>
      </c>
      <c r="D38" s="42"/>
      <c r="E38" s="125" t="s">
        <v>436</v>
      </c>
      <c r="F38" s="93"/>
      <c r="I38" s="93"/>
      <c r="J38" s="93"/>
      <c r="Q38" s="95" t="s">
        <v>225</v>
      </c>
      <c r="R38" s="94" t="s">
        <v>225</v>
      </c>
      <c r="S38" s="95" t="s">
        <v>226</v>
      </c>
      <c r="T38" s="96">
        <v>0</v>
      </c>
      <c r="U38" s="96">
        <v>39</v>
      </c>
      <c r="V38" s="96">
        <v>37</v>
      </c>
      <c r="W38" s="152">
        <v>0.8</v>
      </c>
      <c r="X38" s="162">
        <v>37</v>
      </c>
      <c r="Y38" s="152">
        <v>0.3</v>
      </c>
      <c r="Z38" s="96">
        <v>37</v>
      </c>
      <c r="AA38" s="96">
        <v>37</v>
      </c>
    </row>
    <row r="39" spans="2:27">
      <c r="B39" s="46" t="s">
        <v>97</v>
      </c>
      <c r="C39" s="46" t="s">
        <v>98</v>
      </c>
      <c r="D39" s="42"/>
      <c r="E39" s="128" t="s">
        <v>449</v>
      </c>
      <c r="F39" s="93"/>
      <c r="I39" s="93"/>
      <c r="J39" s="93"/>
      <c r="Q39" s="135" t="s">
        <v>130</v>
      </c>
      <c r="R39" s="134" t="s">
        <v>130</v>
      </c>
      <c r="S39" s="135" t="s">
        <v>131</v>
      </c>
      <c r="T39" s="136">
        <v>0</v>
      </c>
      <c r="U39" s="136">
        <v>40</v>
      </c>
      <c r="V39" s="136">
        <v>5</v>
      </c>
      <c r="W39" s="155">
        <v>0.3</v>
      </c>
      <c r="X39" s="158">
        <v>5</v>
      </c>
      <c r="Y39" s="155">
        <v>0.1</v>
      </c>
      <c r="Z39" s="136">
        <v>0</v>
      </c>
      <c r="AA39" s="136">
        <v>0</v>
      </c>
    </row>
    <row r="40" spans="2:27">
      <c r="B40" s="46" t="s">
        <v>185</v>
      </c>
      <c r="C40" s="46" t="s">
        <v>186</v>
      </c>
      <c r="D40" s="42"/>
      <c r="E40" s="128" t="s">
        <v>450</v>
      </c>
      <c r="F40" s="93"/>
      <c r="I40" s="93"/>
      <c r="J40" s="93"/>
      <c r="Q40" s="135" t="s">
        <v>57</v>
      </c>
      <c r="R40" s="134" t="s">
        <v>57</v>
      </c>
      <c r="S40" s="135" t="s">
        <v>56</v>
      </c>
      <c r="T40" s="136">
        <v>0</v>
      </c>
      <c r="U40" s="136">
        <v>41</v>
      </c>
      <c r="V40" s="136">
        <v>5</v>
      </c>
      <c r="W40" s="155">
        <v>0.3</v>
      </c>
      <c r="X40" s="158">
        <v>5</v>
      </c>
      <c r="Y40" s="155">
        <v>0.1</v>
      </c>
      <c r="Z40" s="136">
        <v>0</v>
      </c>
      <c r="AA40" s="136">
        <v>0</v>
      </c>
    </row>
    <row r="41" spans="2:27">
      <c r="B41" s="46" t="s">
        <v>187</v>
      </c>
      <c r="C41" s="46" t="s">
        <v>188</v>
      </c>
      <c r="D41" s="42"/>
      <c r="E41" s="128" t="s">
        <v>451</v>
      </c>
      <c r="F41" s="93"/>
      <c r="I41" s="93"/>
      <c r="J41" s="93"/>
      <c r="Q41" s="95" t="s">
        <v>227</v>
      </c>
      <c r="R41" s="94" t="s">
        <v>227</v>
      </c>
      <c r="S41" s="95" t="s">
        <v>228</v>
      </c>
      <c r="T41" s="96">
        <v>0</v>
      </c>
      <c r="U41" s="96">
        <v>42</v>
      </c>
      <c r="V41" s="96">
        <v>41</v>
      </c>
      <c r="W41" s="152">
        <v>0.8</v>
      </c>
      <c r="X41" s="159">
        <v>5</v>
      </c>
      <c r="Y41" s="153">
        <v>0.05</v>
      </c>
      <c r="Z41" s="96">
        <v>41</v>
      </c>
      <c r="AA41" s="96">
        <v>41</v>
      </c>
    </row>
    <row r="42" spans="2:27">
      <c r="B42" s="46" t="s">
        <v>93</v>
      </c>
      <c r="C42" s="46" t="s">
        <v>94</v>
      </c>
      <c r="D42" s="42"/>
      <c r="E42" s="128" t="s">
        <v>452</v>
      </c>
      <c r="F42" s="93"/>
      <c r="G42" s="93"/>
      <c r="H42" s="93"/>
      <c r="I42" s="93"/>
      <c r="J42" s="93"/>
      <c r="Q42" s="95" t="s">
        <v>229</v>
      </c>
      <c r="R42" s="94" t="s">
        <v>229</v>
      </c>
      <c r="S42" s="95" t="s">
        <v>230</v>
      </c>
      <c r="T42" s="96">
        <v>0</v>
      </c>
      <c r="U42" s="96">
        <v>43</v>
      </c>
      <c r="V42" s="96">
        <v>41</v>
      </c>
      <c r="W42" s="152">
        <v>0.8</v>
      </c>
      <c r="X42" s="159">
        <v>5</v>
      </c>
      <c r="Y42" s="153">
        <v>0.05</v>
      </c>
      <c r="Z42" s="96">
        <v>41</v>
      </c>
      <c r="AA42" s="96">
        <v>41</v>
      </c>
    </row>
    <row r="43" spans="2:27">
      <c r="B43" s="46" t="s">
        <v>189</v>
      </c>
      <c r="C43" s="46" t="s">
        <v>190</v>
      </c>
      <c r="D43" s="42"/>
      <c r="E43" s="128" t="s">
        <v>548</v>
      </c>
      <c r="F43" s="93"/>
      <c r="G43" s="538" t="s">
        <v>485</v>
      </c>
      <c r="H43" s="538"/>
      <c r="I43" s="538"/>
      <c r="J43" s="538"/>
      <c r="K43" s="538"/>
      <c r="L43" s="538"/>
      <c r="M43" s="538"/>
      <c r="N43" s="538"/>
      <c r="Q43" s="95" t="s">
        <v>231</v>
      </c>
      <c r="R43" s="94" t="s">
        <v>231</v>
      </c>
      <c r="S43" s="95" t="s">
        <v>232</v>
      </c>
      <c r="T43" s="96">
        <v>0</v>
      </c>
      <c r="U43" s="96">
        <v>44</v>
      </c>
      <c r="V43" s="96">
        <v>41</v>
      </c>
      <c r="W43" s="152">
        <v>0.8</v>
      </c>
      <c r="X43" s="159">
        <v>5</v>
      </c>
      <c r="Y43" s="153">
        <v>0.05</v>
      </c>
      <c r="Z43" s="96">
        <v>41</v>
      </c>
      <c r="AA43" s="96">
        <v>41</v>
      </c>
    </row>
    <row r="44" spans="2:27">
      <c r="B44" s="46" t="s">
        <v>191</v>
      </c>
      <c r="C44" s="46" t="s">
        <v>192</v>
      </c>
      <c r="D44" s="42"/>
      <c r="E44" s="149" t="s">
        <v>549</v>
      </c>
      <c r="F44" s="93"/>
      <c r="G44" s="127" t="s">
        <v>438</v>
      </c>
      <c r="H44" s="127" t="s">
        <v>453</v>
      </c>
      <c r="I44" s="127" t="s">
        <v>439</v>
      </c>
      <c r="J44" s="127" t="s">
        <v>505</v>
      </c>
      <c r="K44" s="551" t="s">
        <v>488</v>
      </c>
      <c r="L44" s="552"/>
      <c r="M44" s="552"/>
      <c r="N44" s="553"/>
      <c r="Q44" s="135" t="s">
        <v>76</v>
      </c>
      <c r="R44" s="134" t="s">
        <v>76</v>
      </c>
      <c r="S44" s="135" t="s">
        <v>75</v>
      </c>
      <c r="T44" s="136">
        <v>0</v>
      </c>
      <c r="U44" s="136">
        <v>45</v>
      </c>
      <c r="V44" s="136">
        <v>5</v>
      </c>
      <c r="W44" s="155">
        <v>0.3</v>
      </c>
      <c r="X44" s="158">
        <v>5</v>
      </c>
      <c r="Y44" s="155">
        <v>0.1</v>
      </c>
      <c r="Z44" s="136">
        <v>0</v>
      </c>
      <c r="AA44" s="136">
        <v>0</v>
      </c>
    </row>
    <row r="45" spans="2:27">
      <c r="B45" s="46" t="s">
        <v>193</v>
      </c>
      <c r="C45" s="46" t="s">
        <v>194</v>
      </c>
      <c r="D45" s="42"/>
      <c r="E45" s="149" t="s">
        <v>534</v>
      </c>
      <c r="F45" s="93"/>
      <c r="G45" s="110">
        <v>123.456</v>
      </c>
      <c r="H45" s="131" t="s">
        <v>387</v>
      </c>
      <c r="I45" s="131"/>
      <c r="J45" s="100"/>
      <c r="K45" s="554" t="s">
        <v>519</v>
      </c>
      <c r="L45" s="554"/>
      <c r="M45" s="554"/>
      <c r="N45" s="554"/>
      <c r="Q45" s="95" t="s">
        <v>233</v>
      </c>
      <c r="R45" s="94" t="s">
        <v>233</v>
      </c>
      <c r="S45" s="95" t="s">
        <v>234</v>
      </c>
      <c r="T45" s="96">
        <v>0</v>
      </c>
      <c r="U45" s="96">
        <v>46</v>
      </c>
      <c r="V45" s="96">
        <v>45</v>
      </c>
      <c r="W45" s="152">
        <v>0.8</v>
      </c>
      <c r="X45" s="162">
        <v>45</v>
      </c>
      <c r="Y45" s="152">
        <v>0.3</v>
      </c>
      <c r="Z45" s="96">
        <v>45</v>
      </c>
      <c r="AA45" s="96">
        <v>45</v>
      </c>
    </row>
    <row r="46" spans="2:27" ht="15.75">
      <c r="B46" s="46" t="s">
        <v>195</v>
      </c>
      <c r="C46" s="46" t="s">
        <v>196</v>
      </c>
      <c r="D46" s="42"/>
      <c r="E46" s="149" t="s">
        <v>550</v>
      </c>
      <c r="F46" s="93"/>
      <c r="G46" s="101">
        <v>123.456</v>
      </c>
      <c r="H46" s="91" t="s">
        <v>385</v>
      </c>
      <c r="I46" s="131" t="s">
        <v>417</v>
      </c>
      <c r="J46" s="100"/>
      <c r="K46" s="554" t="s">
        <v>520</v>
      </c>
      <c r="L46" s="554"/>
      <c r="M46" s="554"/>
      <c r="N46" s="554"/>
      <c r="Q46" s="95" t="s">
        <v>235</v>
      </c>
      <c r="R46" s="94" t="s">
        <v>235</v>
      </c>
      <c r="S46" s="95" t="s">
        <v>133</v>
      </c>
      <c r="T46" s="96">
        <v>0</v>
      </c>
      <c r="U46" s="96">
        <v>47</v>
      </c>
      <c r="V46" s="96">
        <v>45</v>
      </c>
      <c r="W46" s="152">
        <v>0.8</v>
      </c>
      <c r="X46" s="162">
        <v>45</v>
      </c>
      <c r="Y46" s="152">
        <v>0.3</v>
      </c>
      <c r="Z46" s="96">
        <v>45</v>
      </c>
      <c r="AA46" s="96">
        <v>45</v>
      </c>
    </row>
    <row r="47" spans="2:27" ht="37.5" customHeight="1">
      <c r="B47" s="46" t="s">
        <v>197</v>
      </c>
      <c r="C47" s="46" t="s">
        <v>198</v>
      </c>
      <c r="D47" s="42"/>
      <c r="E47" s="93"/>
      <c r="F47" s="93"/>
      <c r="G47" s="102">
        <v>123.456</v>
      </c>
      <c r="H47" s="91" t="s">
        <v>414</v>
      </c>
      <c r="I47" s="131" t="s">
        <v>496</v>
      </c>
      <c r="J47" s="97" t="s">
        <v>338</v>
      </c>
      <c r="K47" s="555" t="s">
        <v>489</v>
      </c>
      <c r="L47" s="556"/>
      <c r="M47" s="556"/>
      <c r="N47" s="557"/>
      <c r="Q47" s="95" t="s">
        <v>236</v>
      </c>
      <c r="R47" s="94" t="s">
        <v>236</v>
      </c>
      <c r="S47" s="95" t="s">
        <v>134</v>
      </c>
      <c r="T47" s="96">
        <v>0</v>
      </c>
      <c r="U47" s="96">
        <v>48</v>
      </c>
      <c r="V47" s="96">
        <v>45</v>
      </c>
      <c r="W47" s="152">
        <v>0.8</v>
      </c>
      <c r="X47" s="162">
        <v>45</v>
      </c>
      <c r="Y47" s="152">
        <v>0.3</v>
      </c>
      <c r="Z47" s="96">
        <v>45</v>
      </c>
      <c r="AA47" s="96">
        <v>45</v>
      </c>
    </row>
    <row r="48" spans="2:27" ht="28.5" customHeight="1">
      <c r="B48" s="46" t="s">
        <v>352</v>
      </c>
      <c r="C48" s="46" t="s">
        <v>353</v>
      </c>
      <c r="D48" s="42"/>
      <c r="F48" s="93"/>
      <c r="G48" s="102">
        <v>123.456</v>
      </c>
      <c r="H48" s="91" t="s">
        <v>416</v>
      </c>
      <c r="I48" s="131" t="s">
        <v>497</v>
      </c>
      <c r="J48" s="97" t="s">
        <v>338</v>
      </c>
      <c r="K48" s="558" t="s">
        <v>490</v>
      </c>
      <c r="L48" s="558"/>
      <c r="M48" s="558"/>
      <c r="N48" s="558"/>
      <c r="Q48" s="95" t="s">
        <v>237</v>
      </c>
      <c r="R48" s="94" t="s">
        <v>237</v>
      </c>
      <c r="S48" s="95" t="s">
        <v>238</v>
      </c>
      <c r="T48" s="96">
        <v>0</v>
      </c>
      <c r="U48" s="96">
        <v>49</v>
      </c>
      <c r="V48" s="96">
        <v>45</v>
      </c>
      <c r="W48" s="152">
        <v>0.8</v>
      </c>
      <c r="X48" s="162">
        <v>45</v>
      </c>
      <c r="Y48" s="152">
        <v>0.3</v>
      </c>
      <c r="Z48" s="96">
        <v>45</v>
      </c>
      <c r="AA48" s="96">
        <v>45</v>
      </c>
    </row>
    <row r="49" spans="2:27" ht="39.75" customHeight="1">
      <c r="B49" s="46" t="s">
        <v>199</v>
      </c>
      <c r="C49" s="46" t="s">
        <v>200</v>
      </c>
      <c r="D49" s="42"/>
      <c r="F49" s="93"/>
      <c r="G49" s="102">
        <v>123.456</v>
      </c>
      <c r="H49" s="91" t="s">
        <v>416</v>
      </c>
      <c r="I49" s="131" t="s">
        <v>498</v>
      </c>
      <c r="J49" s="97"/>
      <c r="K49" s="558" t="s">
        <v>491</v>
      </c>
      <c r="L49" s="558"/>
      <c r="M49" s="558"/>
      <c r="N49" s="558"/>
      <c r="Q49" s="95" t="s">
        <v>239</v>
      </c>
      <c r="R49" s="94" t="s">
        <v>239</v>
      </c>
      <c r="S49" s="95" t="s">
        <v>240</v>
      </c>
      <c r="T49" s="96">
        <v>0</v>
      </c>
      <c r="U49" s="96">
        <v>50</v>
      </c>
      <c r="V49" s="96">
        <v>45</v>
      </c>
      <c r="W49" s="152">
        <v>0.8</v>
      </c>
      <c r="X49" s="162">
        <v>45</v>
      </c>
      <c r="Y49" s="152">
        <v>0.3</v>
      </c>
      <c r="Z49" s="96">
        <v>45</v>
      </c>
      <c r="AA49" s="96">
        <v>45</v>
      </c>
    </row>
    <row r="50" spans="2:27" ht="30">
      <c r="B50" s="46" t="s">
        <v>201</v>
      </c>
      <c r="C50" s="46" t="s">
        <v>202</v>
      </c>
      <c r="D50" s="42"/>
      <c r="F50" s="93"/>
      <c r="G50" s="102">
        <v>123.456</v>
      </c>
      <c r="H50" s="91" t="s">
        <v>415</v>
      </c>
      <c r="I50" s="131" t="s">
        <v>499</v>
      </c>
      <c r="J50" s="97" t="s">
        <v>338</v>
      </c>
      <c r="K50" s="558" t="s">
        <v>492</v>
      </c>
      <c r="L50" s="558"/>
      <c r="M50" s="558"/>
      <c r="N50" s="558"/>
      <c r="Q50" s="135" t="s">
        <v>132</v>
      </c>
      <c r="R50" s="134" t="s">
        <v>132</v>
      </c>
      <c r="S50" s="135" t="s">
        <v>241</v>
      </c>
      <c r="T50" s="136">
        <v>0</v>
      </c>
      <c r="U50" s="136">
        <v>51</v>
      </c>
      <c r="V50" s="136">
        <v>5</v>
      </c>
      <c r="W50" s="155">
        <v>0.3</v>
      </c>
      <c r="X50" s="158">
        <v>5</v>
      </c>
      <c r="Y50" s="155">
        <v>0.1</v>
      </c>
      <c r="Z50" s="136">
        <v>0</v>
      </c>
      <c r="AA50" s="136">
        <v>0</v>
      </c>
    </row>
    <row r="51" spans="2:27" ht="41.25" customHeight="1">
      <c r="B51" s="46" t="s">
        <v>203</v>
      </c>
      <c r="C51" s="46" t="s">
        <v>204</v>
      </c>
      <c r="D51" s="42"/>
      <c r="E51" s="93"/>
      <c r="F51" s="93"/>
      <c r="G51" s="102">
        <v>123.456</v>
      </c>
      <c r="H51" s="91" t="s">
        <v>416</v>
      </c>
      <c r="I51" s="131" t="s">
        <v>500</v>
      </c>
      <c r="J51" s="97" t="s">
        <v>338</v>
      </c>
      <c r="K51" s="558" t="s">
        <v>506</v>
      </c>
      <c r="L51" s="558"/>
      <c r="M51" s="558"/>
      <c r="N51" s="558"/>
      <c r="Q51" s="135" t="s">
        <v>78</v>
      </c>
      <c r="R51" s="134" t="s">
        <v>78</v>
      </c>
      <c r="S51" s="135" t="s">
        <v>77</v>
      </c>
      <c r="T51" s="136">
        <v>0</v>
      </c>
      <c r="U51" s="136">
        <v>52</v>
      </c>
      <c r="V51" s="136">
        <v>5</v>
      </c>
      <c r="W51" s="155">
        <v>0.3</v>
      </c>
      <c r="X51" s="160">
        <v>5</v>
      </c>
      <c r="Y51" s="172">
        <v>0.05</v>
      </c>
      <c r="Z51" s="136">
        <v>0</v>
      </c>
      <c r="AA51" s="136">
        <v>0</v>
      </c>
    </row>
    <row r="52" spans="2:27" ht="24.75" customHeight="1">
      <c r="B52" s="46" t="s">
        <v>205</v>
      </c>
      <c r="C52" s="46" t="s">
        <v>206</v>
      </c>
      <c r="D52" s="42"/>
      <c r="E52" s="125" t="s">
        <v>486</v>
      </c>
      <c r="F52" s="93"/>
      <c r="G52" s="102">
        <v>123.456</v>
      </c>
      <c r="H52" s="91" t="s">
        <v>419</v>
      </c>
      <c r="I52" s="132" t="s">
        <v>418</v>
      </c>
      <c r="J52" s="97" t="s">
        <v>338</v>
      </c>
      <c r="K52" s="555" t="s">
        <v>516</v>
      </c>
      <c r="L52" s="556"/>
      <c r="M52" s="556"/>
      <c r="N52" s="557"/>
      <c r="Q52" s="135" t="s">
        <v>69</v>
      </c>
      <c r="R52" s="134" t="s">
        <v>69</v>
      </c>
      <c r="S52" s="135" t="s">
        <v>68</v>
      </c>
      <c r="T52" s="136">
        <v>0</v>
      </c>
      <c r="U52" s="136">
        <v>53</v>
      </c>
      <c r="V52" s="136">
        <v>52</v>
      </c>
      <c r="W52" s="157">
        <v>0.8</v>
      </c>
      <c r="X52" s="160">
        <v>5</v>
      </c>
      <c r="Y52" s="172">
        <v>0.05</v>
      </c>
      <c r="Z52" s="136">
        <v>52</v>
      </c>
      <c r="AA52" s="136">
        <v>52</v>
      </c>
    </row>
    <row r="53" spans="2:27">
      <c r="B53" s="46" t="s">
        <v>207</v>
      </c>
      <c r="C53" s="46" t="s">
        <v>208</v>
      </c>
      <c r="D53" s="42"/>
      <c r="E53" s="98" t="s">
        <v>378</v>
      </c>
      <c r="F53" s="93"/>
      <c r="G53" s="103">
        <v>123.456</v>
      </c>
      <c r="H53" s="91" t="s">
        <v>380</v>
      </c>
      <c r="I53" s="131" t="s">
        <v>420</v>
      </c>
      <c r="J53" s="97" t="s">
        <v>338</v>
      </c>
      <c r="K53" s="558" t="s">
        <v>422</v>
      </c>
      <c r="L53" s="558"/>
      <c r="M53" s="558"/>
      <c r="N53" s="558"/>
      <c r="Q53" s="95" t="s">
        <v>242</v>
      </c>
      <c r="R53" s="94" t="s">
        <v>242</v>
      </c>
      <c r="S53" s="95" t="s">
        <v>243</v>
      </c>
      <c r="T53" s="96">
        <v>0</v>
      </c>
      <c r="U53" s="96">
        <v>54</v>
      </c>
      <c r="V53" s="96">
        <v>53</v>
      </c>
      <c r="W53" s="152">
        <v>0.8</v>
      </c>
      <c r="X53" s="159">
        <v>5</v>
      </c>
      <c r="Y53" s="153">
        <v>0.05</v>
      </c>
      <c r="Z53" s="96">
        <v>52</v>
      </c>
      <c r="AA53" s="96">
        <v>52</v>
      </c>
    </row>
    <row r="54" spans="2:27" ht="30">
      <c r="B54" s="46" t="s">
        <v>209</v>
      </c>
      <c r="C54" s="46" t="s">
        <v>210</v>
      </c>
      <c r="D54" s="42"/>
      <c r="E54" s="98" t="s">
        <v>379</v>
      </c>
      <c r="F54" s="93"/>
      <c r="G54" s="104">
        <v>123.456</v>
      </c>
      <c r="H54" s="91" t="s">
        <v>580</v>
      </c>
      <c r="I54" s="131" t="s">
        <v>420</v>
      </c>
      <c r="J54" s="97" t="s">
        <v>338</v>
      </c>
      <c r="K54" s="558" t="s">
        <v>507</v>
      </c>
      <c r="L54" s="558"/>
      <c r="M54" s="558"/>
      <c r="N54" s="558"/>
      <c r="Q54" s="95" t="s">
        <v>244</v>
      </c>
      <c r="R54" s="94" t="s">
        <v>244</v>
      </c>
      <c r="S54" s="95" t="s">
        <v>245</v>
      </c>
      <c r="T54" s="96">
        <v>0</v>
      </c>
      <c r="U54" s="96">
        <v>55</v>
      </c>
      <c r="V54" s="96">
        <v>53</v>
      </c>
      <c r="W54" s="152">
        <v>0.8</v>
      </c>
      <c r="X54" s="159">
        <v>5</v>
      </c>
      <c r="Y54" s="153">
        <v>0.05</v>
      </c>
      <c r="Z54" s="96">
        <v>52</v>
      </c>
      <c r="AA54" s="96">
        <v>52</v>
      </c>
    </row>
    <row r="55" spans="2:27">
      <c r="B55" s="46" t="s">
        <v>211</v>
      </c>
      <c r="C55" s="46" t="s">
        <v>212</v>
      </c>
      <c r="D55" s="42"/>
      <c r="E55" s="93"/>
      <c r="F55" s="93"/>
      <c r="G55" s="105" t="s">
        <v>386</v>
      </c>
      <c r="H55" s="91" t="s">
        <v>388</v>
      </c>
      <c r="I55" s="131"/>
      <c r="J55" s="100"/>
      <c r="K55" s="558" t="s">
        <v>508</v>
      </c>
      <c r="L55" s="558"/>
      <c r="M55" s="558"/>
      <c r="N55" s="558"/>
      <c r="Q55" s="95" t="s">
        <v>246</v>
      </c>
      <c r="R55" s="94" t="s">
        <v>246</v>
      </c>
      <c r="S55" s="95" t="s">
        <v>247</v>
      </c>
      <c r="T55" s="96">
        <v>0</v>
      </c>
      <c r="U55" s="96">
        <v>56</v>
      </c>
      <c r="V55" s="96">
        <v>52</v>
      </c>
      <c r="W55" s="152">
        <v>0.8</v>
      </c>
      <c r="X55" s="159">
        <v>5</v>
      </c>
      <c r="Y55" s="153">
        <v>0.05</v>
      </c>
      <c r="Z55" s="96">
        <v>52</v>
      </c>
      <c r="AA55" s="96">
        <v>52</v>
      </c>
    </row>
    <row r="56" spans="2:27">
      <c r="D56" s="42"/>
      <c r="E56" s="93"/>
      <c r="F56" s="93"/>
      <c r="G56" s="106" t="s">
        <v>411</v>
      </c>
      <c r="H56" s="91" t="s">
        <v>445</v>
      </c>
      <c r="I56" s="131" t="s">
        <v>501</v>
      </c>
      <c r="J56" s="107"/>
      <c r="K56" s="558" t="s">
        <v>511</v>
      </c>
      <c r="L56" s="558"/>
      <c r="M56" s="558"/>
      <c r="N56" s="558"/>
      <c r="Q56" s="95" t="s">
        <v>249</v>
      </c>
      <c r="R56" s="94" t="s">
        <v>249</v>
      </c>
      <c r="S56" s="95" t="s">
        <v>248</v>
      </c>
      <c r="T56" s="96">
        <v>0</v>
      </c>
      <c r="U56" s="96">
        <v>57</v>
      </c>
      <c r="V56" s="96">
        <v>52</v>
      </c>
      <c r="W56" s="152">
        <v>0.8</v>
      </c>
      <c r="X56" s="159">
        <v>5</v>
      </c>
      <c r="Y56" s="153">
        <v>0.05</v>
      </c>
      <c r="Z56" s="96">
        <v>52</v>
      </c>
      <c r="AA56" s="96">
        <v>52</v>
      </c>
    </row>
    <row r="57" spans="2:27">
      <c r="D57" s="42"/>
      <c r="E57" s="93"/>
      <c r="F57" s="93"/>
      <c r="G57" s="106" t="s">
        <v>411</v>
      </c>
      <c r="H57" s="91" t="s">
        <v>445</v>
      </c>
      <c r="I57" s="131" t="s">
        <v>502</v>
      </c>
      <c r="J57" s="107"/>
      <c r="K57" s="558" t="s">
        <v>512</v>
      </c>
      <c r="L57" s="558"/>
      <c r="M57" s="558"/>
      <c r="N57" s="558"/>
      <c r="Q57" s="135" t="s">
        <v>80</v>
      </c>
      <c r="R57" s="134" t="s">
        <v>80</v>
      </c>
      <c r="S57" s="135" t="s">
        <v>79</v>
      </c>
      <c r="T57" s="136">
        <v>0</v>
      </c>
      <c r="U57" s="136">
        <v>58</v>
      </c>
      <c r="V57" s="136">
        <v>5</v>
      </c>
      <c r="W57" s="155">
        <v>0.3</v>
      </c>
      <c r="X57" s="158">
        <v>5</v>
      </c>
      <c r="Y57" s="155">
        <v>0.1</v>
      </c>
      <c r="Z57" s="136">
        <v>0</v>
      </c>
      <c r="AA57" s="136">
        <v>0</v>
      </c>
    </row>
    <row r="58" spans="2:27">
      <c r="D58" s="42"/>
      <c r="E58" s="93"/>
      <c r="F58" s="93"/>
      <c r="G58" s="106" t="s">
        <v>411</v>
      </c>
      <c r="H58" s="91" t="s">
        <v>445</v>
      </c>
      <c r="I58" s="131" t="s">
        <v>503</v>
      </c>
      <c r="J58" s="107"/>
      <c r="K58" s="558" t="s">
        <v>513</v>
      </c>
      <c r="L58" s="558"/>
      <c r="M58" s="558"/>
      <c r="N58" s="558"/>
      <c r="Q58" s="95" t="s">
        <v>250</v>
      </c>
      <c r="R58" s="94" t="s">
        <v>250</v>
      </c>
      <c r="S58" s="95" t="s">
        <v>251</v>
      </c>
      <c r="T58" s="96">
        <v>0</v>
      </c>
      <c r="U58" s="96">
        <v>59</v>
      </c>
      <c r="V58" s="96">
        <v>58</v>
      </c>
      <c r="W58" s="152">
        <v>0.8</v>
      </c>
      <c r="X58" s="159">
        <v>5</v>
      </c>
      <c r="Y58" s="153">
        <v>0.05</v>
      </c>
      <c r="Z58" s="96">
        <v>58</v>
      </c>
      <c r="AA58" s="96">
        <v>58</v>
      </c>
    </row>
    <row r="59" spans="2:27">
      <c r="D59" s="42"/>
      <c r="E59" s="93"/>
      <c r="F59" s="93"/>
      <c r="G59" s="106" t="s">
        <v>411</v>
      </c>
      <c r="H59" s="91" t="s">
        <v>445</v>
      </c>
      <c r="I59" s="131" t="s">
        <v>504</v>
      </c>
      <c r="J59" s="107"/>
      <c r="K59" s="558" t="s">
        <v>514</v>
      </c>
      <c r="L59" s="558"/>
      <c r="M59" s="558"/>
      <c r="N59" s="558"/>
      <c r="Q59" s="95" t="s">
        <v>253</v>
      </c>
      <c r="R59" s="94" t="s">
        <v>253</v>
      </c>
      <c r="S59" s="95" t="s">
        <v>252</v>
      </c>
      <c r="T59" s="96">
        <v>0</v>
      </c>
      <c r="U59" s="96">
        <v>60</v>
      </c>
      <c r="V59" s="96">
        <v>58</v>
      </c>
      <c r="W59" s="152">
        <v>0.8</v>
      </c>
      <c r="X59" s="159">
        <v>5</v>
      </c>
      <c r="Y59" s="153">
        <v>0.05</v>
      </c>
      <c r="Z59" s="96">
        <v>58</v>
      </c>
      <c r="AA59" s="96">
        <v>58</v>
      </c>
    </row>
    <row r="60" spans="2:27">
      <c r="D60" s="42"/>
      <c r="E60" s="93"/>
      <c r="F60" s="93"/>
      <c r="G60" s="106" t="s">
        <v>411</v>
      </c>
      <c r="H60" s="91" t="s">
        <v>445</v>
      </c>
      <c r="I60" s="132" t="s">
        <v>552</v>
      </c>
      <c r="J60" s="107"/>
      <c r="K60" s="558" t="s">
        <v>515</v>
      </c>
      <c r="L60" s="558"/>
      <c r="M60" s="558"/>
      <c r="N60" s="558"/>
      <c r="Q60" s="95" t="s">
        <v>255</v>
      </c>
      <c r="R60" s="94" t="s">
        <v>255</v>
      </c>
      <c r="S60" s="95" t="s">
        <v>254</v>
      </c>
      <c r="T60" s="96">
        <v>0</v>
      </c>
      <c r="U60" s="96">
        <v>61</v>
      </c>
      <c r="V60" s="96">
        <v>58</v>
      </c>
      <c r="W60" s="152">
        <v>0.8</v>
      </c>
      <c r="X60" s="159">
        <v>5</v>
      </c>
      <c r="Y60" s="153">
        <v>0.05</v>
      </c>
      <c r="Z60" s="96">
        <v>58</v>
      </c>
      <c r="AA60" s="96">
        <v>58</v>
      </c>
    </row>
    <row r="61" spans="2:27" ht="28.5" customHeight="1">
      <c r="D61" s="42"/>
      <c r="E61" s="93"/>
      <c r="F61" s="93"/>
      <c r="G61" s="106" t="s">
        <v>411</v>
      </c>
      <c r="H61" s="91" t="s">
        <v>445</v>
      </c>
      <c r="I61" s="132" t="s">
        <v>418</v>
      </c>
      <c r="J61" s="97" t="s">
        <v>338</v>
      </c>
      <c r="K61" s="558" t="s">
        <v>493</v>
      </c>
      <c r="L61" s="558"/>
      <c r="M61" s="558"/>
      <c r="N61" s="558"/>
      <c r="Q61" s="135" t="s">
        <v>135</v>
      </c>
      <c r="R61" s="134" t="s">
        <v>135</v>
      </c>
      <c r="S61" s="135" t="s">
        <v>116</v>
      </c>
      <c r="T61" s="136">
        <v>5</v>
      </c>
      <c r="U61" s="136">
        <v>62</v>
      </c>
      <c r="V61" s="136">
        <v>5</v>
      </c>
      <c r="W61" s="155">
        <v>0.3</v>
      </c>
      <c r="X61" s="158">
        <v>5</v>
      </c>
      <c r="Y61" s="155">
        <v>0.1</v>
      </c>
      <c r="Z61" s="136">
        <v>0</v>
      </c>
      <c r="AA61" s="136">
        <v>0</v>
      </c>
    </row>
    <row r="62" spans="2:27" ht="41.25" customHeight="1">
      <c r="D62" s="42"/>
      <c r="E62" s="93"/>
      <c r="F62" s="93"/>
      <c r="G62" s="108" t="s">
        <v>110</v>
      </c>
      <c r="H62" s="91" t="s">
        <v>446</v>
      </c>
      <c r="I62" s="131" t="s">
        <v>556</v>
      </c>
      <c r="J62" s="97" t="s">
        <v>338</v>
      </c>
      <c r="K62" s="558" t="s">
        <v>494</v>
      </c>
      <c r="L62" s="558"/>
      <c r="M62" s="558"/>
      <c r="N62" s="558"/>
      <c r="Q62" s="95" t="s">
        <v>256</v>
      </c>
      <c r="R62" s="94" t="s">
        <v>256</v>
      </c>
      <c r="S62" s="95" t="s">
        <v>354</v>
      </c>
      <c r="T62" s="96">
        <v>0</v>
      </c>
      <c r="U62" s="96">
        <v>63</v>
      </c>
      <c r="V62" s="96">
        <v>0</v>
      </c>
      <c r="W62" s="152">
        <v>0.8</v>
      </c>
      <c r="X62" s="161">
        <v>5</v>
      </c>
      <c r="Y62" s="153">
        <v>0.05</v>
      </c>
      <c r="Z62" s="96">
        <v>5</v>
      </c>
      <c r="AA62" s="96">
        <v>5</v>
      </c>
    </row>
    <row r="63" spans="2:27" ht="53.25" customHeight="1">
      <c r="D63" s="42"/>
      <c r="E63" s="93"/>
      <c r="F63" s="93"/>
      <c r="G63" s="109" t="s">
        <v>110</v>
      </c>
      <c r="H63" s="91" t="s">
        <v>423</v>
      </c>
      <c r="I63" s="131" t="s">
        <v>557</v>
      </c>
      <c r="J63" s="97" t="s">
        <v>338</v>
      </c>
      <c r="K63" s="558" t="s">
        <v>495</v>
      </c>
      <c r="L63" s="558"/>
      <c r="M63" s="558"/>
      <c r="N63" s="558"/>
      <c r="Q63" s="135" t="s">
        <v>81</v>
      </c>
      <c r="R63" s="134" t="s">
        <v>81</v>
      </c>
      <c r="S63" s="135" t="s">
        <v>82</v>
      </c>
      <c r="T63" s="136">
        <v>0</v>
      </c>
      <c r="U63" s="136">
        <v>64</v>
      </c>
      <c r="V63" s="136">
        <v>5</v>
      </c>
      <c r="W63" s="155">
        <v>0.3</v>
      </c>
      <c r="X63" s="158">
        <v>5</v>
      </c>
      <c r="Y63" s="155">
        <v>0.1</v>
      </c>
      <c r="Z63" s="136">
        <v>0</v>
      </c>
      <c r="AA63" s="136">
        <v>0</v>
      </c>
    </row>
    <row r="64" spans="2:27">
      <c r="D64" s="42"/>
      <c r="E64" s="93"/>
      <c r="F64" s="42"/>
      <c r="G64" s="118" t="s">
        <v>110</v>
      </c>
      <c r="H64" s="91" t="s">
        <v>447</v>
      </c>
      <c r="I64" s="131"/>
      <c r="J64" s="117"/>
      <c r="K64" s="558" t="s">
        <v>517</v>
      </c>
      <c r="L64" s="558"/>
      <c r="M64" s="558"/>
      <c r="N64" s="558"/>
      <c r="Q64" s="135" t="s">
        <v>71</v>
      </c>
      <c r="R64" s="134" t="s">
        <v>71</v>
      </c>
      <c r="S64" s="135" t="s">
        <v>70</v>
      </c>
      <c r="T64" s="136">
        <v>0</v>
      </c>
      <c r="U64" s="136">
        <v>65</v>
      </c>
      <c r="V64" s="136">
        <v>64</v>
      </c>
      <c r="W64" s="157">
        <v>0.8</v>
      </c>
      <c r="X64" s="160">
        <v>5</v>
      </c>
      <c r="Y64" s="172">
        <v>0.05</v>
      </c>
      <c r="Z64" s="136">
        <v>64</v>
      </c>
      <c r="AA64" s="136">
        <v>64</v>
      </c>
    </row>
    <row r="65" spans="4:27" ht="17.25" customHeight="1">
      <c r="D65" s="42"/>
      <c r="E65" s="93"/>
      <c r="F65" s="120" t="s">
        <v>428</v>
      </c>
      <c r="G65" s="119">
        <v>123.456</v>
      </c>
      <c r="H65" s="91" t="s">
        <v>448</v>
      </c>
      <c r="I65" s="131" t="s">
        <v>533</v>
      </c>
      <c r="J65" s="97" t="s">
        <v>338</v>
      </c>
      <c r="K65" s="558" t="s">
        <v>518</v>
      </c>
      <c r="L65" s="558"/>
      <c r="M65" s="558"/>
      <c r="N65" s="558"/>
      <c r="Q65" s="95" t="s">
        <v>258</v>
      </c>
      <c r="R65" s="94" t="s">
        <v>258</v>
      </c>
      <c r="S65" s="95" t="s">
        <v>257</v>
      </c>
      <c r="T65" s="96">
        <v>0</v>
      </c>
      <c r="U65" s="96">
        <v>66</v>
      </c>
      <c r="V65" s="96">
        <v>65</v>
      </c>
      <c r="W65" s="152">
        <v>0.8</v>
      </c>
      <c r="X65" s="159">
        <v>5</v>
      </c>
      <c r="Y65" s="153">
        <v>0.05</v>
      </c>
      <c r="Z65" s="96">
        <v>64</v>
      </c>
      <c r="AA65" s="96">
        <v>64</v>
      </c>
    </row>
    <row r="66" spans="4:27">
      <c r="D66" s="42"/>
      <c r="E66" s="93"/>
      <c r="F66" s="42"/>
      <c r="G66" s="42"/>
      <c r="H66" s="42"/>
      <c r="I66" s="42"/>
      <c r="J66" s="42"/>
      <c r="Q66" s="95" t="s">
        <v>260</v>
      </c>
      <c r="R66" s="94" t="s">
        <v>260</v>
      </c>
      <c r="S66" s="95" t="s">
        <v>259</v>
      </c>
      <c r="T66" s="96">
        <v>0</v>
      </c>
      <c r="U66" s="96">
        <v>67</v>
      </c>
      <c r="V66" s="96">
        <v>65</v>
      </c>
      <c r="W66" s="152">
        <v>0.8</v>
      </c>
      <c r="X66" s="159">
        <v>5</v>
      </c>
      <c r="Y66" s="153">
        <v>0.05</v>
      </c>
      <c r="Z66" s="96">
        <v>64</v>
      </c>
      <c r="AA66" s="96">
        <v>64</v>
      </c>
    </row>
    <row r="67" spans="4:27">
      <c r="D67" s="42"/>
      <c r="E67" s="93"/>
      <c r="F67" s="42"/>
      <c r="G67" s="42"/>
      <c r="H67" s="42"/>
      <c r="I67" s="42"/>
      <c r="J67" s="42"/>
      <c r="Q67" s="95" t="s">
        <v>261</v>
      </c>
      <c r="R67" s="94" t="s">
        <v>261</v>
      </c>
      <c r="S67" s="95" t="s">
        <v>262</v>
      </c>
      <c r="T67" s="96">
        <v>0</v>
      </c>
      <c r="U67" s="96">
        <v>68</v>
      </c>
      <c r="V67" s="96">
        <v>64</v>
      </c>
      <c r="W67" s="152">
        <v>0.8</v>
      </c>
      <c r="X67" s="159">
        <v>5</v>
      </c>
      <c r="Y67" s="153">
        <v>0.05</v>
      </c>
      <c r="Z67" s="96">
        <v>64</v>
      </c>
      <c r="AA67" s="96">
        <v>64</v>
      </c>
    </row>
    <row r="68" spans="4:27">
      <c r="D68" s="42"/>
      <c r="F68" s="42"/>
      <c r="G68" s="42"/>
      <c r="H68" s="42"/>
      <c r="I68" s="42"/>
      <c r="J68" s="42"/>
      <c r="Q68" s="135" t="s">
        <v>73</v>
      </c>
      <c r="R68" s="134" t="s">
        <v>73</v>
      </c>
      <c r="S68" s="135" t="s">
        <v>72</v>
      </c>
      <c r="T68" s="136">
        <v>0</v>
      </c>
      <c r="U68" s="136">
        <v>69</v>
      </c>
      <c r="V68" s="136">
        <v>64</v>
      </c>
      <c r="W68" s="157">
        <v>0.8</v>
      </c>
      <c r="X68" s="160">
        <v>5</v>
      </c>
      <c r="Y68" s="172">
        <v>0.05</v>
      </c>
      <c r="Z68" s="136">
        <v>64</v>
      </c>
      <c r="AA68" s="136">
        <v>64</v>
      </c>
    </row>
    <row r="69" spans="4:27">
      <c r="D69" s="42"/>
      <c r="F69" s="42"/>
      <c r="G69" s="42"/>
      <c r="H69" s="42"/>
      <c r="I69" s="42"/>
      <c r="J69" s="42"/>
      <c r="Q69" s="95" t="s">
        <v>263</v>
      </c>
      <c r="R69" s="94" t="s">
        <v>263</v>
      </c>
      <c r="S69" s="95" t="s">
        <v>264</v>
      </c>
      <c r="T69" s="96">
        <v>0</v>
      </c>
      <c r="U69" s="96">
        <v>70</v>
      </c>
      <c r="V69" s="96">
        <v>69</v>
      </c>
      <c r="W69" s="152">
        <v>0.8</v>
      </c>
      <c r="X69" s="159">
        <v>5</v>
      </c>
      <c r="Y69" s="153">
        <v>0.05</v>
      </c>
      <c r="Z69" s="96">
        <v>64</v>
      </c>
      <c r="AA69" s="96">
        <v>64</v>
      </c>
    </row>
    <row r="70" spans="4:27">
      <c r="D70" s="42"/>
      <c r="F70" s="42"/>
      <c r="G70" s="42"/>
      <c r="H70" s="42"/>
      <c r="I70" s="42"/>
      <c r="J70" s="42"/>
      <c r="Q70" s="95" t="s">
        <v>266</v>
      </c>
      <c r="R70" s="94" t="s">
        <v>266</v>
      </c>
      <c r="S70" s="95" t="s">
        <v>265</v>
      </c>
      <c r="T70" s="96">
        <v>0</v>
      </c>
      <c r="U70" s="96">
        <v>71</v>
      </c>
      <c r="V70" s="96">
        <v>69</v>
      </c>
      <c r="W70" s="152">
        <v>0.8</v>
      </c>
      <c r="X70" s="159">
        <v>5</v>
      </c>
      <c r="Y70" s="153">
        <v>0.05</v>
      </c>
      <c r="Z70" s="96">
        <v>64</v>
      </c>
      <c r="AA70" s="96">
        <v>64</v>
      </c>
    </row>
    <row r="71" spans="4:27">
      <c r="D71" s="42"/>
      <c r="F71" s="42"/>
      <c r="G71" s="42"/>
      <c r="H71" s="42"/>
      <c r="I71" s="42"/>
      <c r="J71" s="42"/>
      <c r="Q71" s="135" t="s">
        <v>83</v>
      </c>
      <c r="R71" s="134" t="s">
        <v>83</v>
      </c>
      <c r="S71" s="135" t="s">
        <v>84</v>
      </c>
      <c r="T71" s="136">
        <v>0</v>
      </c>
      <c r="U71" s="136">
        <v>72</v>
      </c>
      <c r="V71" s="136">
        <v>5</v>
      </c>
      <c r="W71" s="155">
        <v>0.3</v>
      </c>
      <c r="X71" s="158">
        <v>5</v>
      </c>
      <c r="Y71" s="173">
        <v>0.1</v>
      </c>
      <c r="Z71" s="136">
        <v>0</v>
      </c>
      <c r="AA71" s="136">
        <v>0</v>
      </c>
    </row>
    <row r="72" spans="4:27">
      <c r="D72" s="42"/>
      <c r="F72" s="42"/>
      <c r="G72" s="42"/>
      <c r="H72" s="42"/>
      <c r="I72" s="42"/>
      <c r="J72" s="42"/>
      <c r="Q72" s="95" t="s">
        <v>268</v>
      </c>
      <c r="R72" s="94" t="s">
        <v>268</v>
      </c>
      <c r="S72" s="95" t="s">
        <v>267</v>
      </c>
      <c r="T72" s="96">
        <v>0</v>
      </c>
      <c r="U72" s="96">
        <v>73</v>
      </c>
      <c r="V72" s="96">
        <v>72</v>
      </c>
      <c r="W72" s="152">
        <v>0.8</v>
      </c>
      <c r="X72" s="159">
        <v>5</v>
      </c>
      <c r="Y72" s="153">
        <v>0.05</v>
      </c>
      <c r="Z72" s="96">
        <v>72</v>
      </c>
      <c r="AA72" s="96">
        <v>72</v>
      </c>
    </row>
    <row r="73" spans="4:27">
      <c r="D73" s="42"/>
      <c r="F73" s="42"/>
      <c r="G73" s="42"/>
      <c r="H73" s="42"/>
      <c r="I73" s="42"/>
      <c r="J73" s="42"/>
      <c r="Q73" s="95" t="s">
        <v>269</v>
      </c>
      <c r="R73" s="94" t="s">
        <v>269</v>
      </c>
      <c r="S73" s="95" t="s">
        <v>270</v>
      </c>
      <c r="T73" s="96">
        <v>0</v>
      </c>
      <c r="U73" s="96">
        <v>74</v>
      </c>
      <c r="V73" s="96">
        <v>72</v>
      </c>
      <c r="W73" s="152">
        <v>0.8</v>
      </c>
      <c r="X73" s="159">
        <v>5</v>
      </c>
      <c r="Y73" s="153">
        <v>0.05</v>
      </c>
      <c r="Z73" s="96">
        <v>72</v>
      </c>
      <c r="AA73" s="96">
        <v>72</v>
      </c>
    </row>
    <row r="74" spans="4:27">
      <c r="D74" s="42"/>
      <c r="F74" s="42"/>
      <c r="G74" s="42"/>
      <c r="H74" s="42"/>
      <c r="I74" s="42"/>
      <c r="J74" s="42"/>
      <c r="Q74" s="95" t="s">
        <v>272</v>
      </c>
      <c r="R74" s="94" t="s">
        <v>272</v>
      </c>
      <c r="S74" s="95" t="s">
        <v>271</v>
      </c>
      <c r="T74" s="96">
        <v>0</v>
      </c>
      <c r="U74" s="96">
        <v>75</v>
      </c>
      <c r="V74" s="96">
        <v>72</v>
      </c>
      <c r="W74" s="152">
        <v>0.8</v>
      </c>
      <c r="X74" s="159">
        <v>5</v>
      </c>
      <c r="Y74" s="153">
        <v>0.05</v>
      </c>
      <c r="Z74" s="96">
        <v>72</v>
      </c>
      <c r="AA74" s="96">
        <v>72</v>
      </c>
    </row>
    <row r="75" spans="4:27">
      <c r="D75" s="42"/>
      <c r="F75" s="42"/>
      <c r="G75" s="42"/>
      <c r="H75" s="42"/>
      <c r="I75" s="42"/>
      <c r="J75" s="42"/>
      <c r="Q75" s="95" t="s">
        <v>274</v>
      </c>
      <c r="R75" s="94" t="s">
        <v>274</v>
      </c>
      <c r="S75" s="95" t="s">
        <v>273</v>
      </c>
      <c r="T75" s="96">
        <v>0</v>
      </c>
      <c r="U75" s="96">
        <v>76</v>
      </c>
      <c r="V75" s="96">
        <v>72</v>
      </c>
      <c r="W75" s="152">
        <v>0.8</v>
      </c>
      <c r="X75" s="159">
        <v>5</v>
      </c>
      <c r="Y75" s="153">
        <v>0.05</v>
      </c>
      <c r="Z75" s="96">
        <v>72</v>
      </c>
      <c r="AA75" s="96">
        <v>72</v>
      </c>
    </row>
    <row r="76" spans="4:27">
      <c r="D76" s="42"/>
      <c r="F76" s="42"/>
      <c r="G76" s="42"/>
      <c r="H76" s="42"/>
      <c r="I76" s="42"/>
      <c r="J76" s="42"/>
      <c r="Q76" s="135" t="s">
        <v>138</v>
      </c>
      <c r="R76" s="134" t="s">
        <v>138</v>
      </c>
      <c r="S76" s="135" t="s">
        <v>136</v>
      </c>
      <c r="T76" s="136">
        <v>0</v>
      </c>
      <c r="U76" s="136">
        <v>77</v>
      </c>
      <c r="V76" s="136">
        <v>5</v>
      </c>
      <c r="W76" s="155">
        <v>0.3</v>
      </c>
      <c r="X76" s="158">
        <v>5</v>
      </c>
      <c r="Y76" s="155">
        <v>0.1</v>
      </c>
      <c r="Z76" s="136">
        <v>0</v>
      </c>
      <c r="AA76" s="136">
        <v>0</v>
      </c>
    </row>
    <row r="77" spans="4:27">
      <c r="D77" s="42"/>
      <c r="F77" s="42"/>
      <c r="G77" s="42"/>
      <c r="H77" s="42"/>
      <c r="I77" s="42"/>
      <c r="J77" s="42"/>
      <c r="Q77" s="135" t="s">
        <v>295</v>
      </c>
      <c r="R77" s="134" t="s">
        <v>295</v>
      </c>
      <c r="S77" s="135" t="s">
        <v>137</v>
      </c>
      <c r="T77" s="136">
        <v>0</v>
      </c>
      <c r="U77" s="136">
        <v>78</v>
      </c>
      <c r="V77" s="136">
        <v>5</v>
      </c>
      <c r="W77" s="155">
        <v>0.3</v>
      </c>
      <c r="X77" s="158">
        <v>5</v>
      </c>
      <c r="Y77" s="155">
        <v>0.1</v>
      </c>
      <c r="Z77" s="136">
        <v>0</v>
      </c>
      <c r="AA77" s="136">
        <v>0</v>
      </c>
    </row>
    <row r="78" spans="4:27">
      <c r="D78" s="42"/>
      <c r="F78" s="42"/>
      <c r="G78" s="42"/>
      <c r="H78" s="42"/>
      <c r="I78" s="42"/>
      <c r="J78" s="42"/>
      <c r="Q78" s="135" t="s">
        <v>85</v>
      </c>
      <c r="R78" s="134" t="s">
        <v>85</v>
      </c>
      <c r="S78" s="135" t="s">
        <v>86</v>
      </c>
      <c r="T78" s="136">
        <v>0</v>
      </c>
      <c r="U78" s="136">
        <v>79</v>
      </c>
      <c r="V78" s="136">
        <v>5</v>
      </c>
      <c r="W78" s="155">
        <v>0.3</v>
      </c>
      <c r="X78" s="158">
        <v>5</v>
      </c>
      <c r="Y78" s="155">
        <v>0.1</v>
      </c>
      <c r="Z78" s="136">
        <v>0</v>
      </c>
      <c r="AA78" s="136">
        <v>0</v>
      </c>
    </row>
    <row r="79" spans="4:27">
      <c r="D79" s="42"/>
      <c r="F79" s="42"/>
      <c r="G79" s="42"/>
      <c r="H79" s="42"/>
      <c r="I79" s="42"/>
      <c r="J79" s="42"/>
      <c r="Q79" s="95" t="s">
        <v>275</v>
      </c>
      <c r="R79" s="94" t="s">
        <v>275</v>
      </c>
      <c r="S79" s="95" t="s">
        <v>276</v>
      </c>
      <c r="T79" s="96">
        <v>0</v>
      </c>
      <c r="U79" s="96">
        <v>80</v>
      </c>
      <c r="V79" s="96">
        <v>79</v>
      </c>
      <c r="W79" s="152">
        <v>0.8</v>
      </c>
      <c r="X79" s="159">
        <v>5</v>
      </c>
      <c r="Y79" s="153">
        <v>0.05</v>
      </c>
      <c r="Z79" s="96">
        <v>79</v>
      </c>
      <c r="AA79" s="96">
        <v>79</v>
      </c>
    </row>
    <row r="80" spans="4:27">
      <c r="D80" s="42"/>
      <c r="F80" s="42"/>
      <c r="G80" s="42"/>
      <c r="H80" s="42"/>
      <c r="I80" s="42"/>
      <c r="J80" s="42"/>
      <c r="Q80" s="95" t="s">
        <v>278</v>
      </c>
      <c r="R80" s="94" t="s">
        <v>278</v>
      </c>
      <c r="S80" s="95" t="s">
        <v>277</v>
      </c>
      <c r="T80" s="96">
        <v>0</v>
      </c>
      <c r="U80" s="96">
        <v>81</v>
      </c>
      <c r="V80" s="96">
        <v>79</v>
      </c>
      <c r="W80" s="152">
        <v>0.8</v>
      </c>
      <c r="X80" s="159">
        <v>5</v>
      </c>
      <c r="Y80" s="153">
        <v>0.05</v>
      </c>
      <c r="Z80" s="96">
        <v>79</v>
      </c>
      <c r="AA80" s="96">
        <v>79</v>
      </c>
    </row>
    <row r="81" spans="4:27">
      <c r="D81" s="42"/>
      <c r="F81" s="42"/>
      <c r="G81" s="42"/>
      <c r="H81" s="42"/>
      <c r="I81" s="42"/>
      <c r="J81" s="42"/>
      <c r="Q81" s="135" t="s">
        <v>87</v>
      </c>
      <c r="R81" s="134" t="s">
        <v>87</v>
      </c>
      <c r="S81" s="135" t="s">
        <v>88</v>
      </c>
      <c r="T81" s="136">
        <v>0</v>
      </c>
      <c r="U81" s="136">
        <v>82</v>
      </c>
      <c r="V81" s="136">
        <v>5</v>
      </c>
      <c r="W81" s="155">
        <v>0.3</v>
      </c>
      <c r="X81" s="158">
        <v>5</v>
      </c>
      <c r="Y81" s="155">
        <v>0.1</v>
      </c>
      <c r="Z81" s="136">
        <v>0</v>
      </c>
      <c r="AA81" s="136">
        <v>0</v>
      </c>
    </row>
    <row r="82" spans="4:27">
      <c r="D82" s="42"/>
      <c r="F82" s="42"/>
      <c r="G82" s="42"/>
      <c r="H82" s="42"/>
      <c r="I82" s="42"/>
      <c r="J82" s="42"/>
      <c r="Q82" s="95" t="s">
        <v>280</v>
      </c>
      <c r="R82" s="94" t="s">
        <v>280</v>
      </c>
      <c r="S82" s="95" t="s">
        <v>279</v>
      </c>
      <c r="T82" s="96">
        <v>0</v>
      </c>
      <c r="U82" s="96">
        <v>83</v>
      </c>
      <c r="V82" s="96">
        <v>82</v>
      </c>
      <c r="W82" s="152">
        <v>0.8</v>
      </c>
      <c r="X82" s="159">
        <v>5</v>
      </c>
      <c r="Y82" s="153">
        <v>0.05</v>
      </c>
      <c r="Z82" s="96">
        <v>82</v>
      </c>
      <c r="AA82" s="96">
        <v>82</v>
      </c>
    </row>
    <row r="83" spans="4:27">
      <c r="D83" s="42"/>
      <c r="F83" s="42"/>
      <c r="G83" s="42"/>
      <c r="H83" s="42"/>
      <c r="I83" s="42"/>
      <c r="J83" s="42"/>
      <c r="Q83" s="95" t="s">
        <v>281</v>
      </c>
      <c r="R83" s="94" t="s">
        <v>281</v>
      </c>
      <c r="S83" s="95" t="s">
        <v>282</v>
      </c>
      <c r="T83" s="96">
        <v>0</v>
      </c>
      <c r="U83" s="96">
        <v>84</v>
      </c>
      <c r="V83" s="96">
        <v>82</v>
      </c>
      <c r="W83" s="152">
        <v>0.8</v>
      </c>
      <c r="X83" s="159">
        <v>5</v>
      </c>
      <c r="Y83" s="153">
        <v>0.05</v>
      </c>
      <c r="Z83" s="96">
        <v>82</v>
      </c>
      <c r="AA83" s="96">
        <v>82</v>
      </c>
    </row>
    <row r="84" spans="4:27">
      <c r="D84" s="42"/>
      <c r="F84" s="42"/>
      <c r="G84" s="42"/>
      <c r="H84" s="42"/>
      <c r="I84" s="42"/>
      <c r="J84" s="42"/>
      <c r="Q84" s="135" t="s">
        <v>89</v>
      </c>
      <c r="R84" s="134" t="s">
        <v>89</v>
      </c>
      <c r="S84" s="135" t="s">
        <v>90</v>
      </c>
      <c r="T84" s="136">
        <v>0</v>
      </c>
      <c r="U84" s="136">
        <v>85</v>
      </c>
      <c r="V84" s="136">
        <v>5</v>
      </c>
      <c r="W84" s="155">
        <v>0.3</v>
      </c>
      <c r="X84" s="158">
        <v>5</v>
      </c>
      <c r="Y84" s="155">
        <v>0.1</v>
      </c>
      <c r="Z84" s="136">
        <v>0</v>
      </c>
      <c r="AA84" s="136">
        <v>0</v>
      </c>
    </row>
    <row r="85" spans="4:27">
      <c r="D85" s="42"/>
      <c r="F85" s="42"/>
      <c r="G85" s="42"/>
      <c r="H85" s="42"/>
      <c r="I85" s="42"/>
      <c r="J85" s="42"/>
      <c r="Q85" s="95" t="s">
        <v>283</v>
      </c>
      <c r="R85" s="94" t="s">
        <v>283</v>
      </c>
      <c r="S85" s="95" t="s">
        <v>284</v>
      </c>
      <c r="T85" s="96">
        <v>0</v>
      </c>
      <c r="U85" s="96">
        <v>86</v>
      </c>
      <c r="V85" s="96">
        <v>85</v>
      </c>
      <c r="W85" s="152">
        <v>0.8</v>
      </c>
      <c r="X85" s="159">
        <v>5</v>
      </c>
      <c r="Y85" s="153">
        <v>0.05</v>
      </c>
      <c r="Z85" s="96">
        <v>85</v>
      </c>
      <c r="AA85" s="96">
        <v>85</v>
      </c>
    </row>
    <row r="86" spans="4:27">
      <c r="D86" s="42"/>
      <c r="F86" s="42"/>
      <c r="G86" s="42"/>
      <c r="H86" s="42"/>
      <c r="I86" s="42"/>
      <c r="J86" s="42"/>
      <c r="Q86" s="95" t="s">
        <v>286</v>
      </c>
      <c r="R86" s="94" t="s">
        <v>286</v>
      </c>
      <c r="S86" s="95" t="s">
        <v>285</v>
      </c>
      <c r="T86" s="96">
        <v>0</v>
      </c>
      <c r="U86" s="96">
        <v>87</v>
      </c>
      <c r="V86" s="96">
        <v>85</v>
      </c>
      <c r="W86" s="152">
        <v>0.8</v>
      </c>
      <c r="X86" s="159">
        <v>5</v>
      </c>
      <c r="Y86" s="153">
        <v>0.05</v>
      </c>
      <c r="Z86" s="96">
        <v>85</v>
      </c>
      <c r="AA86" s="96">
        <v>85</v>
      </c>
    </row>
    <row r="87" spans="4:27">
      <c r="D87" s="42"/>
      <c r="F87" s="42"/>
      <c r="G87" s="42"/>
      <c r="H87" s="42"/>
      <c r="I87" s="42"/>
      <c r="J87" s="42"/>
      <c r="Q87" s="95" t="s">
        <v>287</v>
      </c>
      <c r="R87" s="94" t="s">
        <v>287</v>
      </c>
      <c r="S87" s="95" t="s">
        <v>288</v>
      </c>
      <c r="T87" s="96">
        <v>0</v>
      </c>
      <c r="U87" s="96">
        <v>88</v>
      </c>
      <c r="V87" s="96">
        <v>85</v>
      </c>
      <c r="W87" s="152">
        <v>0.8</v>
      </c>
      <c r="X87" s="159">
        <v>5</v>
      </c>
      <c r="Y87" s="153">
        <v>0.05</v>
      </c>
      <c r="Z87" s="96">
        <v>85</v>
      </c>
      <c r="AA87" s="96">
        <v>85</v>
      </c>
    </row>
    <row r="88" spans="4:27">
      <c r="D88" s="42"/>
      <c r="F88" s="42"/>
      <c r="G88" s="42"/>
      <c r="H88" s="42"/>
      <c r="I88" s="42"/>
      <c r="J88" s="42"/>
      <c r="Q88" s="135" t="s">
        <v>290</v>
      </c>
      <c r="R88" s="134" t="s">
        <v>290</v>
      </c>
      <c r="S88" s="135" t="s">
        <v>289</v>
      </c>
      <c r="T88" s="136">
        <v>0</v>
      </c>
      <c r="U88" s="136">
        <v>89</v>
      </c>
      <c r="V88" s="136">
        <v>5</v>
      </c>
      <c r="W88" s="155">
        <v>0.3</v>
      </c>
      <c r="X88" s="158">
        <v>5</v>
      </c>
      <c r="Y88" s="155">
        <v>0.1</v>
      </c>
      <c r="Z88" s="136">
        <v>0</v>
      </c>
      <c r="AA88" s="136">
        <v>0</v>
      </c>
    </row>
    <row r="89" spans="4:27">
      <c r="D89" s="42"/>
      <c r="F89" s="42"/>
      <c r="G89" s="42"/>
      <c r="H89" s="42"/>
      <c r="I89" s="42"/>
      <c r="J89" s="42"/>
      <c r="Q89" s="135" t="s">
        <v>291</v>
      </c>
      <c r="R89" s="134" t="s">
        <v>291</v>
      </c>
      <c r="S89" s="135" t="s">
        <v>292</v>
      </c>
      <c r="T89" s="136">
        <v>0</v>
      </c>
      <c r="U89" s="136">
        <v>90</v>
      </c>
      <c r="V89" s="136">
        <v>5</v>
      </c>
      <c r="W89" s="155">
        <v>0.3</v>
      </c>
      <c r="X89" s="158">
        <v>5</v>
      </c>
      <c r="Y89" s="155">
        <v>0.1</v>
      </c>
      <c r="Z89" s="136">
        <v>0</v>
      </c>
      <c r="AA89" s="136">
        <v>0</v>
      </c>
    </row>
    <row r="90" spans="4:27">
      <c r="D90" s="42"/>
      <c r="F90" s="42"/>
      <c r="G90" s="42"/>
      <c r="H90" s="42"/>
      <c r="I90" s="42"/>
      <c r="J90" s="42"/>
      <c r="Q90" s="135" t="s">
        <v>359</v>
      </c>
      <c r="R90" s="134" t="s">
        <v>23</v>
      </c>
      <c r="S90" s="135" t="s">
        <v>355</v>
      </c>
      <c r="T90" s="136">
        <v>0</v>
      </c>
      <c r="U90" s="136">
        <v>91</v>
      </c>
      <c r="V90" s="136">
        <v>95</v>
      </c>
      <c r="W90" s="169">
        <v>0.3</v>
      </c>
      <c r="X90" s="170">
        <v>95</v>
      </c>
      <c r="Y90" s="169">
        <v>0.1</v>
      </c>
      <c r="Z90" s="136">
        <v>0</v>
      </c>
      <c r="AA90" s="136">
        <v>0</v>
      </c>
    </row>
    <row r="91" spans="4:27">
      <c r="D91" s="42"/>
      <c r="F91" s="42"/>
      <c r="G91" s="42"/>
      <c r="H91" s="42"/>
      <c r="I91" s="42"/>
      <c r="J91" s="42"/>
      <c r="Q91" s="95" t="s">
        <v>360</v>
      </c>
      <c r="R91" s="94" t="s">
        <v>24</v>
      </c>
      <c r="S91" s="95" t="s">
        <v>356</v>
      </c>
      <c r="T91" s="96">
        <v>0</v>
      </c>
      <c r="U91" s="96">
        <v>92</v>
      </c>
      <c r="V91" s="96">
        <v>91</v>
      </c>
      <c r="W91" s="151">
        <v>0.3</v>
      </c>
      <c r="X91" s="162">
        <v>91</v>
      </c>
      <c r="Y91" s="171">
        <v>0.5</v>
      </c>
      <c r="Z91" s="96">
        <v>0</v>
      </c>
      <c r="AA91" s="96">
        <v>0</v>
      </c>
    </row>
    <row r="92" spans="4:27">
      <c r="D92" s="42"/>
      <c r="F92" s="42"/>
      <c r="G92" s="42"/>
      <c r="H92" s="42"/>
      <c r="I92" s="42"/>
      <c r="J92" s="42"/>
      <c r="Q92" s="95" t="s">
        <v>361</v>
      </c>
      <c r="R92" s="94" t="s">
        <v>1</v>
      </c>
      <c r="S92" s="95" t="s">
        <v>357</v>
      </c>
      <c r="T92" s="96">
        <v>0</v>
      </c>
      <c r="U92" s="96">
        <v>93</v>
      </c>
      <c r="V92" s="96">
        <v>91</v>
      </c>
      <c r="W92" s="151">
        <v>0.3</v>
      </c>
      <c r="X92" s="162">
        <v>91</v>
      </c>
      <c r="Y92" s="171">
        <v>0.5</v>
      </c>
      <c r="Z92" s="96">
        <v>0</v>
      </c>
      <c r="AA92" s="96">
        <v>0</v>
      </c>
    </row>
    <row r="93" spans="4:27">
      <c r="D93" s="42"/>
      <c r="F93" s="42"/>
      <c r="G93" s="42"/>
      <c r="H93" s="42"/>
      <c r="I93" s="42"/>
      <c r="J93" s="42"/>
      <c r="Q93" s="95" t="s">
        <v>362</v>
      </c>
      <c r="R93" s="94" t="s">
        <v>2</v>
      </c>
      <c r="S93" s="95" t="s">
        <v>111</v>
      </c>
      <c r="T93" s="96">
        <v>0</v>
      </c>
      <c r="U93" s="96">
        <v>94</v>
      </c>
      <c r="V93" s="96">
        <v>91</v>
      </c>
      <c r="W93" s="151">
        <v>0.3</v>
      </c>
      <c r="X93" s="162">
        <v>91</v>
      </c>
      <c r="Y93" s="171">
        <v>0.5</v>
      </c>
      <c r="Z93" s="96">
        <v>0</v>
      </c>
      <c r="AA93" s="96">
        <v>0</v>
      </c>
    </row>
    <row r="94" spans="4:27">
      <c r="D94" s="42"/>
      <c r="F94" s="42"/>
      <c r="G94" s="42"/>
      <c r="H94" s="42"/>
      <c r="I94" s="42"/>
      <c r="J94" s="42"/>
      <c r="Q94" s="135" t="s">
        <v>128</v>
      </c>
      <c r="R94" s="134" t="s">
        <v>3</v>
      </c>
      <c r="S94" s="135" t="s">
        <v>358</v>
      </c>
      <c r="T94" s="136">
        <v>0</v>
      </c>
      <c r="U94" s="136">
        <v>95</v>
      </c>
      <c r="V94" s="136">
        <v>0</v>
      </c>
      <c r="W94" s="164">
        <v>0</v>
      </c>
      <c r="X94" s="165">
        <v>0</v>
      </c>
      <c r="Y94" s="166">
        <v>0</v>
      </c>
      <c r="Z94" s="136">
        <v>0</v>
      </c>
      <c r="AA94" s="136">
        <v>0</v>
      </c>
    </row>
    <row r="95" spans="4:27">
      <c r="D95" s="42"/>
      <c r="F95" s="42"/>
      <c r="G95" s="42"/>
      <c r="H95" s="42"/>
      <c r="I95" s="42"/>
      <c r="J95" s="42"/>
      <c r="Q95" s="135" t="s">
        <v>363</v>
      </c>
      <c r="R95" s="134" t="s">
        <v>4</v>
      </c>
      <c r="S95" s="135" t="s">
        <v>139</v>
      </c>
      <c r="T95" s="136">
        <v>1</v>
      </c>
      <c r="U95" s="136">
        <v>96</v>
      </c>
      <c r="V95" s="136">
        <v>0</v>
      </c>
      <c r="W95" s="164">
        <v>0</v>
      </c>
      <c r="X95" s="165">
        <v>0</v>
      </c>
      <c r="Y95" s="166">
        <v>0</v>
      </c>
      <c r="Z95" s="136">
        <v>0</v>
      </c>
      <c r="AA95" s="136">
        <v>0</v>
      </c>
    </row>
    <row r="96" spans="4:27">
      <c r="D96" s="42"/>
      <c r="F96" s="42"/>
      <c r="G96" s="42"/>
      <c r="H96" s="42"/>
      <c r="I96" s="42"/>
      <c r="J96" s="42"/>
      <c r="Q96" s="95" t="s">
        <v>364</v>
      </c>
      <c r="R96" s="94" t="s">
        <v>5</v>
      </c>
      <c r="S96" s="95" t="s">
        <v>141</v>
      </c>
      <c r="T96" s="96">
        <v>1</v>
      </c>
      <c r="U96" s="96">
        <v>97</v>
      </c>
      <c r="V96" s="96">
        <v>96</v>
      </c>
      <c r="W96" s="154">
        <v>0.5</v>
      </c>
      <c r="X96" s="162">
        <v>96</v>
      </c>
      <c r="Y96" s="171">
        <v>0.5</v>
      </c>
      <c r="Z96" s="96">
        <v>0</v>
      </c>
      <c r="AA96" s="96">
        <v>0</v>
      </c>
    </row>
    <row r="97" spans="4:27">
      <c r="D97" s="42"/>
      <c r="F97" s="42"/>
      <c r="G97" s="42"/>
      <c r="H97" s="42"/>
      <c r="I97" s="42"/>
      <c r="J97" s="42"/>
      <c r="Q97" s="95" t="s">
        <v>365</v>
      </c>
      <c r="R97" s="94" t="s">
        <v>404</v>
      </c>
      <c r="S97" s="95" t="s">
        <v>142</v>
      </c>
      <c r="T97" s="96">
        <v>1</v>
      </c>
      <c r="U97" s="96">
        <v>98</v>
      </c>
      <c r="V97" s="96">
        <v>96</v>
      </c>
      <c r="W97" s="154">
        <v>0.5</v>
      </c>
      <c r="X97" s="162">
        <v>96</v>
      </c>
      <c r="Y97" s="171">
        <v>0.5</v>
      </c>
      <c r="Z97" s="96">
        <v>0</v>
      </c>
      <c r="AA97" s="96">
        <v>0</v>
      </c>
    </row>
    <row r="98" spans="4:27">
      <c r="D98" s="42"/>
      <c r="F98" s="42"/>
      <c r="G98" s="42"/>
      <c r="H98" s="42"/>
      <c r="I98" s="42"/>
      <c r="J98" s="42"/>
      <c r="Q98" s="95" t="s">
        <v>366</v>
      </c>
      <c r="R98" s="94" t="s">
        <v>405</v>
      </c>
      <c r="S98" s="95" t="s">
        <v>143</v>
      </c>
      <c r="T98" s="96">
        <v>1</v>
      </c>
      <c r="U98" s="96">
        <v>99</v>
      </c>
      <c r="V98" s="96">
        <v>96</v>
      </c>
      <c r="W98" s="154">
        <v>0.5</v>
      </c>
      <c r="X98" s="162">
        <v>96</v>
      </c>
      <c r="Y98" s="171">
        <v>0.5</v>
      </c>
      <c r="Z98" s="96">
        <v>0</v>
      </c>
      <c r="AA98" s="96">
        <v>0</v>
      </c>
    </row>
    <row r="99" spans="4:27">
      <c r="F99" s="42"/>
      <c r="G99" s="42"/>
      <c r="H99" s="42"/>
      <c r="I99" s="42"/>
      <c r="J99" s="42"/>
      <c r="Q99" s="95" t="s">
        <v>367</v>
      </c>
      <c r="R99" s="94" t="s">
        <v>406</v>
      </c>
      <c r="S99" s="95" t="s">
        <v>144</v>
      </c>
      <c r="T99" s="96">
        <v>1</v>
      </c>
      <c r="U99" s="96">
        <v>100</v>
      </c>
      <c r="V99" s="96">
        <v>96</v>
      </c>
      <c r="W99" s="154">
        <v>0.5</v>
      </c>
      <c r="X99" s="162">
        <v>96</v>
      </c>
      <c r="Y99" s="171">
        <v>0.5</v>
      </c>
      <c r="Z99" s="96">
        <v>0</v>
      </c>
      <c r="AA99" s="96">
        <v>0</v>
      </c>
    </row>
    <row r="100" spans="4:27">
      <c r="F100" s="42"/>
      <c r="G100" s="42"/>
      <c r="H100" s="42"/>
      <c r="I100" s="42"/>
      <c r="J100" s="42"/>
      <c r="Q100" s="135" t="s">
        <v>368</v>
      </c>
      <c r="R100" s="134" t="s">
        <v>6</v>
      </c>
      <c r="S100" s="135" t="s">
        <v>140</v>
      </c>
      <c r="T100" s="136">
        <v>0</v>
      </c>
      <c r="U100" s="136">
        <v>101</v>
      </c>
      <c r="V100" s="136">
        <v>0</v>
      </c>
      <c r="W100" s="164">
        <v>0</v>
      </c>
      <c r="X100" s="165">
        <v>0</v>
      </c>
      <c r="Y100" s="166">
        <v>0</v>
      </c>
      <c r="Z100" s="136">
        <v>0</v>
      </c>
      <c r="AA100" s="136">
        <v>0</v>
      </c>
    </row>
    <row r="101" spans="4:27">
      <c r="F101" s="42"/>
      <c r="G101" s="42"/>
      <c r="H101" s="42"/>
      <c r="I101" s="42"/>
      <c r="J101" s="42"/>
      <c r="Q101" s="95" t="s">
        <v>369</v>
      </c>
      <c r="R101" s="94" t="s">
        <v>407</v>
      </c>
      <c r="S101" s="95" t="s">
        <v>142</v>
      </c>
      <c r="T101" s="96">
        <v>0</v>
      </c>
      <c r="U101" s="96">
        <v>102</v>
      </c>
      <c r="V101" s="96">
        <v>101</v>
      </c>
      <c r="W101" s="154">
        <v>0.5</v>
      </c>
      <c r="X101" s="162">
        <v>101</v>
      </c>
      <c r="Y101" s="171">
        <v>0.5</v>
      </c>
      <c r="Z101" s="96">
        <v>0</v>
      </c>
      <c r="AA101" s="96">
        <v>0</v>
      </c>
    </row>
    <row r="102" spans="4:27">
      <c r="F102" s="42"/>
      <c r="G102" s="42"/>
      <c r="H102" s="42"/>
      <c r="I102" s="42"/>
      <c r="J102" s="42"/>
      <c r="Q102" s="95" t="s">
        <v>370</v>
      </c>
      <c r="R102" s="94" t="s">
        <v>408</v>
      </c>
      <c r="S102" s="95" t="s">
        <v>143</v>
      </c>
      <c r="T102" s="96">
        <v>0</v>
      </c>
      <c r="U102" s="96">
        <v>103</v>
      </c>
      <c r="V102" s="96">
        <v>101</v>
      </c>
      <c r="W102" s="154">
        <v>0.5</v>
      </c>
      <c r="X102" s="162">
        <v>101</v>
      </c>
      <c r="Y102" s="171">
        <v>0.5</v>
      </c>
      <c r="Z102" s="96">
        <v>0</v>
      </c>
      <c r="AA102" s="96">
        <v>0</v>
      </c>
    </row>
    <row r="103" spans="4:27">
      <c r="F103" s="42"/>
      <c r="G103" s="42"/>
      <c r="H103" s="42"/>
      <c r="I103" s="42"/>
      <c r="J103" s="42"/>
      <c r="Q103" s="95" t="s">
        <v>374</v>
      </c>
      <c r="R103" s="95" t="s">
        <v>409</v>
      </c>
      <c r="S103" s="95" t="s">
        <v>144</v>
      </c>
      <c r="T103" s="96">
        <v>0</v>
      </c>
      <c r="U103" s="96">
        <v>104</v>
      </c>
      <c r="V103" s="96">
        <v>101</v>
      </c>
      <c r="W103" s="154">
        <v>0.5</v>
      </c>
      <c r="X103" s="162">
        <v>101</v>
      </c>
      <c r="Y103" s="171">
        <v>0.5</v>
      </c>
      <c r="Z103" s="96">
        <v>0</v>
      </c>
      <c r="AA103" s="96">
        <v>0</v>
      </c>
    </row>
    <row r="104" spans="4:27">
      <c r="F104" s="42"/>
      <c r="G104" s="42"/>
      <c r="H104" s="42"/>
      <c r="I104" s="42"/>
      <c r="J104" s="42"/>
      <c r="Q104" s="95" t="s">
        <v>373</v>
      </c>
      <c r="R104" s="95" t="s">
        <v>7</v>
      </c>
      <c r="S104" s="95" t="s">
        <v>117</v>
      </c>
      <c r="T104" s="96">
        <v>1</v>
      </c>
      <c r="U104" s="96">
        <v>105</v>
      </c>
      <c r="V104" s="96">
        <v>0</v>
      </c>
      <c r="W104" s="167">
        <v>0</v>
      </c>
      <c r="X104" s="168">
        <v>0</v>
      </c>
      <c r="Y104" s="167">
        <v>0</v>
      </c>
      <c r="Z104" s="96">
        <v>0</v>
      </c>
      <c r="AA104" s="96">
        <v>0</v>
      </c>
    </row>
    <row r="105" spans="4:27">
      <c r="F105" s="42"/>
      <c r="G105" s="42"/>
      <c r="H105" s="42"/>
      <c r="I105" s="42"/>
      <c r="J105" s="42"/>
      <c r="Q105" s="135" t="s">
        <v>372</v>
      </c>
      <c r="R105" s="135" t="s">
        <v>8</v>
      </c>
      <c r="S105" s="135" t="s">
        <v>0</v>
      </c>
      <c r="T105" s="136">
        <v>0</v>
      </c>
      <c r="U105" s="136">
        <v>106</v>
      </c>
      <c r="V105" s="136">
        <v>0</v>
      </c>
      <c r="W105" s="166">
        <v>0</v>
      </c>
      <c r="X105" s="165">
        <v>0</v>
      </c>
      <c r="Y105" s="166">
        <v>0</v>
      </c>
      <c r="Z105" s="136">
        <v>0</v>
      </c>
      <c r="AA105" s="136">
        <v>0</v>
      </c>
    </row>
    <row r="106" spans="4:27">
      <c r="F106" s="42"/>
      <c r="G106" s="42"/>
      <c r="H106" s="42"/>
      <c r="I106" s="42"/>
      <c r="J106" s="42"/>
      <c r="Q106" s="138" t="s">
        <v>371</v>
      </c>
      <c r="R106" s="138" t="s">
        <v>296</v>
      </c>
      <c r="S106" s="138" t="s">
        <v>298</v>
      </c>
      <c r="T106" s="133">
        <v>2</v>
      </c>
      <c r="U106" s="133">
        <v>107</v>
      </c>
      <c r="V106" s="133">
        <v>0</v>
      </c>
      <c r="W106" s="167">
        <v>0</v>
      </c>
      <c r="X106" s="168">
        <v>0</v>
      </c>
      <c r="Y106" s="167">
        <v>0</v>
      </c>
      <c r="Z106" s="133">
        <v>0</v>
      </c>
      <c r="AA106" s="133">
        <v>0</v>
      </c>
    </row>
    <row r="107" spans="4:27">
      <c r="F107" s="42"/>
      <c r="G107" s="42"/>
      <c r="H107" s="42"/>
      <c r="I107" s="42"/>
      <c r="J107" s="42"/>
    </row>
    <row r="108" spans="4:27">
      <c r="F108" s="42"/>
      <c r="G108" s="42"/>
      <c r="H108" s="42"/>
      <c r="I108" s="42"/>
      <c r="J108" s="42"/>
    </row>
    <row r="109" spans="4:27">
      <c r="F109" s="42"/>
      <c r="G109" s="42"/>
      <c r="H109" s="42"/>
      <c r="I109" s="42"/>
      <c r="J109" s="42"/>
    </row>
    <row r="110" spans="4:27">
      <c r="F110" s="42"/>
      <c r="G110" s="42"/>
      <c r="H110" s="42"/>
      <c r="I110" s="42"/>
      <c r="J110" s="42"/>
    </row>
    <row r="111" spans="4:27">
      <c r="F111" s="42"/>
      <c r="G111" s="42"/>
      <c r="H111" s="42"/>
      <c r="I111" s="42"/>
      <c r="J111" s="42"/>
    </row>
    <row r="112" spans="4:27">
      <c r="F112" s="42"/>
      <c r="G112" s="42"/>
      <c r="H112" s="42"/>
      <c r="I112" s="42"/>
      <c r="J112" s="42"/>
    </row>
    <row r="113" spans="6:10">
      <c r="F113" s="42"/>
      <c r="G113" s="42"/>
      <c r="H113" s="42"/>
      <c r="I113" s="42"/>
      <c r="J113" s="42"/>
    </row>
    <row r="114" spans="6:10">
      <c r="F114" s="42"/>
      <c r="G114" s="42"/>
      <c r="H114" s="42"/>
      <c r="I114" s="42"/>
      <c r="J114" s="42"/>
    </row>
    <row r="115" spans="6:10">
      <c r="F115" s="42"/>
      <c r="G115" s="42"/>
      <c r="H115" s="42"/>
      <c r="I115" s="42"/>
      <c r="J115" s="42"/>
    </row>
  </sheetData>
  <mergeCells count="44">
    <mergeCell ref="K64:N64"/>
    <mergeCell ref="K65:N65"/>
    <mergeCell ref="K59:N59"/>
    <mergeCell ref="K60:N60"/>
    <mergeCell ref="K61:N61"/>
    <mergeCell ref="K62:N62"/>
    <mergeCell ref="K63:N63"/>
    <mergeCell ref="K54:N54"/>
    <mergeCell ref="K55:N55"/>
    <mergeCell ref="K56:N56"/>
    <mergeCell ref="K57:N57"/>
    <mergeCell ref="K58:N58"/>
    <mergeCell ref="K49:N49"/>
    <mergeCell ref="K50:N50"/>
    <mergeCell ref="K51:N51"/>
    <mergeCell ref="K52:N52"/>
    <mergeCell ref="K53:N53"/>
    <mergeCell ref="K44:N44"/>
    <mergeCell ref="K45:N45"/>
    <mergeCell ref="K46:N46"/>
    <mergeCell ref="K47:N47"/>
    <mergeCell ref="K48:N48"/>
    <mergeCell ref="J29:M29"/>
    <mergeCell ref="AC2:AE2"/>
    <mergeCell ref="W2:Y2"/>
    <mergeCell ref="Z2:AA2"/>
    <mergeCell ref="E2:N2"/>
    <mergeCell ref="Q2:V2"/>
    <mergeCell ref="G43:N43"/>
    <mergeCell ref="E36:G36"/>
    <mergeCell ref="B3:C3"/>
    <mergeCell ref="E30:H30"/>
    <mergeCell ref="E31:G31"/>
    <mergeCell ref="E32:G32"/>
    <mergeCell ref="E33:G33"/>
    <mergeCell ref="E34:G34"/>
    <mergeCell ref="E35:G35"/>
    <mergeCell ref="E20:K20"/>
    <mergeCell ref="K33:M33"/>
    <mergeCell ref="K34:M34"/>
    <mergeCell ref="K35:M35"/>
    <mergeCell ref="K30:M30"/>
    <mergeCell ref="K31:M31"/>
    <mergeCell ref="K32:M32"/>
  </mergeCells>
  <dataValidations count="1">
    <dataValidation type="list" allowBlank="1" showInputMessage="1" showErrorMessage="1" sqref="O4:O17">
      <formula1>DECIMALS</formula1>
    </dataValidation>
  </dataValidations>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27"/>
  <dimension ref="A1:W109"/>
  <sheetViews>
    <sheetView showGridLines="0" showOutlineSymbols="0" zoomScale="75" zoomScaleNormal="75" zoomScaleSheetLayoutView="80" workbookViewId="0">
      <pane xSplit="5" ySplit="4" topLeftCell="F5" activePane="bottomRight" state="frozen"/>
      <selection activeCell="D33" sqref="D33:E33"/>
      <selection pane="topRight" activeCell="D33" sqref="D33:E33"/>
      <selection pane="bottomLeft" activeCell="D33" sqref="D33:E33"/>
      <selection pane="bottomRight" activeCell="F6" sqref="F6:M6"/>
    </sheetView>
  </sheetViews>
  <sheetFormatPr defaultColWidth="9.140625" defaultRowHeight="12.75" outlineLevelCol="1"/>
  <cols>
    <col min="1" max="1" width="15.42578125" style="52" hidden="1" customWidth="1" outlineLevel="1" collapsed="1"/>
    <col min="2" max="2" width="10.28515625" style="13" customWidth="1" collapsed="1"/>
    <col min="3" max="3" width="2.7109375" style="13" customWidth="1"/>
    <col min="4" max="4" width="10" style="13" customWidth="1"/>
    <col min="5" max="5" width="57" style="13" customWidth="1"/>
    <col min="6" max="14" width="14.7109375" style="13" customWidth="1"/>
    <col min="15" max="15" width="17" style="221" customWidth="1"/>
    <col min="16" max="16" width="7.5703125" style="13" customWidth="1" collapsed="1"/>
    <col min="17" max="17" width="3.7109375" style="13" customWidth="1"/>
    <col min="18" max="18" width="63.85546875" style="13" customWidth="1"/>
    <col min="19" max="19" width="14.5703125" style="13" customWidth="1"/>
    <col min="20" max="16384" width="9.140625" style="13"/>
  </cols>
  <sheetData>
    <row r="1" spans="1:23">
      <c r="B1" s="69"/>
      <c r="C1" s="69"/>
      <c r="D1" s="69"/>
      <c r="E1" s="69"/>
      <c r="F1" s="69"/>
      <c r="G1" s="69"/>
      <c r="H1" s="69"/>
      <c r="I1" s="69"/>
      <c r="J1" s="69"/>
      <c r="K1" s="69"/>
      <c r="L1" s="69"/>
      <c r="M1" s="69"/>
      <c r="N1" s="69"/>
      <c r="O1" s="225"/>
      <c r="P1" s="69"/>
      <c r="Q1" s="69"/>
      <c r="R1" s="69"/>
      <c r="S1" s="69"/>
      <c r="T1" s="69"/>
      <c r="U1" s="69"/>
      <c r="V1" s="69"/>
      <c r="W1" s="69"/>
    </row>
    <row r="2" spans="1:23" ht="20.25" customHeight="1">
      <c r="B2" s="260" t="s">
        <v>690</v>
      </c>
      <c r="C2" s="261"/>
      <c r="D2" s="261"/>
      <c r="E2" s="261"/>
      <c r="F2" s="262"/>
      <c r="G2" s="262"/>
      <c r="H2" s="262"/>
      <c r="I2" s="262"/>
      <c r="J2" s="262"/>
      <c r="K2" s="262"/>
      <c r="L2" s="262"/>
      <c r="M2" s="262"/>
      <c r="N2" s="262"/>
      <c r="O2" s="436"/>
      <c r="P2" s="264"/>
      <c r="Q2" s="264"/>
      <c r="R2" s="437"/>
      <c r="S2" s="266"/>
      <c r="T2" s="69"/>
      <c r="U2" s="69"/>
      <c r="V2" s="69"/>
      <c r="W2" s="69"/>
    </row>
    <row r="3" spans="1:23" ht="27.75" customHeight="1" thickBot="1">
      <c r="A3" s="53" t="s">
        <v>555</v>
      </c>
      <c r="B3" s="310" t="s">
        <v>691</v>
      </c>
      <c r="C3" s="267"/>
      <c r="D3" s="267"/>
      <c r="E3" s="267"/>
      <c r="F3" s="268"/>
      <c r="G3" s="268"/>
      <c r="H3" s="268"/>
      <c r="I3" s="268"/>
      <c r="J3" s="268"/>
      <c r="K3" s="268"/>
      <c r="L3" s="268"/>
      <c r="M3" s="268"/>
      <c r="N3" s="268"/>
      <c r="O3" s="474"/>
      <c r="P3" s="441"/>
      <c r="Q3" s="441"/>
      <c r="R3" s="442"/>
      <c r="S3" s="442"/>
    </row>
    <row r="4" spans="1:23" ht="30" customHeight="1">
      <c r="A4" s="54" t="s">
        <v>120</v>
      </c>
      <c r="B4" s="749" t="s">
        <v>666</v>
      </c>
      <c r="C4" s="749"/>
      <c r="D4" s="749"/>
      <c r="E4" s="750"/>
      <c r="F4" s="272">
        <v>2008</v>
      </c>
      <c r="G4" s="272">
        <v>2009</v>
      </c>
      <c r="H4" s="272">
        <v>2010</v>
      </c>
      <c r="I4" s="273">
        <v>2011</v>
      </c>
      <c r="J4" s="274">
        <v>2012</v>
      </c>
      <c r="K4" s="274">
        <v>2013</v>
      </c>
      <c r="L4" s="274">
        <v>2014</v>
      </c>
      <c r="M4" s="274">
        <v>2015</v>
      </c>
      <c r="N4" s="276">
        <v>2016</v>
      </c>
      <c r="O4" s="275">
        <v>2017</v>
      </c>
      <c r="P4" s="751" t="s">
        <v>667</v>
      </c>
      <c r="Q4" s="752"/>
      <c r="R4" s="752"/>
      <c r="S4" s="753"/>
    </row>
    <row r="5" spans="1:23" ht="18" customHeight="1">
      <c r="A5" s="54"/>
      <c r="B5" s="277"/>
      <c r="C5" s="277"/>
      <c r="D5" s="277"/>
      <c r="E5" s="277"/>
      <c r="F5" s="762" t="s">
        <v>672</v>
      </c>
      <c r="G5" s="762"/>
      <c r="H5" s="762"/>
      <c r="I5" s="762"/>
      <c r="J5" s="762"/>
      <c r="K5" s="762"/>
      <c r="L5" s="762"/>
      <c r="M5" s="762"/>
      <c r="N5" s="475"/>
      <c r="O5" s="445"/>
      <c r="P5" s="457"/>
      <c r="Q5" s="458"/>
      <c r="R5" s="458"/>
      <c r="S5" s="459"/>
    </row>
    <row r="6" spans="1:23" s="19" customFormat="1" ht="20.25" customHeight="1">
      <c r="A6" s="184"/>
      <c r="B6" s="283"/>
      <c r="C6" s="283"/>
      <c r="D6" s="283"/>
      <c r="E6" s="283"/>
      <c r="F6" s="763" t="s">
        <v>673</v>
      </c>
      <c r="G6" s="763"/>
      <c r="H6" s="763"/>
      <c r="I6" s="763"/>
      <c r="J6" s="763"/>
      <c r="K6" s="763"/>
      <c r="L6" s="763"/>
      <c r="M6" s="763"/>
      <c r="N6" s="476"/>
      <c r="O6" s="447"/>
      <c r="P6" s="460"/>
      <c r="Q6" s="461"/>
      <c r="R6" s="461"/>
      <c r="S6" s="462"/>
    </row>
    <row r="7" spans="1:23" s="17" customFormat="1" ht="20.100000000000001" customHeight="1">
      <c r="A7" s="55" t="str">
        <f>Parameters!R4</f>
        <v>TOTAL</v>
      </c>
      <c r="B7" s="645" t="s">
        <v>22</v>
      </c>
      <c r="C7" s="646"/>
      <c r="D7" s="647" t="s">
        <v>668</v>
      </c>
      <c r="E7" s="647"/>
      <c r="F7" s="477">
        <v>850775.81870140671</v>
      </c>
      <c r="G7" s="289">
        <v>843824.14590784989</v>
      </c>
      <c r="H7" s="290">
        <v>877286.75448633148</v>
      </c>
      <c r="I7" s="477">
        <v>860374.20167041279</v>
      </c>
      <c r="J7" s="290">
        <v>822501.55920879974</v>
      </c>
      <c r="K7" s="477">
        <v>773082.69749687752</v>
      </c>
      <c r="L7" s="290">
        <v>738133.22991721903</v>
      </c>
      <c r="M7" s="290">
        <v>713860.02612694807</v>
      </c>
      <c r="N7" s="477">
        <v>741766.2504576483</v>
      </c>
      <c r="O7" s="478">
        <v>832110.27069495793</v>
      </c>
      <c r="P7" s="756" t="s">
        <v>22</v>
      </c>
      <c r="Q7" s="757"/>
      <c r="R7" s="654" t="s">
        <v>339</v>
      </c>
      <c r="S7" s="655"/>
      <c r="T7" s="185"/>
    </row>
    <row r="8" spans="1:23" s="17" customFormat="1" ht="20.25" customHeight="1">
      <c r="A8" s="56" t="str">
        <f>Parameters!R5</f>
        <v>A</v>
      </c>
      <c r="B8" s="291" t="s">
        <v>51</v>
      </c>
      <c r="C8" s="292"/>
      <c r="D8" s="647" t="s">
        <v>612</v>
      </c>
      <c r="E8" s="647"/>
      <c r="F8" s="477">
        <v>183585.46403118945</v>
      </c>
      <c r="G8" s="289">
        <v>181898.60955266265</v>
      </c>
      <c r="H8" s="290">
        <v>175920.49501620414</v>
      </c>
      <c r="I8" s="477">
        <v>179092.89193762172</v>
      </c>
      <c r="J8" s="290">
        <v>177697.05826744583</v>
      </c>
      <c r="K8" s="477">
        <v>174581.32872518079</v>
      </c>
      <c r="L8" s="290">
        <v>169026.8728491939</v>
      </c>
      <c r="M8" s="290">
        <v>163102.88107896966</v>
      </c>
      <c r="N8" s="477">
        <v>173915.78801514226</v>
      </c>
      <c r="O8" s="478">
        <v>198536.71444334555</v>
      </c>
      <c r="P8" s="463" t="s">
        <v>51</v>
      </c>
      <c r="Q8" s="464"/>
      <c r="R8" s="656" t="s">
        <v>50</v>
      </c>
      <c r="S8" s="657" t="s">
        <v>50</v>
      </c>
      <c r="T8" s="185"/>
    </row>
    <row r="9" spans="1:23" s="18" customFormat="1" ht="15" customHeight="1">
      <c r="A9" s="57" t="str">
        <f>Parameters!R6</f>
        <v>A01</v>
      </c>
      <c r="B9" s="293" t="s">
        <v>121</v>
      </c>
      <c r="C9" s="293"/>
      <c r="D9" s="648" t="s">
        <v>706</v>
      </c>
      <c r="E9" s="648"/>
      <c r="F9" s="479">
        <v>176165.72151132728</v>
      </c>
      <c r="G9" s="294">
        <v>172221.45087117926</v>
      </c>
      <c r="H9" s="295">
        <v>167509.09422479224</v>
      </c>
      <c r="I9" s="479">
        <v>170461.69264615109</v>
      </c>
      <c r="J9" s="295">
        <v>168822.95610759468</v>
      </c>
      <c r="K9" s="479">
        <v>165525.21756566464</v>
      </c>
      <c r="L9" s="295">
        <v>160666.07716707647</v>
      </c>
      <c r="M9" s="295">
        <v>154466.38286600864</v>
      </c>
      <c r="N9" s="479">
        <v>164591.6416442279</v>
      </c>
      <c r="O9" s="480">
        <v>188403.74676432158</v>
      </c>
      <c r="P9" s="465" t="s">
        <v>121</v>
      </c>
      <c r="Q9" s="466"/>
      <c r="R9" s="658" t="s">
        <v>21</v>
      </c>
      <c r="S9" s="659" t="s">
        <v>21</v>
      </c>
      <c r="T9" s="186"/>
    </row>
    <row r="10" spans="1:23" s="19" customFormat="1" ht="15" customHeight="1">
      <c r="A10" s="57" t="str">
        <f>Parameters!R7</f>
        <v>A02</v>
      </c>
      <c r="B10" s="293" t="s">
        <v>122</v>
      </c>
      <c r="C10" s="293"/>
      <c r="D10" s="648" t="s">
        <v>613</v>
      </c>
      <c r="E10" s="648"/>
      <c r="F10" s="479">
        <v>2264.2734216881258</v>
      </c>
      <c r="G10" s="294">
        <v>2167.3836209186347</v>
      </c>
      <c r="H10" s="295">
        <v>2125.1232690934144</v>
      </c>
      <c r="I10" s="479">
        <v>2126.8406655979093</v>
      </c>
      <c r="J10" s="295">
        <v>2240.2287353384945</v>
      </c>
      <c r="K10" s="479">
        <v>2023.1847419474852</v>
      </c>
      <c r="L10" s="295">
        <v>1960.6166327258552</v>
      </c>
      <c r="M10" s="295">
        <v>1894.5301480324363</v>
      </c>
      <c r="N10" s="479">
        <v>2139.6730992497701</v>
      </c>
      <c r="O10" s="480">
        <v>2582.8069522028231</v>
      </c>
      <c r="P10" s="465" t="s">
        <v>122</v>
      </c>
      <c r="Q10" s="466"/>
      <c r="R10" s="658" t="s">
        <v>10</v>
      </c>
      <c r="S10" s="659" t="s">
        <v>10</v>
      </c>
      <c r="T10" s="187"/>
    </row>
    <row r="11" spans="1:23" s="19" customFormat="1" ht="15" customHeight="1">
      <c r="A11" s="58" t="str">
        <f>Parameters!R8</f>
        <v>A03</v>
      </c>
      <c r="B11" s="293" t="s">
        <v>11</v>
      </c>
      <c r="C11" s="293"/>
      <c r="D11" s="648" t="s">
        <v>614</v>
      </c>
      <c r="E11" s="648"/>
      <c r="F11" s="479">
        <v>5155.4690981740132</v>
      </c>
      <c r="G11" s="294">
        <v>7509.7750605647479</v>
      </c>
      <c r="H11" s="295">
        <v>6286.2775223185054</v>
      </c>
      <c r="I11" s="479">
        <v>6504.3586258727209</v>
      </c>
      <c r="J11" s="295">
        <v>6633.8734245126734</v>
      </c>
      <c r="K11" s="479">
        <v>7032.9264175686649</v>
      </c>
      <c r="L11" s="295">
        <v>6400.1790493915396</v>
      </c>
      <c r="M11" s="295">
        <v>6741.9680649286001</v>
      </c>
      <c r="N11" s="479">
        <v>7184.4732716645894</v>
      </c>
      <c r="O11" s="480">
        <v>7550.1607268211264</v>
      </c>
      <c r="P11" s="465" t="s">
        <v>11</v>
      </c>
      <c r="Q11" s="466"/>
      <c r="R11" s="658" t="s">
        <v>12</v>
      </c>
      <c r="S11" s="659" t="s">
        <v>12</v>
      </c>
      <c r="T11" s="187"/>
    </row>
    <row r="12" spans="1:23" s="18" customFormat="1" ht="20.25" customHeight="1">
      <c r="A12" s="59" t="str">
        <f>Parameters!R9</f>
        <v>B</v>
      </c>
      <c r="B12" s="296" t="s">
        <v>123</v>
      </c>
      <c r="C12" s="296"/>
      <c r="D12" s="647" t="s">
        <v>615</v>
      </c>
      <c r="E12" s="647"/>
      <c r="F12" s="477">
        <v>8575.9984658572102</v>
      </c>
      <c r="G12" s="289">
        <v>7741.2529965312078</v>
      </c>
      <c r="H12" s="290">
        <v>7648.1330906055218</v>
      </c>
      <c r="I12" s="477">
        <v>7868.4945104048538</v>
      </c>
      <c r="J12" s="290">
        <v>7347.9222024922183</v>
      </c>
      <c r="K12" s="477">
        <v>6625.3173916036285</v>
      </c>
      <c r="L12" s="290">
        <v>6395.3712315373223</v>
      </c>
      <c r="M12" s="290">
        <v>7697.368775324303</v>
      </c>
      <c r="N12" s="477">
        <v>7386.1944765080816</v>
      </c>
      <c r="O12" s="478">
        <v>6764.2627095261132</v>
      </c>
      <c r="P12" s="467" t="s">
        <v>123</v>
      </c>
      <c r="Q12" s="468"/>
      <c r="R12" s="656" t="s">
        <v>124</v>
      </c>
      <c r="S12" s="657" t="s">
        <v>124</v>
      </c>
      <c r="T12" s="186"/>
    </row>
    <row r="13" spans="1:23" s="18" customFormat="1" ht="20.25" customHeight="1">
      <c r="A13" s="59" t="str">
        <f>Parameters!R10</f>
        <v>C</v>
      </c>
      <c r="B13" s="296" t="s">
        <v>52</v>
      </c>
      <c r="C13" s="296"/>
      <c r="D13" s="647" t="s">
        <v>616</v>
      </c>
      <c r="E13" s="647"/>
      <c r="F13" s="477">
        <v>87866.601363009948</v>
      </c>
      <c r="G13" s="289">
        <v>74424.329783970345</v>
      </c>
      <c r="H13" s="290">
        <v>88061.096991648883</v>
      </c>
      <c r="I13" s="477">
        <v>92310.386014628835</v>
      </c>
      <c r="J13" s="290">
        <v>90454.367269483919</v>
      </c>
      <c r="K13" s="477">
        <v>89344.690931960431</v>
      </c>
      <c r="L13" s="290">
        <v>89412.03733453872</v>
      </c>
      <c r="M13" s="290">
        <v>88919.278566526904</v>
      </c>
      <c r="N13" s="477">
        <v>86093.606415421542</v>
      </c>
      <c r="O13" s="478">
        <v>89586.167778243471</v>
      </c>
      <c r="P13" s="467" t="s">
        <v>52</v>
      </c>
      <c r="Q13" s="468"/>
      <c r="R13" s="656" t="s">
        <v>53</v>
      </c>
      <c r="S13" s="657" t="s">
        <v>53</v>
      </c>
      <c r="T13" s="186"/>
    </row>
    <row r="14" spans="1:23" s="18" customFormat="1" ht="25.5" customHeight="1">
      <c r="A14" s="60" t="str">
        <f>Parameters!R11</f>
        <v>C10-C12</v>
      </c>
      <c r="B14" s="297" t="s">
        <v>13</v>
      </c>
      <c r="C14" s="297"/>
      <c r="D14" s="649" t="s">
        <v>669</v>
      </c>
      <c r="E14" s="649"/>
      <c r="F14" s="481">
        <v>9347.1367830829877</v>
      </c>
      <c r="G14" s="298">
        <v>8622.3592221624986</v>
      </c>
      <c r="H14" s="299">
        <v>8879.1283355679661</v>
      </c>
      <c r="I14" s="481">
        <v>9364.9621671358855</v>
      </c>
      <c r="J14" s="299">
        <v>9766.3901209544256</v>
      </c>
      <c r="K14" s="481">
        <v>8897.9116567747078</v>
      </c>
      <c r="L14" s="299">
        <v>8678.5158758340731</v>
      </c>
      <c r="M14" s="299">
        <v>7966.6842590410743</v>
      </c>
      <c r="N14" s="481">
        <v>8123.8849644105821</v>
      </c>
      <c r="O14" s="482">
        <v>8297.7649387420242</v>
      </c>
      <c r="P14" s="469" t="s">
        <v>13</v>
      </c>
      <c r="Q14" s="470"/>
      <c r="R14" s="663" t="s">
        <v>14</v>
      </c>
      <c r="S14" s="664" t="s">
        <v>14</v>
      </c>
      <c r="T14" s="186"/>
    </row>
    <row r="15" spans="1:23" s="18" customFormat="1" ht="25.5" customHeight="1">
      <c r="A15" s="60" t="str">
        <f>Parameters!R12</f>
        <v>C13-C15</v>
      </c>
      <c r="B15" s="297" t="s">
        <v>16</v>
      </c>
      <c r="C15" s="297"/>
      <c r="D15" s="649" t="s">
        <v>617</v>
      </c>
      <c r="E15" s="649"/>
      <c r="F15" s="481">
        <v>552.43700169897318</v>
      </c>
      <c r="G15" s="298">
        <v>386.47217059950765</v>
      </c>
      <c r="H15" s="299">
        <v>389.28699312540283</v>
      </c>
      <c r="I15" s="481">
        <v>296.93944238932454</v>
      </c>
      <c r="J15" s="299">
        <v>270.08488044923234</v>
      </c>
      <c r="K15" s="481">
        <v>264.96580975134873</v>
      </c>
      <c r="L15" s="299">
        <v>343.89119355796402</v>
      </c>
      <c r="M15" s="299">
        <v>306.37893999930498</v>
      </c>
      <c r="N15" s="481">
        <v>322.84903752013423</v>
      </c>
      <c r="O15" s="482">
        <v>345.6853492982404</v>
      </c>
      <c r="P15" s="469" t="s">
        <v>16</v>
      </c>
      <c r="Q15" s="470"/>
      <c r="R15" s="663" t="s">
        <v>15</v>
      </c>
      <c r="S15" s="664" t="s">
        <v>15</v>
      </c>
      <c r="T15" s="186"/>
    </row>
    <row r="16" spans="1:23" s="18" customFormat="1" ht="54.75" customHeight="1">
      <c r="A16" s="60" t="str">
        <f>Parameters!R13</f>
        <v>C16-C18</v>
      </c>
      <c r="B16" s="297" t="s">
        <v>59</v>
      </c>
      <c r="C16" s="297"/>
      <c r="D16" s="649" t="s">
        <v>619</v>
      </c>
      <c r="E16" s="649"/>
      <c r="F16" s="481">
        <v>5185.6214619467964</v>
      </c>
      <c r="G16" s="298">
        <v>5486.144962596838</v>
      </c>
      <c r="H16" s="299">
        <v>7574.9239185389597</v>
      </c>
      <c r="I16" s="481">
        <v>9544.9730629760652</v>
      </c>
      <c r="J16" s="299">
        <v>8474.9969487213766</v>
      </c>
      <c r="K16" s="481">
        <v>11038.69726699392</v>
      </c>
      <c r="L16" s="299">
        <v>10693.533429849425</v>
      </c>
      <c r="M16" s="299">
        <v>11752.795336396843</v>
      </c>
      <c r="N16" s="481">
        <v>10977.083028611611</v>
      </c>
      <c r="O16" s="482">
        <v>10440.416981832654</v>
      </c>
      <c r="P16" s="469" t="s">
        <v>59</v>
      </c>
      <c r="Q16" s="470"/>
      <c r="R16" s="663" t="s">
        <v>58</v>
      </c>
      <c r="S16" s="664" t="s">
        <v>58</v>
      </c>
      <c r="T16" s="186"/>
    </row>
    <row r="17" spans="1:20" s="20" customFormat="1" ht="25.5" customHeight="1">
      <c r="A17" s="58" t="str">
        <f>Parameters!R14</f>
        <v>C16</v>
      </c>
      <c r="B17" s="293" t="s">
        <v>17</v>
      </c>
      <c r="C17" s="293"/>
      <c r="D17" s="648" t="s">
        <v>618</v>
      </c>
      <c r="E17" s="648"/>
      <c r="F17" s="479">
        <v>1791.4262062434257</v>
      </c>
      <c r="G17" s="294">
        <v>1693.612405881486</v>
      </c>
      <c r="H17" s="295">
        <v>1896.8651591416524</v>
      </c>
      <c r="I17" s="479">
        <v>1899.6543420113067</v>
      </c>
      <c r="J17" s="295">
        <v>1660.8218874487941</v>
      </c>
      <c r="K17" s="479">
        <v>2161.0363763892938</v>
      </c>
      <c r="L17" s="295">
        <v>1660.7672793087622</v>
      </c>
      <c r="M17" s="295">
        <v>2074.310005031216</v>
      </c>
      <c r="N17" s="479">
        <v>2113.0483373353104</v>
      </c>
      <c r="O17" s="480">
        <v>2756.2087399119296</v>
      </c>
      <c r="P17" s="465" t="s">
        <v>17</v>
      </c>
      <c r="Q17" s="466"/>
      <c r="R17" s="658" t="s">
        <v>18</v>
      </c>
      <c r="S17" s="659" t="s">
        <v>18</v>
      </c>
      <c r="T17" s="188"/>
    </row>
    <row r="18" spans="1:20" s="19" customFormat="1" ht="15" customHeight="1">
      <c r="A18" s="58" t="str">
        <f>Parameters!R15</f>
        <v>C17</v>
      </c>
      <c r="B18" s="293" t="s">
        <v>19</v>
      </c>
      <c r="C18" s="293"/>
      <c r="D18" s="648" t="s">
        <v>620</v>
      </c>
      <c r="E18" s="648"/>
      <c r="F18" s="479">
        <v>3344.8082715289211</v>
      </c>
      <c r="G18" s="294">
        <v>3742.5391013042467</v>
      </c>
      <c r="H18" s="295">
        <v>5627.1188178048251</v>
      </c>
      <c r="I18" s="479">
        <v>7603.318728250033</v>
      </c>
      <c r="J18" s="295">
        <v>6767.0145374074382</v>
      </c>
      <c r="K18" s="479">
        <v>8822.7688457529785</v>
      </c>
      <c r="L18" s="295">
        <v>8978.6417590006477</v>
      </c>
      <c r="M18" s="295">
        <v>9631.9951692420909</v>
      </c>
      <c r="N18" s="479">
        <v>8812.8516528567234</v>
      </c>
      <c r="O18" s="480">
        <v>7634.8936340371165</v>
      </c>
      <c r="P18" s="465" t="s">
        <v>19</v>
      </c>
      <c r="Q18" s="466"/>
      <c r="R18" s="658" t="s">
        <v>20</v>
      </c>
      <c r="S18" s="659" t="s">
        <v>20</v>
      </c>
      <c r="T18" s="187"/>
    </row>
    <row r="19" spans="1:20" s="19" customFormat="1" ht="15" customHeight="1">
      <c r="A19" s="58" t="str">
        <f>Parameters!R16</f>
        <v>C18</v>
      </c>
      <c r="B19" s="293" t="s">
        <v>27</v>
      </c>
      <c r="C19" s="293"/>
      <c r="D19" s="648" t="s">
        <v>621</v>
      </c>
      <c r="E19" s="648"/>
      <c r="F19" s="479">
        <v>49.386984174450596</v>
      </c>
      <c r="G19" s="294">
        <v>49.993455411104534</v>
      </c>
      <c r="H19" s="295">
        <v>50.939941592480949</v>
      </c>
      <c r="I19" s="479">
        <v>41.999992714727732</v>
      </c>
      <c r="J19" s="295">
        <v>47.160523865143098</v>
      </c>
      <c r="K19" s="479">
        <v>54.892044851647647</v>
      </c>
      <c r="L19" s="295">
        <v>54.124391540017477</v>
      </c>
      <c r="M19" s="295">
        <v>46.490162123534368</v>
      </c>
      <c r="N19" s="479">
        <v>51.183038419578203</v>
      </c>
      <c r="O19" s="480">
        <v>49.314607883609007</v>
      </c>
      <c r="P19" s="465" t="s">
        <v>27</v>
      </c>
      <c r="Q19" s="466"/>
      <c r="R19" s="658" t="s">
        <v>26</v>
      </c>
      <c r="S19" s="659" t="s">
        <v>26</v>
      </c>
      <c r="T19" s="187"/>
    </row>
    <row r="20" spans="1:20" s="20" customFormat="1" ht="15" customHeight="1">
      <c r="A20" s="60" t="str">
        <f>Parameters!R17</f>
        <v>C19</v>
      </c>
      <c r="B20" s="297" t="s">
        <v>28</v>
      </c>
      <c r="C20" s="297"/>
      <c r="D20" s="649" t="s">
        <v>622</v>
      </c>
      <c r="E20" s="649"/>
      <c r="F20" s="481">
        <v>19521.387982058586</v>
      </c>
      <c r="G20" s="298">
        <v>17197.653555778325</v>
      </c>
      <c r="H20" s="299">
        <v>21376.863529303148</v>
      </c>
      <c r="I20" s="481">
        <v>20666.311043603891</v>
      </c>
      <c r="J20" s="299">
        <v>19923.101244860314</v>
      </c>
      <c r="K20" s="481">
        <v>16888.244355269086</v>
      </c>
      <c r="L20" s="299">
        <v>14622.238567442875</v>
      </c>
      <c r="M20" s="299">
        <v>15309.838997134297</v>
      </c>
      <c r="N20" s="481">
        <v>15393.970152971329</v>
      </c>
      <c r="O20" s="482">
        <v>17627.406955577797</v>
      </c>
      <c r="P20" s="469" t="s">
        <v>28</v>
      </c>
      <c r="Q20" s="470"/>
      <c r="R20" s="663" t="s">
        <v>29</v>
      </c>
      <c r="S20" s="664" t="s">
        <v>29</v>
      </c>
      <c r="T20" s="188"/>
    </row>
    <row r="21" spans="1:20" s="19" customFormat="1" ht="15" customHeight="1">
      <c r="A21" s="60" t="str">
        <f>Parameters!R18</f>
        <v>C20</v>
      </c>
      <c r="B21" s="297" t="s">
        <v>30</v>
      </c>
      <c r="C21" s="297"/>
      <c r="D21" s="649" t="s">
        <v>623</v>
      </c>
      <c r="E21" s="649"/>
      <c r="F21" s="481">
        <v>23366.782740328272</v>
      </c>
      <c r="G21" s="298">
        <v>21314.721643802157</v>
      </c>
      <c r="H21" s="299">
        <v>25505.514607037581</v>
      </c>
      <c r="I21" s="481">
        <v>26063.843329014766</v>
      </c>
      <c r="J21" s="299">
        <v>27367.824310777021</v>
      </c>
      <c r="K21" s="481">
        <v>27766.199595018854</v>
      </c>
      <c r="L21" s="299">
        <v>29387.095725702184</v>
      </c>
      <c r="M21" s="299">
        <v>30092.402108769766</v>
      </c>
      <c r="N21" s="481">
        <v>28134.082504371923</v>
      </c>
      <c r="O21" s="482">
        <v>27836.99370430515</v>
      </c>
      <c r="P21" s="469" t="s">
        <v>30</v>
      </c>
      <c r="Q21" s="470"/>
      <c r="R21" s="663" t="s">
        <v>31</v>
      </c>
      <c r="S21" s="664" t="s">
        <v>31</v>
      </c>
      <c r="T21" s="187"/>
    </row>
    <row r="22" spans="1:20" s="19" customFormat="1" ht="25.5" customHeight="1">
      <c r="A22" s="60" t="str">
        <f>Parameters!R19</f>
        <v>C21</v>
      </c>
      <c r="B22" s="297" t="s">
        <v>32</v>
      </c>
      <c r="C22" s="297"/>
      <c r="D22" s="649" t="s">
        <v>624</v>
      </c>
      <c r="E22" s="649"/>
      <c r="F22" s="481">
        <v>254.44992223818147</v>
      </c>
      <c r="G22" s="298">
        <v>255.05801125918603</v>
      </c>
      <c r="H22" s="299">
        <v>237.42142617911182</v>
      </c>
      <c r="I22" s="481">
        <v>201.59919769805063</v>
      </c>
      <c r="J22" s="299">
        <v>215.77233359516902</v>
      </c>
      <c r="K22" s="481">
        <v>194.48754331101702</v>
      </c>
      <c r="L22" s="299">
        <v>172.88574840015215</v>
      </c>
      <c r="M22" s="299">
        <v>166.31578384143003</v>
      </c>
      <c r="N22" s="481">
        <v>193.07966657622615</v>
      </c>
      <c r="O22" s="482">
        <v>171.43893504447243</v>
      </c>
      <c r="P22" s="469" t="s">
        <v>32</v>
      </c>
      <c r="Q22" s="470"/>
      <c r="R22" s="663" t="s">
        <v>33</v>
      </c>
      <c r="S22" s="664" t="s">
        <v>33</v>
      </c>
      <c r="T22" s="187"/>
    </row>
    <row r="23" spans="1:20" s="19" customFormat="1" ht="25.5" customHeight="1">
      <c r="A23" s="60" t="str">
        <f>Parameters!R20</f>
        <v>C22_C23</v>
      </c>
      <c r="B23" s="297" t="s">
        <v>61</v>
      </c>
      <c r="C23" s="297"/>
      <c r="D23" s="649" t="s">
        <v>625</v>
      </c>
      <c r="E23" s="649"/>
      <c r="F23" s="481">
        <v>11892.275031990925</v>
      </c>
      <c r="G23" s="298">
        <v>9002.942442546193</v>
      </c>
      <c r="H23" s="299">
        <v>10191.709220268547</v>
      </c>
      <c r="I23" s="481">
        <v>11337.373877700795</v>
      </c>
      <c r="J23" s="299">
        <v>9756.8687940554501</v>
      </c>
      <c r="K23" s="481">
        <v>9117.7752173753706</v>
      </c>
      <c r="L23" s="299">
        <v>9440.2954233622677</v>
      </c>
      <c r="M23" s="299">
        <v>9047.4353395947837</v>
      </c>
      <c r="N23" s="481">
        <v>9055.716868881962</v>
      </c>
      <c r="O23" s="482">
        <v>9050.264439607703</v>
      </c>
      <c r="P23" s="469" t="s">
        <v>61</v>
      </c>
      <c r="Q23" s="470"/>
      <c r="R23" s="663" t="s">
        <v>60</v>
      </c>
      <c r="S23" s="664" t="s">
        <v>60</v>
      </c>
      <c r="T23" s="187"/>
    </row>
    <row r="24" spans="1:20" s="20" customFormat="1" ht="15" customHeight="1">
      <c r="A24" s="58" t="str">
        <f>Parameters!R21</f>
        <v>C22</v>
      </c>
      <c r="B24" s="293" t="s">
        <v>34</v>
      </c>
      <c r="C24" s="300"/>
      <c r="D24" s="648" t="s">
        <v>626</v>
      </c>
      <c r="E24" s="648"/>
      <c r="F24" s="294">
        <v>1276.5923721604299</v>
      </c>
      <c r="G24" s="294">
        <v>1041.4961568958299</v>
      </c>
      <c r="H24" s="295">
        <v>1503.3938300310483</v>
      </c>
      <c r="I24" s="479">
        <v>1555.4239762870018</v>
      </c>
      <c r="J24" s="295">
        <v>1274.9355822964528</v>
      </c>
      <c r="K24" s="479">
        <v>1547.1409241535312</v>
      </c>
      <c r="L24" s="295">
        <v>1625.983629051673</v>
      </c>
      <c r="M24" s="295">
        <v>1678.0037378506383</v>
      </c>
      <c r="N24" s="479">
        <v>1719.7055892365918</v>
      </c>
      <c r="O24" s="480">
        <v>1624.931476963249</v>
      </c>
      <c r="P24" s="465" t="s">
        <v>34</v>
      </c>
      <c r="Q24" s="471"/>
      <c r="R24" s="658" t="s">
        <v>48</v>
      </c>
      <c r="S24" s="659" t="s">
        <v>48</v>
      </c>
      <c r="T24" s="188"/>
    </row>
    <row r="25" spans="1:20" s="20" customFormat="1" ht="15" customHeight="1">
      <c r="A25" s="58" t="str">
        <f>Parameters!R22</f>
        <v>C23</v>
      </c>
      <c r="B25" s="293" t="s">
        <v>35</v>
      </c>
      <c r="C25" s="300"/>
      <c r="D25" s="648" t="s">
        <v>627</v>
      </c>
      <c r="E25" s="648"/>
      <c r="F25" s="294">
        <v>10615.682659830494</v>
      </c>
      <c r="G25" s="294">
        <v>7961.4462856503624</v>
      </c>
      <c r="H25" s="295">
        <v>8688.3153902374979</v>
      </c>
      <c r="I25" s="479">
        <v>9781.9499014137946</v>
      </c>
      <c r="J25" s="295">
        <v>8481.9332117589984</v>
      </c>
      <c r="K25" s="479">
        <v>7570.6342932218413</v>
      </c>
      <c r="L25" s="295">
        <v>7814.3117943105935</v>
      </c>
      <c r="M25" s="295">
        <v>7369.431601744147</v>
      </c>
      <c r="N25" s="479">
        <v>7336.0112796453695</v>
      </c>
      <c r="O25" s="480">
        <v>7425.3329626444547</v>
      </c>
      <c r="P25" s="465" t="s">
        <v>35</v>
      </c>
      <c r="Q25" s="471"/>
      <c r="R25" s="658" t="s">
        <v>49</v>
      </c>
      <c r="S25" s="659" t="s">
        <v>49</v>
      </c>
      <c r="T25" s="188"/>
    </row>
    <row r="26" spans="1:20" s="20" customFormat="1" ht="26.25" customHeight="1">
      <c r="A26" s="60" t="str">
        <f>Parameters!R23</f>
        <v>C24_C25</v>
      </c>
      <c r="B26" s="297" t="s">
        <v>63</v>
      </c>
      <c r="C26" s="297"/>
      <c r="D26" s="649" t="s">
        <v>628</v>
      </c>
      <c r="E26" s="649"/>
      <c r="F26" s="298">
        <v>14582.954622600582</v>
      </c>
      <c r="G26" s="298">
        <v>9856.8669541516574</v>
      </c>
      <c r="H26" s="299">
        <v>11355.647871763416</v>
      </c>
      <c r="I26" s="481">
        <v>12424.755848310457</v>
      </c>
      <c r="J26" s="299">
        <v>12348.524172959997</v>
      </c>
      <c r="K26" s="481">
        <v>12795.745512164096</v>
      </c>
      <c r="L26" s="299">
        <v>13659.691468219382</v>
      </c>
      <c r="M26" s="299">
        <v>11933.272510451936</v>
      </c>
      <c r="N26" s="481">
        <v>11460.467231398959</v>
      </c>
      <c r="O26" s="482">
        <v>13502.539232858757</v>
      </c>
      <c r="P26" s="469" t="s">
        <v>63</v>
      </c>
      <c r="Q26" s="470"/>
      <c r="R26" s="663" t="s">
        <v>62</v>
      </c>
      <c r="S26" s="664" t="s">
        <v>62</v>
      </c>
      <c r="T26" s="188"/>
    </row>
    <row r="27" spans="1:20" s="20" customFormat="1" ht="15" customHeight="1">
      <c r="A27" s="58" t="str">
        <f>Parameters!R24</f>
        <v>C24</v>
      </c>
      <c r="B27" s="293" t="s">
        <v>36</v>
      </c>
      <c r="C27" s="300"/>
      <c r="D27" s="648" t="s">
        <v>629</v>
      </c>
      <c r="E27" s="648"/>
      <c r="F27" s="294">
        <v>13642.382593296352</v>
      </c>
      <c r="G27" s="294">
        <v>9216.462037866906</v>
      </c>
      <c r="H27" s="295">
        <v>10650.641764383554</v>
      </c>
      <c r="I27" s="479">
        <v>11736.524967914143</v>
      </c>
      <c r="J27" s="295">
        <v>11670.195552690919</v>
      </c>
      <c r="K27" s="479">
        <v>12088.855657683071</v>
      </c>
      <c r="L27" s="295">
        <v>12974.236146928908</v>
      </c>
      <c r="M27" s="295">
        <v>11259.065174647103</v>
      </c>
      <c r="N27" s="479">
        <v>10779.43423827478</v>
      </c>
      <c r="O27" s="480">
        <v>12811.964887676044</v>
      </c>
      <c r="P27" s="465" t="s">
        <v>36</v>
      </c>
      <c r="Q27" s="471"/>
      <c r="R27" s="658" t="s">
        <v>102</v>
      </c>
      <c r="S27" s="659" t="s">
        <v>102</v>
      </c>
      <c r="T27" s="188"/>
    </row>
    <row r="28" spans="1:20" s="19" customFormat="1" ht="15" customHeight="1">
      <c r="A28" s="58" t="str">
        <f>Parameters!R25</f>
        <v>C25</v>
      </c>
      <c r="B28" s="293" t="s">
        <v>37</v>
      </c>
      <c r="C28" s="293"/>
      <c r="D28" s="648" t="s">
        <v>630</v>
      </c>
      <c r="E28" s="648"/>
      <c r="F28" s="479">
        <v>940.57202930422886</v>
      </c>
      <c r="G28" s="294">
        <v>640.40491628474922</v>
      </c>
      <c r="H28" s="295">
        <v>705.0061073798646</v>
      </c>
      <c r="I28" s="479">
        <v>688.23088039631307</v>
      </c>
      <c r="J28" s="295">
        <v>678.32862026908026</v>
      </c>
      <c r="K28" s="479">
        <v>706.88985448102585</v>
      </c>
      <c r="L28" s="295">
        <v>685.45532129047353</v>
      </c>
      <c r="M28" s="295">
        <v>674.20733580483102</v>
      </c>
      <c r="N28" s="479">
        <v>681.03299312417971</v>
      </c>
      <c r="O28" s="480">
        <v>690.57434518270998</v>
      </c>
      <c r="P28" s="465" t="s">
        <v>37</v>
      </c>
      <c r="Q28" s="466"/>
      <c r="R28" s="658" t="s">
        <v>103</v>
      </c>
      <c r="S28" s="659" t="s">
        <v>103</v>
      </c>
      <c r="T28" s="187"/>
    </row>
    <row r="29" spans="1:20" s="19" customFormat="1" ht="15" customHeight="1">
      <c r="A29" s="60" t="str">
        <f>Parameters!R26</f>
        <v>C26</v>
      </c>
      <c r="B29" s="297" t="s">
        <v>39</v>
      </c>
      <c r="C29" s="297"/>
      <c r="D29" s="649" t="s">
        <v>631</v>
      </c>
      <c r="E29" s="649"/>
      <c r="F29" s="481">
        <v>110.81398516517905</v>
      </c>
      <c r="G29" s="298">
        <v>66.52595945803516</v>
      </c>
      <c r="H29" s="299">
        <v>95.669332663952858</v>
      </c>
      <c r="I29" s="481">
        <v>70.066220410970004</v>
      </c>
      <c r="J29" s="299">
        <v>57.824829757593761</v>
      </c>
      <c r="K29" s="481">
        <v>62.39770727138032</v>
      </c>
      <c r="L29" s="299">
        <v>56.672427829352387</v>
      </c>
      <c r="M29" s="299">
        <v>152.59155992182411</v>
      </c>
      <c r="N29" s="481">
        <v>48.341262042511772</v>
      </c>
      <c r="O29" s="482">
        <v>59.965580519535536</v>
      </c>
      <c r="P29" s="469" t="s">
        <v>39</v>
      </c>
      <c r="Q29" s="470"/>
      <c r="R29" s="663" t="s">
        <v>38</v>
      </c>
      <c r="S29" s="664" t="s">
        <v>38</v>
      </c>
      <c r="T29" s="187"/>
    </row>
    <row r="30" spans="1:20" s="20" customFormat="1" ht="15" customHeight="1">
      <c r="A30" s="60" t="str">
        <f>Parameters!R27</f>
        <v>C27</v>
      </c>
      <c r="B30" s="297" t="s">
        <v>41</v>
      </c>
      <c r="C30" s="297"/>
      <c r="D30" s="649" t="s">
        <v>632</v>
      </c>
      <c r="E30" s="649"/>
      <c r="F30" s="481">
        <v>309.50636757115836</v>
      </c>
      <c r="G30" s="298">
        <v>264.48360024334829</v>
      </c>
      <c r="H30" s="299">
        <v>297.65834973396375</v>
      </c>
      <c r="I30" s="481">
        <v>346.47122380376652</v>
      </c>
      <c r="J30" s="299">
        <v>279.417575893476</v>
      </c>
      <c r="K30" s="481">
        <v>303.18280285569148</v>
      </c>
      <c r="L30" s="299">
        <v>269.52975784969141</v>
      </c>
      <c r="M30" s="299">
        <v>256.47757507834507</v>
      </c>
      <c r="N30" s="481">
        <v>237.68602319740677</v>
      </c>
      <c r="O30" s="482">
        <v>262.64464081513853</v>
      </c>
      <c r="P30" s="469" t="s">
        <v>41</v>
      </c>
      <c r="Q30" s="470"/>
      <c r="R30" s="663" t="s">
        <v>40</v>
      </c>
      <c r="S30" s="664" t="s">
        <v>40</v>
      </c>
      <c r="T30" s="188"/>
    </row>
    <row r="31" spans="1:20" s="20" customFormat="1" ht="15" customHeight="1">
      <c r="A31" s="60" t="str">
        <f>Parameters!R28</f>
        <v>C28</v>
      </c>
      <c r="B31" s="297" t="s">
        <v>42</v>
      </c>
      <c r="C31" s="297"/>
      <c r="D31" s="649" t="s">
        <v>633</v>
      </c>
      <c r="E31" s="649"/>
      <c r="F31" s="481">
        <v>774.54542544425067</v>
      </c>
      <c r="G31" s="298">
        <v>560.14979221646581</v>
      </c>
      <c r="H31" s="299">
        <v>585.42586926604611</v>
      </c>
      <c r="I31" s="481">
        <v>515.65737660002105</v>
      </c>
      <c r="J31" s="299">
        <v>517.59094915507126</v>
      </c>
      <c r="K31" s="481">
        <v>516.43668507478287</v>
      </c>
      <c r="L31" s="299">
        <v>442.36156890123908</v>
      </c>
      <c r="M31" s="299">
        <v>423.32779246939907</v>
      </c>
      <c r="N31" s="481">
        <v>481.18208949685419</v>
      </c>
      <c r="O31" s="482">
        <v>494.09573986186393</v>
      </c>
      <c r="P31" s="469" t="s">
        <v>42</v>
      </c>
      <c r="Q31" s="470"/>
      <c r="R31" s="663" t="s">
        <v>104</v>
      </c>
      <c r="S31" s="664" t="s">
        <v>104</v>
      </c>
      <c r="T31" s="188"/>
    </row>
    <row r="32" spans="1:20" s="20" customFormat="1" ht="27" customHeight="1">
      <c r="A32" s="60" t="str">
        <f>Parameters!R29</f>
        <v>C29_C30</v>
      </c>
      <c r="B32" s="297" t="s">
        <v>65</v>
      </c>
      <c r="C32" s="297"/>
      <c r="D32" s="649" t="s">
        <v>634</v>
      </c>
      <c r="E32" s="649"/>
      <c r="F32" s="481">
        <v>947.07717394936401</v>
      </c>
      <c r="G32" s="298">
        <v>826.80317611866587</v>
      </c>
      <c r="H32" s="299">
        <v>855.69870015923505</v>
      </c>
      <c r="I32" s="481">
        <v>762.26782445616379</v>
      </c>
      <c r="J32" s="299">
        <v>685.7036814626814</v>
      </c>
      <c r="K32" s="481">
        <v>695.93850735486592</v>
      </c>
      <c r="L32" s="299">
        <v>656.36622445589819</v>
      </c>
      <c r="M32" s="299">
        <v>602.04427247552212</v>
      </c>
      <c r="N32" s="481">
        <v>785.0490166699883</v>
      </c>
      <c r="O32" s="482">
        <v>676.39501142474126</v>
      </c>
      <c r="P32" s="469" t="s">
        <v>65</v>
      </c>
      <c r="Q32" s="470"/>
      <c r="R32" s="663" t="s">
        <v>64</v>
      </c>
      <c r="S32" s="664" t="s">
        <v>64</v>
      </c>
      <c r="T32" s="188"/>
    </row>
    <row r="33" spans="1:20" s="20" customFormat="1" ht="15" customHeight="1">
      <c r="A33" s="58" t="str">
        <f>Parameters!R30</f>
        <v>C29</v>
      </c>
      <c r="B33" s="293" t="s">
        <v>216</v>
      </c>
      <c r="C33" s="293"/>
      <c r="D33" s="648" t="s">
        <v>635</v>
      </c>
      <c r="E33" s="648"/>
      <c r="F33" s="479">
        <v>717.6440347269421</v>
      </c>
      <c r="G33" s="294">
        <v>628.60682541568951</v>
      </c>
      <c r="H33" s="295">
        <v>650.43139710395724</v>
      </c>
      <c r="I33" s="479">
        <v>582.76419159444265</v>
      </c>
      <c r="J33" s="295">
        <v>507.76536098742764</v>
      </c>
      <c r="K33" s="479">
        <v>486.44252392877564</v>
      </c>
      <c r="L33" s="295">
        <v>476.28127390734574</v>
      </c>
      <c r="M33" s="295">
        <v>451.36637793666011</v>
      </c>
      <c r="N33" s="479">
        <v>642.12924276067406</v>
      </c>
      <c r="O33" s="480">
        <v>542.82722862389119</v>
      </c>
      <c r="P33" s="465" t="s">
        <v>216</v>
      </c>
      <c r="Q33" s="466"/>
      <c r="R33" s="658" t="s">
        <v>105</v>
      </c>
      <c r="S33" s="659" t="s">
        <v>105</v>
      </c>
      <c r="T33" s="188"/>
    </row>
    <row r="34" spans="1:20" s="20" customFormat="1" ht="15" customHeight="1">
      <c r="A34" s="58" t="str">
        <f>Parameters!R31</f>
        <v>C30</v>
      </c>
      <c r="B34" s="293" t="s">
        <v>217</v>
      </c>
      <c r="C34" s="293"/>
      <c r="D34" s="648" t="s">
        <v>636</v>
      </c>
      <c r="E34" s="648"/>
      <c r="F34" s="479">
        <v>229.43315653352141</v>
      </c>
      <c r="G34" s="294">
        <v>198.19635070297639</v>
      </c>
      <c r="H34" s="295">
        <v>205.26730305527758</v>
      </c>
      <c r="I34" s="479">
        <v>179.5036328617212</v>
      </c>
      <c r="J34" s="295">
        <v>177.93832047525368</v>
      </c>
      <c r="K34" s="479">
        <v>209.49598342609033</v>
      </c>
      <c r="L34" s="295">
        <v>180.08495054855246</v>
      </c>
      <c r="M34" s="295">
        <v>150.67789453886218</v>
      </c>
      <c r="N34" s="479">
        <v>142.91977390931433</v>
      </c>
      <c r="O34" s="480">
        <v>133.5677828008501</v>
      </c>
      <c r="P34" s="465" t="s">
        <v>217</v>
      </c>
      <c r="Q34" s="466"/>
      <c r="R34" s="658" t="s">
        <v>129</v>
      </c>
      <c r="S34" s="659" t="s">
        <v>129</v>
      </c>
      <c r="T34" s="188"/>
    </row>
    <row r="35" spans="1:20" s="20" customFormat="1" ht="25.5" customHeight="1">
      <c r="A35" s="60" t="str">
        <f>Parameters!R32</f>
        <v>C31-C33</v>
      </c>
      <c r="B35" s="297" t="s">
        <v>67</v>
      </c>
      <c r="C35" s="297"/>
      <c r="D35" s="649" t="s">
        <v>637</v>
      </c>
      <c r="E35" s="649"/>
      <c r="F35" s="481">
        <v>1021.6128476236206</v>
      </c>
      <c r="G35" s="298">
        <v>584.14829303749161</v>
      </c>
      <c r="H35" s="299">
        <v>716.14883804154033</v>
      </c>
      <c r="I35" s="481">
        <v>715.16540052866901</v>
      </c>
      <c r="J35" s="299">
        <v>790.26742684211195</v>
      </c>
      <c r="K35" s="481">
        <v>802.70827274533042</v>
      </c>
      <c r="L35" s="299">
        <v>988.95992313423551</v>
      </c>
      <c r="M35" s="299">
        <v>909.71409135237445</v>
      </c>
      <c r="N35" s="481">
        <v>880.2145692720411</v>
      </c>
      <c r="O35" s="482">
        <v>820.55626835537191</v>
      </c>
      <c r="P35" s="469" t="s">
        <v>67</v>
      </c>
      <c r="Q35" s="470"/>
      <c r="R35" s="663" t="s">
        <v>66</v>
      </c>
      <c r="S35" s="664" t="s">
        <v>66</v>
      </c>
      <c r="T35" s="188"/>
    </row>
    <row r="36" spans="1:20" s="20" customFormat="1" ht="15" customHeight="1">
      <c r="A36" s="58" t="str">
        <f>Parameters!R33</f>
        <v>C31_C32</v>
      </c>
      <c r="B36" s="293" t="s">
        <v>218</v>
      </c>
      <c r="C36" s="293"/>
      <c r="D36" s="648" t="s">
        <v>638</v>
      </c>
      <c r="E36" s="648"/>
      <c r="F36" s="479">
        <v>791.42732066188103</v>
      </c>
      <c r="G36" s="294">
        <v>379.86698700016802</v>
      </c>
      <c r="H36" s="295">
        <v>424.72959760019808</v>
      </c>
      <c r="I36" s="479">
        <v>467.33261961107178</v>
      </c>
      <c r="J36" s="295">
        <v>597.14923042349562</v>
      </c>
      <c r="K36" s="479">
        <v>601.89274966046264</v>
      </c>
      <c r="L36" s="295">
        <v>797.23315587921024</v>
      </c>
      <c r="M36" s="295">
        <v>703.89395347155573</v>
      </c>
      <c r="N36" s="479">
        <v>672.45120794386821</v>
      </c>
      <c r="O36" s="480">
        <v>644.21378103878055</v>
      </c>
      <c r="P36" s="465" t="s">
        <v>218</v>
      </c>
      <c r="Q36" s="466"/>
      <c r="R36" s="658" t="s">
        <v>219</v>
      </c>
      <c r="S36" s="659" t="s">
        <v>219</v>
      </c>
      <c r="T36" s="188"/>
    </row>
    <row r="37" spans="1:20" s="19" customFormat="1" ht="15" customHeight="1">
      <c r="A37" s="58" t="str">
        <f>Parameters!R34</f>
        <v>C33</v>
      </c>
      <c r="B37" s="293" t="s">
        <v>220</v>
      </c>
      <c r="C37" s="293"/>
      <c r="D37" s="648" t="s">
        <v>639</v>
      </c>
      <c r="E37" s="648"/>
      <c r="F37" s="479">
        <v>230.18552696173947</v>
      </c>
      <c r="G37" s="294">
        <v>204.28130603732359</v>
      </c>
      <c r="H37" s="295">
        <v>291.41924044134214</v>
      </c>
      <c r="I37" s="479">
        <v>247.83278091759723</v>
      </c>
      <c r="J37" s="295">
        <v>193.11819641861626</v>
      </c>
      <c r="K37" s="479">
        <v>200.81552308486769</v>
      </c>
      <c r="L37" s="295">
        <v>191.72676725502524</v>
      </c>
      <c r="M37" s="295">
        <v>205.82013788081883</v>
      </c>
      <c r="N37" s="479">
        <v>207.76336132817278</v>
      </c>
      <c r="O37" s="480">
        <v>176.34248731659136</v>
      </c>
      <c r="P37" s="465" t="s">
        <v>220</v>
      </c>
      <c r="Q37" s="466"/>
      <c r="R37" s="658" t="s">
        <v>221</v>
      </c>
      <c r="S37" s="659" t="s">
        <v>221</v>
      </c>
      <c r="T37" s="187"/>
    </row>
    <row r="38" spans="1:20" s="18" customFormat="1" ht="33" customHeight="1">
      <c r="A38" s="59" t="str">
        <f>Parameters!R35</f>
        <v>D</v>
      </c>
      <c r="B38" s="296" t="s">
        <v>47</v>
      </c>
      <c r="C38" s="296"/>
      <c r="D38" s="647" t="s">
        <v>640</v>
      </c>
      <c r="E38" s="647"/>
      <c r="F38" s="477">
        <v>260873.47154640767</v>
      </c>
      <c r="G38" s="289">
        <v>261989.550799213</v>
      </c>
      <c r="H38" s="290">
        <v>274183.31606925896</v>
      </c>
      <c r="I38" s="477">
        <v>260643.88480347337</v>
      </c>
      <c r="J38" s="290">
        <v>247851.36008594383</v>
      </c>
      <c r="K38" s="477">
        <v>240789.80093126657</v>
      </c>
      <c r="L38" s="290">
        <v>215416.25165663639</v>
      </c>
      <c r="M38" s="290">
        <v>203428.84051361409</v>
      </c>
      <c r="N38" s="477">
        <v>185136.37935785874</v>
      </c>
      <c r="O38" s="478">
        <v>178221.22705136656</v>
      </c>
      <c r="P38" s="467" t="s">
        <v>47</v>
      </c>
      <c r="Q38" s="468"/>
      <c r="R38" s="656" t="s">
        <v>222</v>
      </c>
      <c r="S38" s="657" t="s">
        <v>222</v>
      </c>
      <c r="T38" s="186"/>
    </row>
    <row r="39" spans="1:20" s="18" customFormat="1" ht="33" customHeight="1">
      <c r="A39" s="59" t="str">
        <f>Parameters!R36</f>
        <v>E</v>
      </c>
      <c r="B39" s="296" t="s">
        <v>55</v>
      </c>
      <c r="C39" s="296"/>
      <c r="D39" s="647" t="s">
        <v>641</v>
      </c>
      <c r="E39" s="647"/>
      <c r="F39" s="477">
        <v>2699.8701122913103</v>
      </c>
      <c r="G39" s="289">
        <v>2770.7321098064776</v>
      </c>
      <c r="H39" s="290">
        <v>3482.8182889896943</v>
      </c>
      <c r="I39" s="477">
        <v>3404.7859072977026</v>
      </c>
      <c r="J39" s="290">
        <v>3147.8529514990241</v>
      </c>
      <c r="K39" s="477">
        <v>3602.2149733529386</v>
      </c>
      <c r="L39" s="290">
        <v>3348.0839456345188</v>
      </c>
      <c r="M39" s="290">
        <v>3499.3581853614883</v>
      </c>
      <c r="N39" s="477">
        <v>3823.5958484433131</v>
      </c>
      <c r="O39" s="478">
        <v>4049.7909464511831</v>
      </c>
      <c r="P39" s="467" t="s">
        <v>55</v>
      </c>
      <c r="Q39" s="468"/>
      <c r="R39" s="656" t="s">
        <v>54</v>
      </c>
      <c r="S39" s="657" t="s">
        <v>54</v>
      </c>
      <c r="T39" s="186"/>
    </row>
    <row r="40" spans="1:20" s="19" customFormat="1" ht="15" customHeight="1">
      <c r="A40" s="58" t="str">
        <f>Parameters!R37</f>
        <v>E36</v>
      </c>
      <c r="B40" s="293" t="s">
        <v>223</v>
      </c>
      <c r="C40" s="293"/>
      <c r="D40" s="648" t="s">
        <v>642</v>
      </c>
      <c r="E40" s="648"/>
      <c r="F40" s="479">
        <v>672.10362232360012</v>
      </c>
      <c r="G40" s="294">
        <v>617.0421154562581</v>
      </c>
      <c r="H40" s="295">
        <v>721.6856605039286</v>
      </c>
      <c r="I40" s="479">
        <v>689.57568044965501</v>
      </c>
      <c r="J40" s="295">
        <v>633.50797227610622</v>
      </c>
      <c r="K40" s="479">
        <v>588.4988221774264</v>
      </c>
      <c r="L40" s="295">
        <v>564.52774831685065</v>
      </c>
      <c r="M40" s="295">
        <v>529.50350211910393</v>
      </c>
      <c r="N40" s="479">
        <v>636.01608581612686</v>
      </c>
      <c r="O40" s="480">
        <v>601.43867710408858</v>
      </c>
      <c r="P40" s="465" t="s">
        <v>223</v>
      </c>
      <c r="Q40" s="466"/>
      <c r="R40" s="658" t="s">
        <v>224</v>
      </c>
      <c r="S40" s="659" t="s">
        <v>224</v>
      </c>
      <c r="T40" s="187"/>
    </row>
    <row r="41" spans="1:20" s="19" customFormat="1" ht="37.5" customHeight="1">
      <c r="A41" s="58" t="str">
        <f>Parameters!R38</f>
        <v>E37-E39</v>
      </c>
      <c r="B41" s="293" t="s">
        <v>225</v>
      </c>
      <c r="C41" s="293"/>
      <c r="D41" s="648" t="s">
        <v>643</v>
      </c>
      <c r="E41" s="648"/>
      <c r="F41" s="479">
        <v>2027.7664899677106</v>
      </c>
      <c r="G41" s="294">
        <v>2153.6899943502194</v>
      </c>
      <c r="H41" s="295">
        <v>2761.1326284857655</v>
      </c>
      <c r="I41" s="479">
        <v>2715.2102268480476</v>
      </c>
      <c r="J41" s="295">
        <v>2514.3449792229176</v>
      </c>
      <c r="K41" s="479">
        <v>3013.7161511755116</v>
      </c>
      <c r="L41" s="295">
        <v>2783.5561973176686</v>
      </c>
      <c r="M41" s="295">
        <v>2969.854683242384</v>
      </c>
      <c r="N41" s="479">
        <v>3187.5797626271851</v>
      </c>
      <c r="O41" s="480">
        <v>3448.3522693470945</v>
      </c>
      <c r="P41" s="465" t="s">
        <v>225</v>
      </c>
      <c r="Q41" s="466"/>
      <c r="R41" s="658" t="s">
        <v>226</v>
      </c>
      <c r="S41" s="659" t="s">
        <v>226</v>
      </c>
      <c r="T41" s="187"/>
    </row>
    <row r="42" spans="1:20" s="18" customFormat="1" ht="20.25" customHeight="1">
      <c r="A42" s="61" t="str">
        <f>Parameters!R39</f>
        <v>F</v>
      </c>
      <c r="B42" s="296" t="s">
        <v>130</v>
      </c>
      <c r="C42" s="296"/>
      <c r="D42" s="647" t="s">
        <v>644</v>
      </c>
      <c r="E42" s="647"/>
      <c r="F42" s="477">
        <v>2782.2590502921876</v>
      </c>
      <c r="G42" s="289">
        <v>3102.8655800591682</v>
      </c>
      <c r="H42" s="290">
        <v>3191.2414514614443</v>
      </c>
      <c r="I42" s="477">
        <v>3286.5533549894126</v>
      </c>
      <c r="J42" s="290">
        <v>2998.8877316482663</v>
      </c>
      <c r="K42" s="477">
        <v>2186.7276336777409</v>
      </c>
      <c r="L42" s="290">
        <v>1839.6951976909027</v>
      </c>
      <c r="M42" s="290">
        <v>1563.0292226218301</v>
      </c>
      <c r="N42" s="477">
        <v>1590.0340376615914</v>
      </c>
      <c r="O42" s="478">
        <v>1903.7303573643526</v>
      </c>
      <c r="P42" s="467" t="s">
        <v>130</v>
      </c>
      <c r="Q42" s="468"/>
      <c r="R42" s="656" t="s">
        <v>131</v>
      </c>
      <c r="S42" s="657" t="s">
        <v>131</v>
      </c>
      <c r="T42" s="186"/>
    </row>
    <row r="43" spans="1:20" s="18" customFormat="1" ht="33.75" customHeight="1">
      <c r="A43" s="59" t="str">
        <f>Parameters!R40</f>
        <v>G</v>
      </c>
      <c r="B43" s="296" t="s">
        <v>57</v>
      </c>
      <c r="C43" s="296"/>
      <c r="D43" s="647" t="s">
        <v>645</v>
      </c>
      <c r="E43" s="647"/>
      <c r="F43" s="477">
        <v>60644.696586816986</v>
      </c>
      <c r="G43" s="289">
        <v>59702.27447817997</v>
      </c>
      <c r="H43" s="290">
        <v>61223.188100247055</v>
      </c>
      <c r="I43" s="477">
        <v>57430.718033476311</v>
      </c>
      <c r="J43" s="290">
        <v>49340.982095433879</v>
      </c>
      <c r="K43" s="477">
        <v>39981.634083691679</v>
      </c>
      <c r="L43" s="290">
        <v>38072.808536385332</v>
      </c>
      <c r="M43" s="290">
        <v>36869.62994459716</v>
      </c>
      <c r="N43" s="477">
        <v>42691.044159751145</v>
      </c>
      <c r="O43" s="478">
        <v>52749.238237729056</v>
      </c>
      <c r="P43" s="467" t="s">
        <v>57</v>
      </c>
      <c r="Q43" s="468"/>
      <c r="R43" s="656" t="s">
        <v>56</v>
      </c>
      <c r="S43" s="657" t="s">
        <v>56</v>
      </c>
      <c r="T43" s="186"/>
    </row>
    <row r="44" spans="1:20" s="18" customFormat="1" ht="24.75" customHeight="1">
      <c r="A44" s="58" t="str">
        <f>Parameters!R41</f>
        <v>G45</v>
      </c>
      <c r="B44" s="293" t="s">
        <v>227</v>
      </c>
      <c r="C44" s="293"/>
      <c r="D44" s="648" t="s">
        <v>646</v>
      </c>
      <c r="E44" s="648"/>
      <c r="F44" s="479">
        <v>8609.3141054772586</v>
      </c>
      <c r="G44" s="294">
        <v>6850.0792359705856</v>
      </c>
      <c r="H44" s="295">
        <v>7488.5218521170009</v>
      </c>
      <c r="I44" s="479">
        <v>7298.2847226078502</v>
      </c>
      <c r="J44" s="295">
        <v>6192.6468941089897</v>
      </c>
      <c r="K44" s="479">
        <v>4778.8850704682254</v>
      </c>
      <c r="L44" s="295">
        <v>4395.5143329672901</v>
      </c>
      <c r="M44" s="295">
        <v>4265.8274060847652</v>
      </c>
      <c r="N44" s="479">
        <v>4944.2874413872833</v>
      </c>
      <c r="O44" s="480">
        <v>6097.8862112431025</v>
      </c>
      <c r="P44" s="465" t="s">
        <v>227</v>
      </c>
      <c r="Q44" s="466"/>
      <c r="R44" s="658" t="s">
        <v>228</v>
      </c>
      <c r="S44" s="659" t="s">
        <v>228</v>
      </c>
      <c r="T44" s="186"/>
    </row>
    <row r="45" spans="1:20" s="19" customFormat="1" ht="15" customHeight="1">
      <c r="A45" s="58" t="str">
        <f>Parameters!R42</f>
        <v>G46</v>
      </c>
      <c r="B45" s="293" t="s">
        <v>229</v>
      </c>
      <c r="C45" s="293"/>
      <c r="D45" s="648" t="s">
        <v>647</v>
      </c>
      <c r="E45" s="648"/>
      <c r="F45" s="479">
        <v>38212.703194525915</v>
      </c>
      <c r="G45" s="294">
        <v>34904.852136475994</v>
      </c>
      <c r="H45" s="295">
        <v>34083.286470409148</v>
      </c>
      <c r="I45" s="479">
        <v>32047.38749897261</v>
      </c>
      <c r="J45" s="295">
        <v>27712.525723618048</v>
      </c>
      <c r="K45" s="479">
        <v>23583.552862360244</v>
      </c>
      <c r="L45" s="295">
        <v>22560.969126990214</v>
      </c>
      <c r="M45" s="295">
        <v>21828.818642588056</v>
      </c>
      <c r="N45" s="479">
        <v>25384.471878213459</v>
      </c>
      <c r="O45" s="480">
        <v>31801.10585177151</v>
      </c>
      <c r="P45" s="465" t="s">
        <v>229</v>
      </c>
      <c r="Q45" s="466"/>
      <c r="R45" s="658" t="s">
        <v>230</v>
      </c>
      <c r="S45" s="659" t="s">
        <v>230</v>
      </c>
      <c r="T45" s="187"/>
    </row>
    <row r="46" spans="1:20" s="19" customFormat="1" ht="15" customHeight="1">
      <c r="A46" s="58" t="str">
        <f>Parameters!R43</f>
        <v>G47</v>
      </c>
      <c r="B46" s="293" t="s">
        <v>231</v>
      </c>
      <c r="C46" s="293"/>
      <c r="D46" s="648" t="s">
        <v>583</v>
      </c>
      <c r="E46" s="648"/>
      <c r="F46" s="479">
        <v>13822.679286813807</v>
      </c>
      <c r="G46" s="294">
        <v>17947.343105733398</v>
      </c>
      <c r="H46" s="295">
        <v>19651.379777720897</v>
      </c>
      <c r="I46" s="479">
        <v>18085.045811895841</v>
      </c>
      <c r="J46" s="295">
        <v>15435.809477706829</v>
      </c>
      <c r="K46" s="479">
        <v>11619.196150863207</v>
      </c>
      <c r="L46" s="295">
        <v>11116.325076427818</v>
      </c>
      <c r="M46" s="295">
        <v>10774.983895924333</v>
      </c>
      <c r="N46" s="479">
        <v>12362.284840150396</v>
      </c>
      <c r="O46" s="480">
        <v>14850.246174714443</v>
      </c>
      <c r="P46" s="465" t="s">
        <v>231</v>
      </c>
      <c r="Q46" s="466"/>
      <c r="R46" s="658" t="s">
        <v>232</v>
      </c>
      <c r="S46" s="659" t="s">
        <v>232</v>
      </c>
      <c r="T46" s="187"/>
    </row>
    <row r="47" spans="1:20" s="19" customFormat="1" ht="20.25" customHeight="1">
      <c r="A47" s="59" t="str">
        <f>Parameters!R44</f>
        <v>H</v>
      </c>
      <c r="B47" s="296" t="s">
        <v>76</v>
      </c>
      <c r="C47" s="296"/>
      <c r="D47" s="647" t="s">
        <v>648</v>
      </c>
      <c r="E47" s="647"/>
      <c r="F47" s="477">
        <v>175409.73094894728</v>
      </c>
      <c r="G47" s="289">
        <v>177785.4538235256</v>
      </c>
      <c r="H47" s="290">
        <v>182803.62035696252</v>
      </c>
      <c r="I47" s="477">
        <v>178345.5408206516</v>
      </c>
      <c r="J47" s="290">
        <v>168552.09260246166</v>
      </c>
      <c r="K47" s="477">
        <v>152750.73873407629</v>
      </c>
      <c r="L47" s="290">
        <v>153285.58963248204</v>
      </c>
      <c r="M47" s="290">
        <v>149183.39136032501</v>
      </c>
      <c r="N47" s="477">
        <v>172428.98260973618</v>
      </c>
      <c r="O47" s="478">
        <v>217019.98673199737</v>
      </c>
      <c r="P47" s="467" t="s">
        <v>76</v>
      </c>
      <c r="Q47" s="468"/>
      <c r="R47" s="656" t="s">
        <v>75</v>
      </c>
      <c r="S47" s="657" t="s">
        <v>75</v>
      </c>
      <c r="T47" s="187"/>
    </row>
    <row r="48" spans="1:20" s="18" customFormat="1" ht="15" customHeight="1">
      <c r="A48" s="58" t="str">
        <f>Parameters!R45</f>
        <v>H49</v>
      </c>
      <c r="B48" s="293" t="s">
        <v>233</v>
      </c>
      <c r="C48" s="293"/>
      <c r="D48" s="648" t="s">
        <v>649</v>
      </c>
      <c r="E48" s="648"/>
      <c r="F48" s="479">
        <v>150098.50747660417</v>
      </c>
      <c r="G48" s="294">
        <v>156496.46306132647</v>
      </c>
      <c r="H48" s="295">
        <v>158418.28244851701</v>
      </c>
      <c r="I48" s="479">
        <v>153827.37579181799</v>
      </c>
      <c r="J48" s="295">
        <v>144247.52048335661</v>
      </c>
      <c r="K48" s="479">
        <v>131039.87451973405</v>
      </c>
      <c r="L48" s="295">
        <v>130923.79359929507</v>
      </c>
      <c r="M48" s="295">
        <v>126161.63496244483</v>
      </c>
      <c r="N48" s="479">
        <v>146876.25023864643</v>
      </c>
      <c r="O48" s="480">
        <v>185225.61896303063</v>
      </c>
      <c r="P48" s="465" t="s">
        <v>233</v>
      </c>
      <c r="Q48" s="466"/>
      <c r="R48" s="658" t="s">
        <v>234</v>
      </c>
      <c r="S48" s="659" t="s">
        <v>234</v>
      </c>
      <c r="T48" s="186"/>
    </row>
    <row r="49" spans="1:20" s="18" customFormat="1" ht="15" customHeight="1">
      <c r="A49" s="58" t="str">
        <f>Parameters!R46</f>
        <v>H50</v>
      </c>
      <c r="B49" s="293" t="s">
        <v>235</v>
      </c>
      <c r="C49" s="293"/>
      <c r="D49" s="648" t="s">
        <v>650</v>
      </c>
      <c r="E49" s="648"/>
      <c r="F49" s="479">
        <v>1738.1980674081108</v>
      </c>
      <c r="G49" s="294">
        <v>976.77391729974465</v>
      </c>
      <c r="H49" s="295">
        <v>837.02544841302654</v>
      </c>
      <c r="I49" s="479">
        <v>629.51976817836669</v>
      </c>
      <c r="J49" s="295">
        <v>979.09795232176532</v>
      </c>
      <c r="K49" s="479">
        <v>858.87858553851913</v>
      </c>
      <c r="L49" s="295">
        <v>803.19734225493278</v>
      </c>
      <c r="M49" s="295">
        <v>793.43180169938171</v>
      </c>
      <c r="N49" s="479">
        <v>1077.6366282423037</v>
      </c>
      <c r="O49" s="480">
        <v>1252.6724201306504</v>
      </c>
      <c r="P49" s="465" t="s">
        <v>235</v>
      </c>
      <c r="Q49" s="466"/>
      <c r="R49" s="658" t="s">
        <v>133</v>
      </c>
      <c r="S49" s="659" t="s">
        <v>133</v>
      </c>
      <c r="T49" s="186"/>
    </row>
    <row r="50" spans="1:20" s="19" customFormat="1" ht="15" customHeight="1">
      <c r="A50" s="58" t="str">
        <f>Parameters!R47</f>
        <v>H51</v>
      </c>
      <c r="B50" s="293" t="s">
        <v>236</v>
      </c>
      <c r="C50" s="293"/>
      <c r="D50" s="648" t="s">
        <v>651</v>
      </c>
      <c r="E50" s="648"/>
      <c r="F50" s="479">
        <v>13011.14306394314</v>
      </c>
      <c r="G50" s="294">
        <v>12415.227006945588</v>
      </c>
      <c r="H50" s="295">
        <v>12872.296808267274</v>
      </c>
      <c r="I50" s="479">
        <v>13225.472992648234</v>
      </c>
      <c r="J50" s="295">
        <v>14474.293397818448</v>
      </c>
      <c r="K50" s="479">
        <v>13291.735819128993</v>
      </c>
      <c r="L50" s="295">
        <v>14218.352091867811</v>
      </c>
      <c r="M50" s="295">
        <v>15146.907048807829</v>
      </c>
      <c r="N50" s="479">
        <v>16232.657875194589</v>
      </c>
      <c r="O50" s="480">
        <v>20209.01637386069</v>
      </c>
      <c r="P50" s="465" t="s">
        <v>236</v>
      </c>
      <c r="Q50" s="466"/>
      <c r="R50" s="658" t="s">
        <v>134</v>
      </c>
      <c r="S50" s="659" t="s">
        <v>134</v>
      </c>
      <c r="T50" s="187"/>
    </row>
    <row r="51" spans="1:20" s="19" customFormat="1" ht="15" customHeight="1">
      <c r="A51" s="58" t="str">
        <f>Parameters!R48</f>
        <v>H52</v>
      </c>
      <c r="B51" s="293" t="s">
        <v>237</v>
      </c>
      <c r="C51" s="293"/>
      <c r="D51" s="648" t="s">
        <v>652</v>
      </c>
      <c r="E51" s="648"/>
      <c r="F51" s="479">
        <v>9595.1164824450298</v>
      </c>
      <c r="G51" s="294">
        <v>6764.4571948395605</v>
      </c>
      <c r="H51" s="295">
        <v>9594.8213085666976</v>
      </c>
      <c r="I51" s="479">
        <v>9579.6568570944637</v>
      </c>
      <c r="J51" s="295">
        <v>7847.4093765466823</v>
      </c>
      <c r="K51" s="479">
        <v>6677.7111981246617</v>
      </c>
      <c r="L51" s="295">
        <v>6406.850796930511</v>
      </c>
      <c r="M51" s="295">
        <v>6183.3115960844279</v>
      </c>
      <c r="N51" s="479">
        <v>7213.0466009952397</v>
      </c>
      <c r="O51" s="480">
        <v>9081.610556071113</v>
      </c>
      <c r="P51" s="465" t="s">
        <v>237</v>
      </c>
      <c r="Q51" s="466"/>
      <c r="R51" s="658" t="s">
        <v>238</v>
      </c>
      <c r="S51" s="659" t="s">
        <v>238</v>
      </c>
      <c r="T51" s="187"/>
    </row>
    <row r="52" spans="1:20" s="19" customFormat="1" ht="15" customHeight="1">
      <c r="A52" s="58" t="str">
        <f>Parameters!R49</f>
        <v>H53</v>
      </c>
      <c r="B52" s="293" t="s">
        <v>239</v>
      </c>
      <c r="C52" s="293"/>
      <c r="D52" s="648" t="s">
        <v>653</v>
      </c>
      <c r="E52" s="648"/>
      <c r="F52" s="479">
        <v>966.76585854683526</v>
      </c>
      <c r="G52" s="294">
        <v>1132.532643114253</v>
      </c>
      <c r="H52" s="295">
        <v>1081.1943431985296</v>
      </c>
      <c r="I52" s="479">
        <v>1083.5154109125538</v>
      </c>
      <c r="J52" s="295">
        <v>1003.771392418166</v>
      </c>
      <c r="K52" s="479">
        <v>882.5386115500886</v>
      </c>
      <c r="L52" s="295">
        <v>933.39580213368436</v>
      </c>
      <c r="M52" s="295">
        <v>898.10595128853947</v>
      </c>
      <c r="N52" s="479">
        <v>1029.3912666576155</v>
      </c>
      <c r="O52" s="480">
        <v>1251.0684189042945</v>
      </c>
      <c r="P52" s="465" t="s">
        <v>239</v>
      </c>
      <c r="Q52" s="466"/>
      <c r="R52" s="658" t="s">
        <v>240</v>
      </c>
      <c r="S52" s="659" t="s">
        <v>240</v>
      </c>
      <c r="T52" s="187"/>
    </row>
    <row r="53" spans="1:20" s="18" customFormat="1" ht="34.5" customHeight="1">
      <c r="A53" s="59" t="str">
        <f>Parameters!R50</f>
        <v>I</v>
      </c>
      <c r="B53" s="296" t="s">
        <v>132</v>
      </c>
      <c r="C53" s="296"/>
      <c r="D53" s="647" t="s">
        <v>654</v>
      </c>
      <c r="E53" s="647"/>
      <c r="F53" s="477">
        <v>2591.4103047046656</v>
      </c>
      <c r="G53" s="289">
        <v>2578.2155838428253</v>
      </c>
      <c r="H53" s="290">
        <v>2748.8589128990075</v>
      </c>
      <c r="I53" s="477">
        <v>2856.4163911443093</v>
      </c>
      <c r="J53" s="290">
        <v>2855.366675254244</v>
      </c>
      <c r="K53" s="477">
        <v>2525.9168668510215</v>
      </c>
      <c r="L53" s="290">
        <v>2526.8223612641632</v>
      </c>
      <c r="M53" s="290">
        <v>2452.0812992976726</v>
      </c>
      <c r="N53" s="477">
        <v>2837.0735815097205</v>
      </c>
      <c r="O53" s="478">
        <v>3448.9894156394348</v>
      </c>
      <c r="P53" s="467" t="s">
        <v>132</v>
      </c>
      <c r="Q53" s="468"/>
      <c r="R53" s="656" t="s">
        <v>241</v>
      </c>
      <c r="S53" s="657" t="s">
        <v>241</v>
      </c>
      <c r="T53" s="186"/>
    </row>
    <row r="54" spans="1:20" s="18" customFormat="1" ht="21" customHeight="1">
      <c r="A54" s="59" t="str">
        <f>Parameters!R51</f>
        <v>J</v>
      </c>
      <c r="B54" s="296" t="s">
        <v>78</v>
      </c>
      <c r="C54" s="296"/>
      <c r="D54" s="647" t="s">
        <v>655</v>
      </c>
      <c r="E54" s="647"/>
      <c r="F54" s="477">
        <v>2610.9629068450181</v>
      </c>
      <c r="G54" s="289">
        <v>2652.7169245693858</v>
      </c>
      <c r="H54" s="290">
        <v>2642.0029214601905</v>
      </c>
      <c r="I54" s="477">
        <v>2681.6990075189515</v>
      </c>
      <c r="J54" s="290">
        <v>2372.5399044632486</v>
      </c>
      <c r="K54" s="477">
        <v>1857.1349893145737</v>
      </c>
      <c r="L54" s="290">
        <v>1844.6869823582365</v>
      </c>
      <c r="M54" s="290">
        <v>1835.061310323918</v>
      </c>
      <c r="N54" s="477">
        <v>2107.4661977278379</v>
      </c>
      <c r="O54" s="478">
        <v>2479.6270714974385</v>
      </c>
      <c r="P54" s="467" t="s">
        <v>78</v>
      </c>
      <c r="Q54" s="468"/>
      <c r="R54" s="656" t="s">
        <v>77</v>
      </c>
      <c r="S54" s="657" t="s">
        <v>77</v>
      </c>
      <c r="T54" s="186"/>
    </row>
    <row r="55" spans="1:20" s="18" customFormat="1" ht="37.5" customHeight="1">
      <c r="A55" s="60" t="str">
        <f>Parameters!R52</f>
        <v>J58-J60</v>
      </c>
      <c r="B55" s="297" t="s">
        <v>69</v>
      </c>
      <c r="C55" s="297"/>
      <c r="D55" s="649" t="s">
        <v>656</v>
      </c>
      <c r="E55" s="649"/>
      <c r="F55" s="481">
        <v>715.63359311212275</v>
      </c>
      <c r="G55" s="298">
        <v>717.02848731935967</v>
      </c>
      <c r="H55" s="299">
        <v>684.58500638145017</v>
      </c>
      <c r="I55" s="481">
        <v>608.51132425055937</v>
      </c>
      <c r="J55" s="299">
        <v>574.20822368653978</v>
      </c>
      <c r="K55" s="481">
        <v>476.04041418709488</v>
      </c>
      <c r="L55" s="299">
        <v>503.90115426309967</v>
      </c>
      <c r="M55" s="299">
        <v>486.70570179031353</v>
      </c>
      <c r="N55" s="481">
        <v>522.9615083035917</v>
      </c>
      <c r="O55" s="482">
        <v>627.6751670299135</v>
      </c>
      <c r="P55" s="469" t="s">
        <v>69</v>
      </c>
      <c r="Q55" s="470"/>
      <c r="R55" s="663" t="s">
        <v>68</v>
      </c>
      <c r="S55" s="664" t="s">
        <v>68</v>
      </c>
      <c r="T55" s="186"/>
    </row>
    <row r="56" spans="1:20" s="19" customFormat="1" ht="15" customHeight="1">
      <c r="A56" s="58" t="str">
        <f>Parameters!R53</f>
        <v>J58</v>
      </c>
      <c r="B56" s="293" t="s">
        <v>242</v>
      </c>
      <c r="C56" s="293"/>
      <c r="D56" s="648" t="s">
        <v>584</v>
      </c>
      <c r="E56" s="648"/>
      <c r="F56" s="479">
        <v>372.56066134660347</v>
      </c>
      <c r="G56" s="294">
        <v>392.57756247644812</v>
      </c>
      <c r="H56" s="295">
        <v>343.68356614258687</v>
      </c>
      <c r="I56" s="479">
        <v>263.02285698917296</v>
      </c>
      <c r="J56" s="295">
        <v>244.8826142067187</v>
      </c>
      <c r="K56" s="479">
        <v>199.10792958031826</v>
      </c>
      <c r="L56" s="295">
        <v>207.85103622227942</v>
      </c>
      <c r="M56" s="295">
        <v>196.75877970748593</v>
      </c>
      <c r="N56" s="479">
        <v>220.36905432252624</v>
      </c>
      <c r="O56" s="480">
        <v>252.73971871590294</v>
      </c>
      <c r="P56" s="465" t="s">
        <v>242</v>
      </c>
      <c r="Q56" s="466"/>
      <c r="R56" s="658" t="s">
        <v>243</v>
      </c>
      <c r="S56" s="659" t="s">
        <v>243</v>
      </c>
      <c r="T56" s="187"/>
    </row>
    <row r="57" spans="1:20" s="19" customFormat="1" ht="37.5" customHeight="1">
      <c r="A57" s="58" t="str">
        <f>Parameters!R54</f>
        <v>J59_J60</v>
      </c>
      <c r="B57" s="293" t="s">
        <v>244</v>
      </c>
      <c r="C57" s="293"/>
      <c r="D57" s="648" t="s">
        <v>657</v>
      </c>
      <c r="E57" s="648"/>
      <c r="F57" s="479">
        <v>343.07293176551923</v>
      </c>
      <c r="G57" s="294">
        <v>324.45092484291138</v>
      </c>
      <c r="H57" s="295">
        <v>340.90144023886324</v>
      </c>
      <c r="I57" s="479">
        <v>345.48846726138652</v>
      </c>
      <c r="J57" s="295">
        <v>329.32560947982108</v>
      </c>
      <c r="K57" s="479">
        <v>276.93248460677654</v>
      </c>
      <c r="L57" s="295">
        <v>296.05011804082034</v>
      </c>
      <c r="M57" s="295">
        <v>289.94692208282771</v>
      </c>
      <c r="N57" s="479">
        <v>302.59245398106538</v>
      </c>
      <c r="O57" s="480">
        <v>374.93544831401067</v>
      </c>
      <c r="P57" s="465" t="s">
        <v>244</v>
      </c>
      <c r="Q57" s="466"/>
      <c r="R57" s="658" t="s">
        <v>245</v>
      </c>
      <c r="S57" s="659" t="s">
        <v>245</v>
      </c>
      <c r="T57" s="187"/>
    </row>
    <row r="58" spans="1:20" s="19" customFormat="1" ht="15" customHeight="1">
      <c r="A58" s="60" t="str">
        <f>Parameters!R55</f>
        <v>J61</v>
      </c>
      <c r="B58" s="297" t="s">
        <v>246</v>
      </c>
      <c r="C58" s="297"/>
      <c r="D58" s="649" t="s">
        <v>658</v>
      </c>
      <c r="E58" s="649"/>
      <c r="F58" s="481">
        <v>1266.5515614804544</v>
      </c>
      <c r="G58" s="298">
        <v>1219.5151117037485</v>
      </c>
      <c r="H58" s="299">
        <v>1083.1243048001993</v>
      </c>
      <c r="I58" s="481">
        <v>1155.8913169134094</v>
      </c>
      <c r="J58" s="299">
        <v>845.90115047191114</v>
      </c>
      <c r="K58" s="481">
        <v>633.85207518324989</v>
      </c>
      <c r="L58" s="299">
        <v>577.06805083747258</v>
      </c>
      <c r="M58" s="299">
        <v>567.18434094180259</v>
      </c>
      <c r="N58" s="481">
        <v>668.4363212099222</v>
      </c>
      <c r="O58" s="482">
        <v>778.34336148948887</v>
      </c>
      <c r="P58" s="469" t="s">
        <v>246</v>
      </c>
      <c r="Q58" s="470"/>
      <c r="R58" s="663" t="s">
        <v>247</v>
      </c>
      <c r="S58" s="664" t="s">
        <v>247</v>
      </c>
      <c r="T58" s="187"/>
    </row>
    <row r="59" spans="1:20" s="18" customFormat="1" ht="37.5" customHeight="1">
      <c r="A59" s="60" t="str">
        <f>Parameters!R56</f>
        <v>J62_J63</v>
      </c>
      <c r="B59" s="297" t="s">
        <v>249</v>
      </c>
      <c r="C59" s="297"/>
      <c r="D59" s="649" t="s">
        <v>659</v>
      </c>
      <c r="E59" s="649"/>
      <c r="F59" s="481">
        <v>628.77775225244079</v>
      </c>
      <c r="G59" s="298">
        <v>716.17332554627728</v>
      </c>
      <c r="H59" s="299">
        <v>874.29361027854122</v>
      </c>
      <c r="I59" s="481">
        <v>917.29636635498275</v>
      </c>
      <c r="J59" s="299">
        <v>952.43053030479768</v>
      </c>
      <c r="K59" s="481">
        <v>747.2424999442286</v>
      </c>
      <c r="L59" s="299">
        <v>763.71777725766447</v>
      </c>
      <c r="M59" s="299">
        <v>781.17126759180201</v>
      </c>
      <c r="N59" s="481">
        <v>916.06836821432375</v>
      </c>
      <c r="O59" s="482">
        <v>1073.608542978036</v>
      </c>
      <c r="P59" s="469" t="s">
        <v>249</v>
      </c>
      <c r="Q59" s="470"/>
      <c r="R59" s="663" t="s">
        <v>248</v>
      </c>
      <c r="S59" s="664" t="s">
        <v>248</v>
      </c>
      <c r="T59" s="186"/>
    </row>
    <row r="60" spans="1:20" s="18" customFormat="1" ht="20.25" customHeight="1">
      <c r="A60" s="59" t="str">
        <f>Parameters!R57</f>
        <v>K</v>
      </c>
      <c r="B60" s="296" t="s">
        <v>80</v>
      </c>
      <c r="C60" s="296"/>
      <c r="D60" s="647" t="s">
        <v>660</v>
      </c>
      <c r="E60" s="647"/>
      <c r="F60" s="477">
        <v>23041.977299925129</v>
      </c>
      <c r="G60" s="289">
        <v>25651.680547402717</v>
      </c>
      <c r="H60" s="290">
        <v>26767.196520002857</v>
      </c>
      <c r="I60" s="477">
        <v>27947.319847551698</v>
      </c>
      <c r="J60" s="290">
        <v>27092.097576336444</v>
      </c>
      <c r="K60" s="477">
        <v>22758.21110106874</v>
      </c>
      <c r="L60" s="290">
        <v>21829.464244951549</v>
      </c>
      <c r="M60" s="290">
        <v>21056.644349999628</v>
      </c>
      <c r="N60" s="477">
        <v>24568.543524460765</v>
      </c>
      <c r="O60" s="478">
        <v>30890.039748093535</v>
      </c>
      <c r="P60" s="467" t="s">
        <v>80</v>
      </c>
      <c r="Q60" s="468"/>
      <c r="R60" s="656" t="s">
        <v>79</v>
      </c>
      <c r="S60" s="657" t="s">
        <v>79</v>
      </c>
      <c r="T60" s="186"/>
    </row>
    <row r="61" spans="1:20" s="19" customFormat="1" ht="15" customHeight="1">
      <c r="A61" s="58" t="str">
        <f>Parameters!R58</f>
        <v>K64</v>
      </c>
      <c r="B61" s="293" t="s">
        <v>250</v>
      </c>
      <c r="C61" s="293"/>
      <c r="D61" s="648" t="s">
        <v>661</v>
      </c>
      <c r="E61" s="648"/>
      <c r="F61" s="479">
        <v>7939.255959972239</v>
      </c>
      <c r="G61" s="294">
        <v>7863.4622907204739</v>
      </c>
      <c r="H61" s="295">
        <v>7825.7211313288617</v>
      </c>
      <c r="I61" s="479">
        <v>8349.4817730507984</v>
      </c>
      <c r="J61" s="295">
        <v>7259.0312041506422</v>
      </c>
      <c r="K61" s="479">
        <v>6223.6050960065959</v>
      </c>
      <c r="L61" s="295">
        <v>6504.5292422103321</v>
      </c>
      <c r="M61" s="295">
        <v>6270.2787369882308</v>
      </c>
      <c r="N61" s="479">
        <v>7288.8645066020899</v>
      </c>
      <c r="O61" s="480">
        <v>8977.905389362697</v>
      </c>
      <c r="P61" s="465" t="s">
        <v>250</v>
      </c>
      <c r="Q61" s="466"/>
      <c r="R61" s="658" t="s">
        <v>251</v>
      </c>
      <c r="S61" s="659" t="s">
        <v>251</v>
      </c>
      <c r="T61" s="187"/>
    </row>
    <row r="62" spans="1:20" s="19" customFormat="1" ht="24.75" customHeight="1">
      <c r="A62" s="58" t="str">
        <f>Parameters!R59</f>
        <v>K65</v>
      </c>
      <c r="B62" s="293" t="s">
        <v>253</v>
      </c>
      <c r="C62" s="293"/>
      <c r="D62" s="648" t="s">
        <v>662</v>
      </c>
      <c r="E62" s="648"/>
      <c r="F62" s="479">
        <v>14342.402663425506</v>
      </c>
      <c r="G62" s="294">
        <v>17098.331579885238</v>
      </c>
      <c r="H62" s="295">
        <v>18140.697674088933</v>
      </c>
      <c r="I62" s="479">
        <v>18791.503541245009</v>
      </c>
      <c r="J62" s="295">
        <v>19082.338170168918</v>
      </c>
      <c r="K62" s="479">
        <v>15885.186664922439</v>
      </c>
      <c r="L62" s="295">
        <v>14771.297093308674</v>
      </c>
      <c r="M62" s="295">
        <v>14238.805482138714</v>
      </c>
      <c r="N62" s="479">
        <v>16646.458262726261</v>
      </c>
      <c r="O62" s="480">
        <v>21166.837193866275</v>
      </c>
      <c r="P62" s="465" t="s">
        <v>253</v>
      </c>
      <c r="Q62" s="466"/>
      <c r="R62" s="658" t="s">
        <v>252</v>
      </c>
      <c r="S62" s="659" t="s">
        <v>252</v>
      </c>
      <c r="T62" s="187"/>
    </row>
    <row r="63" spans="1:20" s="19" customFormat="1" ht="15" customHeight="1">
      <c r="A63" s="58" t="str">
        <f>Parameters!R60</f>
        <v>K66</v>
      </c>
      <c r="B63" s="293" t="s">
        <v>255</v>
      </c>
      <c r="C63" s="293"/>
      <c r="D63" s="648" t="s">
        <v>663</v>
      </c>
      <c r="E63" s="648"/>
      <c r="F63" s="479">
        <v>760.31867652739004</v>
      </c>
      <c r="G63" s="294">
        <v>689.88667679700245</v>
      </c>
      <c r="H63" s="295">
        <v>800.77771458505811</v>
      </c>
      <c r="I63" s="479">
        <v>806.33453325588323</v>
      </c>
      <c r="J63" s="295">
        <v>750.72820201688035</v>
      </c>
      <c r="K63" s="479">
        <v>649.41934013970354</v>
      </c>
      <c r="L63" s="295">
        <v>553.63790943254253</v>
      </c>
      <c r="M63" s="295">
        <v>547.56013087268104</v>
      </c>
      <c r="N63" s="479">
        <v>633.22075513240736</v>
      </c>
      <c r="O63" s="480">
        <v>745.29716486457119</v>
      </c>
      <c r="P63" s="465" t="s">
        <v>255</v>
      </c>
      <c r="Q63" s="466"/>
      <c r="R63" s="658" t="s">
        <v>254</v>
      </c>
      <c r="S63" s="659" t="s">
        <v>254</v>
      </c>
      <c r="T63" s="187"/>
    </row>
    <row r="64" spans="1:20" s="19" customFormat="1" ht="20.25" customHeight="1">
      <c r="A64" s="59" t="str">
        <f>Parameters!R61</f>
        <v>L</v>
      </c>
      <c r="B64" s="296" t="s">
        <v>135</v>
      </c>
      <c r="C64" s="296"/>
      <c r="D64" s="647" t="s">
        <v>585</v>
      </c>
      <c r="E64" s="647"/>
      <c r="F64" s="477">
        <v>4061.6814078072334</v>
      </c>
      <c r="G64" s="289">
        <v>4105.5008686570291</v>
      </c>
      <c r="H64" s="290">
        <v>4792.6161734849329</v>
      </c>
      <c r="I64" s="477">
        <v>6205.6436935331667</v>
      </c>
      <c r="J64" s="290">
        <v>4916.8867273485275</v>
      </c>
      <c r="K64" s="477">
        <v>3536.6371967864857</v>
      </c>
      <c r="L64" s="290">
        <v>3568.5006385348765</v>
      </c>
      <c r="M64" s="290">
        <v>3450.6983077523996</v>
      </c>
      <c r="N64" s="477">
        <v>4004.9225650991912</v>
      </c>
      <c r="O64" s="478">
        <v>4952.9961671879564</v>
      </c>
      <c r="P64" s="467" t="s">
        <v>135</v>
      </c>
      <c r="Q64" s="468"/>
      <c r="R64" s="656" t="s">
        <v>116</v>
      </c>
      <c r="S64" s="657" t="s">
        <v>116</v>
      </c>
      <c r="T64" s="187"/>
    </row>
    <row r="65" spans="1:20" s="19" customFormat="1" ht="21" customHeight="1">
      <c r="A65" s="59" t="str">
        <f>Parameters!R63</f>
        <v>M</v>
      </c>
      <c r="B65" s="296" t="s">
        <v>81</v>
      </c>
      <c r="C65" s="296"/>
      <c r="D65" s="647" t="s">
        <v>586</v>
      </c>
      <c r="E65" s="647"/>
      <c r="F65" s="481">
        <v>5034.7528436305283</v>
      </c>
      <c r="G65" s="298">
        <v>5274.6162195504849</v>
      </c>
      <c r="H65" s="299">
        <v>5260.9285032899643</v>
      </c>
      <c r="I65" s="481">
        <v>4928.7799995171936</v>
      </c>
      <c r="J65" s="299">
        <v>4315.2667337419634</v>
      </c>
      <c r="K65" s="481">
        <v>3868.7805572124612</v>
      </c>
      <c r="L65" s="299">
        <v>3569.6629071853017</v>
      </c>
      <c r="M65" s="299">
        <v>3512.0321953872872</v>
      </c>
      <c r="N65" s="481">
        <v>4021.5391635137275</v>
      </c>
      <c r="O65" s="483">
        <v>4688.6078933035496</v>
      </c>
      <c r="P65" s="468" t="s">
        <v>81</v>
      </c>
      <c r="Q65" s="468"/>
      <c r="R65" s="656" t="s">
        <v>82</v>
      </c>
      <c r="S65" s="657" t="s">
        <v>82</v>
      </c>
      <c r="T65" s="187"/>
    </row>
    <row r="66" spans="1:20" s="19" customFormat="1" ht="54.75" customHeight="1">
      <c r="A66" s="60" t="str">
        <f>Parameters!R64</f>
        <v>M69-M71</v>
      </c>
      <c r="B66" s="297" t="s">
        <v>71</v>
      </c>
      <c r="C66" s="297"/>
      <c r="D66" s="649" t="s">
        <v>587</v>
      </c>
      <c r="E66" s="649"/>
      <c r="F66" s="479">
        <v>2912.165739832275</v>
      </c>
      <c r="G66" s="294">
        <v>3130.1513618985641</v>
      </c>
      <c r="H66" s="295">
        <v>3049.0839824672216</v>
      </c>
      <c r="I66" s="479">
        <v>2760.2969389712089</v>
      </c>
      <c r="J66" s="295">
        <v>2450.4791382422713</v>
      </c>
      <c r="K66" s="479">
        <v>2044.5274483335209</v>
      </c>
      <c r="L66" s="295">
        <v>1948.687743121154</v>
      </c>
      <c r="M66" s="295">
        <v>1912.4659771317597</v>
      </c>
      <c r="N66" s="479">
        <v>2160.1914458559604</v>
      </c>
      <c r="O66" s="484">
        <v>2438.7967199141253</v>
      </c>
      <c r="P66" s="470" t="s">
        <v>71</v>
      </c>
      <c r="Q66" s="470"/>
      <c r="R66" s="663" t="s">
        <v>70</v>
      </c>
      <c r="S66" s="664" t="s">
        <v>70</v>
      </c>
      <c r="T66" s="187"/>
    </row>
    <row r="67" spans="1:20" s="18" customFormat="1" ht="24.75" customHeight="1">
      <c r="A67" s="58" t="str">
        <f>Parameters!R65</f>
        <v>M69_M70</v>
      </c>
      <c r="B67" s="293" t="s">
        <v>258</v>
      </c>
      <c r="C67" s="293"/>
      <c r="D67" s="648" t="s">
        <v>588</v>
      </c>
      <c r="E67" s="648"/>
      <c r="F67" s="479">
        <v>1508.7903331268787</v>
      </c>
      <c r="G67" s="294">
        <v>1566.1324970145929</v>
      </c>
      <c r="H67" s="295">
        <v>1534.6968041716314</v>
      </c>
      <c r="I67" s="479">
        <v>1364.4109167420377</v>
      </c>
      <c r="J67" s="295">
        <v>1275.4341172821787</v>
      </c>
      <c r="K67" s="479">
        <v>1093.7405093745745</v>
      </c>
      <c r="L67" s="295">
        <v>1088.3482285236189</v>
      </c>
      <c r="M67" s="295">
        <v>1074.7000414833915</v>
      </c>
      <c r="N67" s="479">
        <v>1234.8078425671492</v>
      </c>
      <c r="O67" s="480">
        <v>1358.5893504967933</v>
      </c>
      <c r="P67" s="465" t="s">
        <v>258</v>
      </c>
      <c r="Q67" s="466"/>
      <c r="R67" s="658" t="s">
        <v>257</v>
      </c>
      <c r="S67" s="659" t="s">
        <v>257</v>
      </c>
      <c r="T67" s="186"/>
    </row>
    <row r="68" spans="1:20" s="18" customFormat="1" ht="15" customHeight="1">
      <c r="A68" s="58" t="str">
        <f>Parameters!R66</f>
        <v>M71</v>
      </c>
      <c r="B68" s="293" t="s">
        <v>260</v>
      </c>
      <c r="C68" s="293"/>
      <c r="D68" s="648" t="s">
        <v>589</v>
      </c>
      <c r="E68" s="648"/>
      <c r="F68" s="481">
        <v>1403.3754067053962</v>
      </c>
      <c r="G68" s="298">
        <v>1564.0188648839719</v>
      </c>
      <c r="H68" s="299">
        <v>1514.3871782955907</v>
      </c>
      <c r="I68" s="481">
        <v>1395.8860222291714</v>
      </c>
      <c r="J68" s="299">
        <v>1175.0450209600931</v>
      </c>
      <c r="K68" s="481">
        <v>950.78693895894605</v>
      </c>
      <c r="L68" s="299">
        <v>860.33951459753484</v>
      </c>
      <c r="M68" s="299">
        <v>837.76593564836787</v>
      </c>
      <c r="N68" s="481">
        <v>925.38360328881095</v>
      </c>
      <c r="O68" s="482">
        <v>1099.9513687866984</v>
      </c>
      <c r="P68" s="465" t="s">
        <v>260</v>
      </c>
      <c r="Q68" s="466"/>
      <c r="R68" s="658" t="s">
        <v>259</v>
      </c>
      <c r="S68" s="659" t="s">
        <v>259</v>
      </c>
      <c r="T68" s="186"/>
    </row>
    <row r="69" spans="1:20" s="18" customFormat="1" ht="15" customHeight="1">
      <c r="A69" s="60" t="str">
        <f>Parameters!R67</f>
        <v>M72</v>
      </c>
      <c r="B69" s="297" t="s">
        <v>261</v>
      </c>
      <c r="C69" s="297"/>
      <c r="D69" s="649" t="s">
        <v>590</v>
      </c>
      <c r="E69" s="649"/>
      <c r="F69" s="481">
        <v>355.04108741613862</v>
      </c>
      <c r="G69" s="298">
        <v>294.31405784545632</v>
      </c>
      <c r="H69" s="299">
        <v>588.52621468224515</v>
      </c>
      <c r="I69" s="481">
        <v>401.6103157642325</v>
      </c>
      <c r="J69" s="299">
        <v>355.17675778103563</v>
      </c>
      <c r="K69" s="481">
        <v>356.52668032796123</v>
      </c>
      <c r="L69" s="299">
        <v>265.6467107625478</v>
      </c>
      <c r="M69" s="299">
        <v>260.60807010060381</v>
      </c>
      <c r="N69" s="481">
        <v>293.01813820843694</v>
      </c>
      <c r="O69" s="482">
        <v>337.5177224478706</v>
      </c>
      <c r="P69" s="469" t="s">
        <v>261</v>
      </c>
      <c r="Q69" s="470"/>
      <c r="R69" s="663" t="s">
        <v>262</v>
      </c>
      <c r="S69" s="664" t="s">
        <v>262</v>
      </c>
      <c r="T69" s="186"/>
    </row>
    <row r="70" spans="1:20" s="18" customFormat="1" ht="25.5" customHeight="1">
      <c r="A70" s="60" t="str">
        <f>Parameters!R68</f>
        <v>M73-M75</v>
      </c>
      <c r="B70" s="297" t="s">
        <v>73</v>
      </c>
      <c r="C70" s="297"/>
      <c r="D70" s="649" t="s">
        <v>591</v>
      </c>
      <c r="E70" s="649"/>
      <c r="F70" s="479">
        <v>1767.5460163821149</v>
      </c>
      <c r="G70" s="294">
        <v>1850.1507998064631</v>
      </c>
      <c r="H70" s="295">
        <v>1623.3183061404964</v>
      </c>
      <c r="I70" s="479">
        <v>1766.872744781753</v>
      </c>
      <c r="J70" s="295">
        <v>1509.6108377186554</v>
      </c>
      <c r="K70" s="479">
        <v>1467.7264285509791</v>
      </c>
      <c r="L70" s="295">
        <v>1355.3284533015999</v>
      </c>
      <c r="M70" s="295">
        <v>1338.9581481549242</v>
      </c>
      <c r="N70" s="479">
        <v>1568.3295794493301</v>
      </c>
      <c r="O70" s="480">
        <v>1892.5494515721875</v>
      </c>
      <c r="P70" s="469" t="s">
        <v>73</v>
      </c>
      <c r="Q70" s="470"/>
      <c r="R70" s="663" t="s">
        <v>72</v>
      </c>
      <c r="S70" s="664" t="s">
        <v>72</v>
      </c>
      <c r="T70" s="186"/>
    </row>
    <row r="71" spans="1:20" s="18" customFormat="1" ht="15" customHeight="1">
      <c r="A71" s="58" t="str">
        <f>Parameters!R69</f>
        <v>M73</v>
      </c>
      <c r="B71" s="293" t="s">
        <v>263</v>
      </c>
      <c r="C71" s="293"/>
      <c r="D71" s="648" t="s">
        <v>592</v>
      </c>
      <c r="E71" s="648"/>
      <c r="F71" s="479">
        <v>1147.9798534340041</v>
      </c>
      <c r="G71" s="294">
        <v>1145.2402346053207</v>
      </c>
      <c r="H71" s="295">
        <v>1151.7864956808496</v>
      </c>
      <c r="I71" s="479">
        <v>1207.4436393835097</v>
      </c>
      <c r="J71" s="295">
        <v>1001.4045642484506</v>
      </c>
      <c r="K71" s="479">
        <v>1001.6790119478171</v>
      </c>
      <c r="L71" s="295">
        <v>943.74240908139257</v>
      </c>
      <c r="M71" s="295">
        <v>926.40735513444133</v>
      </c>
      <c r="N71" s="479">
        <v>1069.290462277723</v>
      </c>
      <c r="O71" s="480">
        <v>1309.8063376357513</v>
      </c>
      <c r="P71" s="465" t="s">
        <v>263</v>
      </c>
      <c r="Q71" s="466"/>
      <c r="R71" s="658" t="s">
        <v>264</v>
      </c>
      <c r="S71" s="659" t="s">
        <v>264</v>
      </c>
      <c r="T71" s="186"/>
    </row>
    <row r="72" spans="1:20" s="19" customFormat="1" ht="15" customHeight="1">
      <c r="A72" s="58" t="str">
        <f>Parameters!R70</f>
        <v>M74_M75</v>
      </c>
      <c r="B72" s="293" t="s">
        <v>266</v>
      </c>
      <c r="C72" s="293"/>
      <c r="D72" s="648" t="s">
        <v>593</v>
      </c>
      <c r="E72" s="648"/>
      <c r="F72" s="477">
        <v>619.5661629481109</v>
      </c>
      <c r="G72" s="289">
        <v>704.91056520114182</v>
      </c>
      <c r="H72" s="290">
        <v>471.53181045964709</v>
      </c>
      <c r="I72" s="477">
        <v>559.42910539824277</v>
      </c>
      <c r="J72" s="290">
        <v>508.20627347020508</v>
      </c>
      <c r="K72" s="477">
        <v>466.04741660316193</v>
      </c>
      <c r="L72" s="290">
        <v>411.58604422020693</v>
      </c>
      <c r="M72" s="290">
        <v>412.55079302048279</v>
      </c>
      <c r="N72" s="477">
        <v>499.03911717160713</v>
      </c>
      <c r="O72" s="478">
        <v>582.7431139364362</v>
      </c>
      <c r="P72" s="465" t="s">
        <v>266</v>
      </c>
      <c r="Q72" s="466"/>
      <c r="R72" s="658" t="s">
        <v>265</v>
      </c>
      <c r="S72" s="659" t="s">
        <v>265</v>
      </c>
      <c r="T72" s="187"/>
    </row>
    <row r="73" spans="1:20" s="19" customFormat="1" ht="33.75" customHeight="1">
      <c r="A73" s="59" t="str">
        <f>Parameters!R71</f>
        <v>N</v>
      </c>
      <c r="B73" s="296" t="s">
        <v>83</v>
      </c>
      <c r="C73" s="296"/>
      <c r="D73" s="647" t="s">
        <v>594</v>
      </c>
      <c r="E73" s="647"/>
      <c r="F73" s="479">
        <v>5692.2060274286196</v>
      </c>
      <c r="G73" s="294">
        <v>6038.6918437812519</v>
      </c>
      <c r="H73" s="295">
        <v>6659.6977356734878</v>
      </c>
      <c r="I73" s="479">
        <v>6510.5049778730654</v>
      </c>
      <c r="J73" s="295">
        <v>6896.6395445760381</v>
      </c>
      <c r="K73" s="479">
        <v>5865.0349257157468</v>
      </c>
      <c r="L73" s="295">
        <v>5971.2299837194869</v>
      </c>
      <c r="M73" s="295">
        <v>5840.3283988979947</v>
      </c>
      <c r="N73" s="479">
        <v>6795.2127669743249</v>
      </c>
      <c r="O73" s="480">
        <v>8282.8674985400103</v>
      </c>
      <c r="P73" s="467" t="s">
        <v>83</v>
      </c>
      <c r="Q73" s="468"/>
      <c r="R73" s="656" t="s">
        <v>84</v>
      </c>
      <c r="S73" s="657" t="s">
        <v>84</v>
      </c>
      <c r="T73" s="187"/>
    </row>
    <row r="74" spans="1:20" s="19" customFormat="1" ht="15" customHeight="1">
      <c r="A74" s="58" t="str">
        <f>Parameters!R72</f>
        <v>N77</v>
      </c>
      <c r="B74" s="293" t="s">
        <v>268</v>
      </c>
      <c r="C74" s="293"/>
      <c r="D74" s="648" t="s">
        <v>595</v>
      </c>
      <c r="E74" s="648"/>
      <c r="F74" s="479">
        <v>1435.8120523316252</v>
      </c>
      <c r="G74" s="294">
        <v>1458.1525727244023</v>
      </c>
      <c r="H74" s="295">
        <v>1654.7366916469341</v>
      </c>
      <c r="I74" s="479">
        <v>1764.9855007257415</v>
      </c>
      <c r="J74" s="295">
        <v>1843.1218640599043</v>
      </c>
      <c r="K74" s="479">
        <v>1640.0147724313774</v>
      </c>
      <c r="L74" s="295">
        <v>1522.6268133311719</v>
      </c>
      <c r="M74" s="295">
        <v>1478.7817568880544</v>
      </c>
      <c r="N74" s="479">
        <v>1729.1477137720929</v>
      </c>
      <c r="O74" s="480">
        <v>2155.2440996780165</v>
      </c>
      <c r="P74" s="465" t="s">
        <v>268</v>
      </c>
      <c r="Q74" s="466"/>
      <c r="R74" s="658" t="s">
        <v>267</v>
      </c>
      <c r="S74" s="659" t="s">
        <v>267</v>
      </c>
      <c r="T74" s="187"/>
    </row>
    <row r="75" spans="1:20" s="19" customFormat="1" ht="15" customHeight="1">
      <c r="A75" s="58" t="str">
        <f>Parameters!R73</f>
        <v>N78</v>
      </c>
      <c r="B75" s="293" t="s">
        <v>269</v>
      </c>
      <c r="C75" s="293"/>
      <c r="D75" s="648" t="s">
        <v>596</v>
      </c>
      <c r="E75" s="648"/>
      <c r="F75" s="479">
        <v>616.58083157207363</v>
      </c>
      <c r="G75" s="294">
        <v>567.20220644067501</v>
      </c>
      <c r="H75" s="295">
        <v>794.9397050856993</v>
      </c>
      <c r="I75" s="479">
        <v>784.99962220004932</v>
      </c>
      <c r="J75" s="295">
        <v>860.50169144808217</v>
      </c>
      <c r="K75" s="479">
        <v>648.93203010874151</v>
      </c>
      <c r="L75" s="295">
        <v>670.3465908648609</v>
      </c>
      <c r="M75" s="295">
        <v>685.04776208895396</v>
      </c>
      <c r="N75" s="479">
        <v>783.8596741607729</v>
      </c>
      <c r="O75" s="480">
        <v>878.42524885656292</v>
      </c>
      <c r="P75" s="465" t="s">
        <v>269</v>
      </c>
      <c r="Q75" s="466"/>
      <c r="R75" s="658" t="s">
        <v>270</v>
      </c>
      <c r="S75" s="659" t="s">
        <v>270</v>
      </c>
      <c r="T75" s="187"/>
    </row>
    <row r="76" spans="1:20" s="19" customFormat="1" ht="25.5" customHeight="1">
      <c r="A76" s="58" t="str">
        <f>Parameters!R74</f>
        <v>N79</v>
      </c>
      <c r="B76" s="293" t="s">
        <v>272</v>
      </c>
      <c r="C76" s="293"/>
      <c r="D76" s="648" t="s">
        <v>597</v>
      </c>
      <c r="E76" s="648"/>
      <c r="F76" s="479">
        <v>433.83359479841215</v>
      </c>
      <c r="G76" s="294">
        <v>503.80869964742305</v>
      </c>
      <c r="H76" s="295">
        <v>469.17440132650319</v>
      </c>
      <c r="I76" s="479">
        <v>489.34441163574905</v>
      </c>
      <c r="J76" s="295">
        <v>487.30028593040817</v>
      </c>
      <c r="K76" s="479">
        <v>392.70493657493665</v>
      </c>
      <c r="L76" s="295">
        <v>431.09844544535434</v>
      </c>
      <c r="M76" s="295">
        <v>418.57416893826593</v>
      </c>
      <c r="N76" s="479">
        <v>491.46621951335629</v>
      </c>
      <c r="O76" s="480">
        <v>600.73188092322948</v>
      </c>
      <c r="P76" s="465" t="s">
        <v>272</v>
      </c>
      <c r="Q76" s="466"/>
      <c r="R76" s="658" t="s">
        <v>271</v>
      </c>
      <c r="S76" s="659" t="s">
        <v>271</v>
      </c>
      <c r="T76" s="187"/>
    </row>
    <row r="77" spans="1:20" s="19" customFormat="1" ht="54.75" customHeight="1">
      <c r="A77" s="58" t="str">
        <f>Parameters!R75</f>
        <v>N80-N82</v>
      </c>
      <c r="B77" s="293" t="s">
        <v>274</v>
      </c>
      <c r="C77" s="293"/>
      <c r="D77" s="648" t="s">
        <v>598</v>
      </c>
      <c r="E77" s="648"/>
      <c r="F77" s="477">
        <v>3205.9795487265083</v>
      </c>
      <c r="G77" s="289">
        <v>3509.5283649687522</v>
      </c>
      <c r="H77" s="290">
        <v>3740.8469376143526</v>
      </c>
      <c r="I77" s="477">
        <v>3471.1754433115266</v>
      </c>
      <c r="J77" s="290">
        <v>3705.7157031376419</v>
      </c>
      <c r="K77" s="477">
        <v>3183.3831866006908</v>
      </c>
      <c r="L77" s="290">
        <v>3347.1581340780995</v>
      </c>
      <c r="M77" s="290">
        <v>3257.9247109827202</v>
      </c>
      <c r="N77" s="477">
        <v>3790.7391595281028</v>
      </c>
      <c r="O77" s="478">
        <v>4648.4662690822024</v>
      </c>
      <c r="P77" s="465" t="s">
        <v>274</v>
      </c>
      <c r="Q77" s="466"/>
      <c r="R77" s="658" t="s">
        <v>273</v>
      </c>
      <c r="S77" s="659" t="s">
        <v>273</v>
      </c>
      <c r="T77" s="187"/>
    </row>
    <row r="78" spans="1:20" s="19" customFormat="1" ht="33.75" customHeight="1">
      <c r="A78" s="59" t="str">
        <f>Parameters!R76</f>
        <v>O</v>
      </c>
      <c r="B78" s="296" t="s">
        <v>138</v>
      </c>
      <c r="C78" s="296"/>
      <c r="D78" s="647" t="s">
        <v>599</v>
      </c>
      <c r="E78" s="647"/>
      <c r="F78" s="477">
        <v>12971.239369675897</v>
      </c>
      <c r="G78" s="289">
        <v>14660.313898303217</v>
      </c>
      <c r="H78" s="290">
        <v>16069.137667810444</v>
      </c>
      <c r="I78" s="477">
        <v>12312.632956604592</v>
      </c>
      <c r="J78" s="290">
        <v>12384.454421053257</v>
      </c>
      <c r="K78" s="477">
        <v>10234.897933013382</v>
      </c>
      <c r="L78" s="290">
        <v>9760.0947114096743</v>
      </c>
      <c r="M78" s="290">
        <v>9453.0344633798959</v>
      </c>
      <c r="N78" s="477">
        <v>10832.923262985756</v>
      </c>
      <c r="O78" s="478">
        <v>13015.311985055081</v>
      </c>
      <c r="P78" s="467" t="s">
        <v>138</v>
      </c>
      <c r="Q78" s="468"/>
      <c r="R78" s="656" t="s">
        <v>136</v>
      </c>
      <c r="S78" s="657" t="s">
        <v>136</v>
      </c>
      <c r="T78" s="187"/>
    </row>
    <row r="79" spans="1:20" s="19" customFormat="1" ht="20.25" customHeight="1">
      <c r="A79" s="59" t="str">
        <f>Parameters!R77</f>
        <v>P</v>
      </c>
      <c r="B79" s="296" t="s">
        <v>295</v>
      </c>
      <c r="C79" s="296"/>
      <c r="D79" s="647" t="s">
        <v>600</v>
      </c>
      <c r="E79" s="647"/>
      <c r="F79" s="477">
        <v>4752.8690888040746</v>
      </c>
      <c r="G79" s="289">
        <v>4920.695087330927</v>
      </c>
      <c r="H79" s="290">
        <v>5957.9651879222911</v>
      </c>
      <c r="I79" s="477">
        <v>5296.3487275170246</v>
      </c>
      <c r="J79" s="290">
        <v>5277.692083815451</v>
      </c>
      <c r="K79" s="477">
        <v>4635.595263611227</v>
      </c>
      <c r="L79" s="290">
        <v>4343.3795446903951</v>
      </c>
      <c r="M79" s="290">
        <v>4256.2997230472492</v>
      </c>
      <c r="N79" s="477">
        <v>4716.4363081495649</v>
      </c>
      <c r="O79" s="478">
        <v>5201.3263502527579</v>
      </c>
      <c r="P79" s="467" t="s">
        <v>295</v>
      </c>
      <c r="Q79" s="468"/>
      <c r="R79" s="656" t="s">
        <v>137</v>
      </c>
      <c r="S79" s="657" t="s">
        <v>137</v>
      </c>
      <c r="T79" s="187"/>
    </row>
    <row r="80" spans="1:20" s="19" customFormat="1" ht="20.25" customHeight="1">
      <c r="A80" s="59" t="str">
        <f>Parameters!R78</f>
        <v>Q</v>
      </c>
      <c r="B80" s="296" t="s">
        <v>85</v>
      </c>
      <c r="C80" s="296"/>
      <c r="D80" s="647" t="s">
        <v>601</v>
      </c>
      <c r="E80" s="647"/>
      <c r="F80" s="479">
        <v>4107.6040887645677</v>
      </c>
      <c r="G80" s="294">
        <v>4933.4536419528249</v>
      </c>
      <c r="H80" s="295">
        <v>5596.6096383543854</v>
      </c>
      <c r="I80" s="479">
        <v>5134.0776136098057</v>
      </c>
      <c r="J80" s="295">
        <v>4915.1712398083391</v>
      </c>
      <c r="K80" s="479">
        <v>4505.0373046332988</v>
      </c>
      <c r="L80" s="295">
        <v>4415.50290420896</v>
      </c>
      <c r="M80" s="295">
        <v>4314.904812703292</v>
      </c>
      <c r="N80" s="479">
        <v>4875.2798930689951</v>
      </c>
      <c r="O80" s="480">
        <v>5609.1651925395636</v>
      </c>
      <c r="P80" s="467" t="s">
        <v>85</v>
      </c>
      <c r="Q80" s="468"/>
      <c r="R80" s="656" t="s">
        <v>86</v>
      </c>
      <c r="S80" s="657" t="s">
        <v>86</v>
      </c>
      <c r="T80" s="187"/>
    </row>
    <row r="81" spans="1:20" s="19" customFormat="1" ht="14.25" customHeight="1">
      <c r="A81" s="58" t="str">
        <f>Parameters!R79</f>
        <v>Q86</v>
      </c>
      <c r="B81" s="293" t="s">
        <v>275</v>
      </c>
      <c r="C81" s="293"/>
      <c r="D81" s="648" t="s">
        <v>601</v>
      </c>
      <c r="E81" s="648"/>
      <c r="F81" s="479">
        <v>3323.7450109815841</v>
      </c>
      <c r="G81" s="294">
        <v>4033.8024603984531</v>
      </c>
      <c r="H81" s="295">
        <v>4115.3411336907557</v>
      </c>
      <c r="I81" s="479">
        <v>3878.4857748522709</v>
      </c>
      <c r="J81" s="295">
        <v>3918.6183485021165</v>
      </c>
      <c r="K81" s="479">
        <v>3485.8845381068145</v>
      </c>
      <c r="L81" s="295">
        <v>3452.5916411332578</v>
      </c>
      <c r="M81" s="295">
        <v>3369.3411253273307</v>
      </c>
      <c r="N81" s="479">
        <v>3801.5751919251006</v>
      </c>
      <c r="O81" s="480">
        <v>4375.2446719664777</v>
      </c>
      <c r="P81" s="465" t="s">
        <v>275</v>
      </c>
      <c r="Q81" s="466"/>
      <c r="R81" s="658" t="s">
        <v>276</v>
      </c>
      <c r="S81" s="659" t="s">
        <v>276</v>
      </c>
      <c r="T81" s="187"/>
    </row>
    <row r="82" spans="1:20" s="19" customFormat="1" ht="14.25" customHeight="1">
      <c r="A82" s="58" t="str">
        <f>Parameters!R80</f>
        <v>Q87_Q88</v>
      </c>
      <c r="B82" s="293" t="s">
        <v>278</v>
      </c>
      <c r="C82" s="293"/>
      <c r="D82" s="648" t="s">
        <v>602</v>
      </c>
      <c r="E82" s="648"/>
      <c r="F82" s="477">
        <v>783.85907778298304</v>
      </c>
      <c r="G82" s="289">
        <v>899.65118155437108</v>
      </c>
      <c r="H82" s="290">
        <v>1481.2685046636295</v>
      </c>
      <c r="I82" s="477">
        <v>1255.5918387575348</v>
      </c>
      <c r="J82" s="290">
        <v>996.55289130622214</v>
      </c>
      <c r="K82" s="477">
        <v>1019.1527665264859</v>
      </c>
      <c r="L82" s="290">
        <v>962.9112630757021</v>
      </c>
      <c r="M82" s="290">
        <v>945.56368737596154</v>
      </c>
      <c r="N82" s="477">
        <v>1073.7047011438954</v>
      </c>
      <c r="O82" s="478">
        <v>1233.9205205730877</v>
      </c>
      <c r="P82" s="465" t="s">
        <v>278</v>
      </c>
      <c r="Q82" s="466"/>
      <c r="R82" s="658" t="s">
        <v>277</v>
      </c>
      <c r="S82" s="659" t="s">
        <v>277</v>
      </c>
      <c r="T82" s="187"/>
    </row>
    <row r="83" spans="1:20" s="19" customFormat="1" ht="20.25" customHeight="1">
      <c r="A83" s="59" t="str">
        <f>Parameters!R81</f>
        <v>R</v>
      </c>
      <c r="B83" s="296" t="s">
        <v>87</v>
      </c>
      <c r="C83" s="296"/>
      <c r="D83" s="647" t="s">
        <v>603</v>
      </c>
      <c r="E83" s="647"/>
      <c r="F83" s="479">
        <v>974.81001727416867</v>
      </c>
      <c r="G83" s="294">
        <v>1032.6628216530253</v>
      </c>
      <c r="H83" s="295">
        <v>1522.9624568636268</v>
      </c>
      <c r="I83" s="479">
        <v>1333.0614885734158</v>
      </c>
      <c r="J83" s="295">
        <v>1376.0920598423454</v>
      </c>
      <c r="K83" s="479">
        <v>1119.7467184721331</v>
      </c>
      <c r="L83" s="295">
        <v>1058.8226763043697</v>
      </c>
      <c r="M83" s="295">
        <v>1029.0049357695291</v>
      </c>
      <c r="N83" s="479">
        <v>1174.8600882367346</v>
      </c>
      <c r="O83" s="480">
        <v>1389.3749839626323</v>
      </c>
      <c r="P83" s="467" t="s">
        <v>87</v>
      </c>
      <c r="Q83" s="468"/>
      <c r="R83" s="656" t="s">
        <v>88</v>
      </c>
      <c r="S83" s="657" t="s">
        <v>88</v>
      </c>
      <c r="T83" s="187"/>
    </row>
    <row r="84" spans="1:20" s="19" customFormat="1" ht="37.5" customHeight="1">
      <c r="A84" s="58" t="str">
        <f>Parameters!R82</f>
        <v>R90-R92</v>
      </c>
      <c r="B84" s="293" t="s">
        <v>280</v>
      </c>
      <c r="C84" s="293"/>
      <c r="D84" s="648" t="s">
        <v>604</v>
      </c>
      <c r="E84" s="648"/>
      <c r="F84" s="479">
        <v>686.05987257498521</v>
      </c>
      <c r="G84" s="294">
        <v>695.5969245045568</v>
      </c>
      <c r="H84" s="295">
        <v>838.91659643288415</v>
      </c>
      <c r="I84" s="479">
        <v>707.32846924452815</v>
      </c>
      <c r="J84" s="295">
        <v>730.60142018669455</v>
      </c>
      <c r="K84" s="479">
        <v>604.24252117450658</v>
      </c>
      <c r="L84" s="295">
        <v>595.79931159087607</v>
      </c>
      <c r="M84" s="295">
        <v>579.79247405762521</v>
      </c>
      <c r="N84" s="479">
        <v>656.38111322058182</v>
      </c>
      <c r="O84" s="480">
        <v>765.76637357046911</v>
      </c>
      <c r="P84" s="465" t="s">
        <v>280</v>
      </c>
      <c r="Q84" s="466"/>
      <c r="R84" s="658" t="s">
        <v>279</v>
      </c>
      <c r="S84" s="659" t="s">
        <v>279</v>
      </c>
      <c r="T84" s="187"/>
    </row>
    <row r="85" spans="1:20" s="19" customFormat="1" ht="14.25" customHeight="1">
      <c r="A85" s="58" t="str">
        <f>Parameters!R83</f>
        <v>R93</v>
      </c>
      <c r="B85" s="293" t="s">
        <v>281</v>
      </c>
      <c r="C85" s="293"/>
      <c r="D85" s="648" t="s">
        <v>605</v>
      </c>
      <c r="E85" s="648"/>
      <c r="F85" s="477">
        <v>288.75014469918352</v>
      </c>
      <c r="G85" s="289">
        <v>337.06589714846865</v>
      </c>
      <c r="H85" s="290">
        <v>684.04586043074232</v>
      </c>
      <c r="I85" s="477">
        <v>625.73301932888762</v>
      </c>
      <c r="J85" s="290">
        <v>645.49063965565085</v>
      </c>
      <c r="K85" s="477">
        <v>515.50419729762632</v>
      </c>
      <c r="L85" s="290">
        <v>463.02336471349372</v>
      </c>
      <c r="M85" s="290">
        <v>449.21246171190364</v>
      </c>
      <c r="N85" s="477">
        <v>518.47897501615262</v>
      </c>
      <c r="O85" s="478">
        <v>623.60861039216309</v>
      </c>
      <c r="P85" s="465" t="s">
        <v>281</v>
      </c>
      <c r="Q85" s="466"/>
      <c r="R85" s="658" t="s">
        <v>282</v>
      </c>
      <c r="S85" s="659" t="s">
        <v>282</v>
      </c>
      <c r="T85" s="187"/>
    </row>
    <row r="86" spans="1:20" s="19" customFormat="1" ht="20.25" customHeight="1">
      <c r="A86" s="59" t="str">
        <f>Parameters!R84</f>
        <v>S</v>
      </c>
      <c r="B86" s="296" t="s">
        <v>89</v>
      </c>
      <c r="C86" s="296"/>
      <c r="D86" s="647" t="s">
        <v>606</v>
      </c>
      <c r="E86" s="647"/>
      <c r="F86" s="479">
        <v>2498.2132417347875</v>
      </c>
      <c r="G86" s="294">
        <v>2560.5293468578971</v>
      </c>
      <c r="H86" s="295">
        <v>2754.8694031920354</v>
      </c>
      <c r="I86" s="479">
        <v>2784.4615844258901</v>
      </c>
      <c r="J86" s="295">
        <v>2708.8290361512318</v>
      </c>
      <c r="K86" s="479">
        <v>2313.2512353884799</v>
      </c>
      <c r="L86" s="295">
        <v>2448.3525784929661</v>
      </c>
      <c r="M86" s="295">
        <v>2396.1586830489587</v>
      </c>
      <c r="N86" s="479">
        <v>2766.3681853988969</v>
      </c>
      <c r="O86" s="480">
        <v>3320.8461328623421</v>
      </c>
      <c r="P86" s="467" t="s">
        <v>89</v>
      </c>
      <c r="Q86" s="468"/>
      <c r="R86" s="656" t="s">
        <v>90</v>
      </c>
      <c r="S86" s="657" t="s">
        <v>90</v>
      </c>
      <c r="T86" s="187"/>
    </row>
    <row r="87" spans="1:20" s="18" customFormat="1" ht="14.25" customHeight="1">
      <c r="A87" s="58" t="str">
        <f>Parameters!R85</f>
        <v>S94</v>
      </c>
      <c r="B87" s="293" t="s">
        <v>283</v>
      </c>
      <c r="C87" s="293"/>
      <c r="D87" s="648" t="s">
        <v>607</v>
      </c>
      <c r="E87" s="648"/>
      <c r="F87" s="479">
        <v>1594.4826994328419</v>
      </c>
      <c r="G87" s="294">
        <v>1598.9583959256543</v>
      </c>
      <c r="H87" s="295">
        <v>1538.4910015858227</v>
      </c>
      <c r="I87" s="479">
        <v>1538.3541743893672</v>
      </c>
      <c r="J87" s="295">
        <v>1443.053583026116</v>
      </c>
      <c r="K87" s="479">
        <v>1175.1462610218678</v>
      </c>
      <c r="L87" s="295">
        <v>1047.0719420071005</v>
      </c>
      <c r="M87" s="295">
        <v>1015.1353027984406</v>
      </c>
      <c r="N87" s="479">
        <v>1181.2443324589128</v>
      </c>
      <c r="O87" s="480">
        <v>1425.1180141554685</v>
      </c>
      <c r="P87" s="465" t="s">
        <v>283</v>
      </c>
      <c r="Q87" s="466"/>
      <c r="R87" s="658" t="s">
        <v>284</v>
      </c>
      <c r="S87" s="659" t="s">
        <v>284</v>
      </c>
      <c r="T87" s="186"/>
    </row>
    <row r="88" spans="1:20" s="18" customFormat="1" ht="14.25" customHeight="1">
      <c r="A88" s="58" t="str">
        <f>Parameters!R86</f>
        <v>S95</v>
      </c>
      <c r="B88" s="293" t="s">
        <v>286</v>
      </c>
      <c r="C88" s="293"/>
      <c r="D88" s="648" t="s">
        <v>608</v>
      </c>
      <c r="E88" s="648"/>
      <c r="F88" s="479">
        <v>123.97652471040418</v>
      </c>
      <c r="G88" s="294">
        <v>126.60966933419837</v>
      </c>
      <c r="H88" s="295">
        <v>102.70993201061401</v>
      </c>
      <c r="I88" s="479">
        <v>104.55355410778685</v>
      </c>
      <c r="J88" s="295">
        <v>102.18419370193982</v>
      </c>
      <c r="K88" s="479">
        <v>103.5346722416693</v>
      </c>
      <c r="L88" s="295">
        <v>104.90787034722983</v>
      </c>
      <c r="M88" s="295">
        <v>105.80701363869447</v>
      </c>
      <c r="N88" s="479">
        <v>117.7500689642211</v>
      </c>
      <c r="O88" s="480">
        <v>130.52974527424965</v>
      </c>
      <c r="P88" s="465" t="s">
        <v>286</v>
      </c>
      <c r="Q88" s="466"/>
      <c r="R88" s="658" t="s">
        <v>285</v>
      </c>
      <c r="S88" s="659" t="s">
        <v>285</v>
      </c>
      <c r="T88" s="186"/>
    </row>
    <row r="89" spans="1:20" s="18" customFormat="1" ht="14.25" customHeight="1">
      <c r="A89" s="58" t="str">
        <f>Parameters!R87</f>
        <v>S96</v>
      </c>
      <c r="B89" s="293" t="s">
        <v>287</v>
      </c>
      <c r="C89" s="293"/>
      <c r="D89" s="648" t="s">
        <v>609</v>
      </c>
      <c r="E89" s="648"/>
      <c r="F89" s="289">
        <v>779.75401759154181</v>
      </c>
      <c r="G89" s="289">
        <v>834.96128159804482</v>
      </c>
      <c r="H89" s="290">
        <v>1113.6684695955992</v>
      </c>
      <c r="I89" s="477">
        <v>1141.553855928737</v>
      </c>
      <c r="J89" s="290">
        <v>1163.5912594231756</v>
      </c>
      <c r="K89" s="477">
        <v>1034.5703021249431</v>
      </c>
      <c r="L89" s="290">
        <v>1296.3727661386363</v>
      </c>
      <c r="M89" s="290">
        <v>1275.2163666118236</v>
      </c>
      <c r="N89" s="477">
        <v>1467.3737839757634</v>
      </c>
      <c r="O89" s="478">
        <v>1765.1983734326243</v>
      </c>
      <c r="P89" s="465" t="s">
        <v>287</v>
      </c>
      <c r="Q89" s="466"/>
      <c r="R89" s="658" t="s">
        <v>288</v>
      </c>
      <c r="S89" s="659" t="s">
        <v>288</v>
      </c>
      <c r="T89" s="186"/>
    </row>
    <row r="90" spans="1:20" s="18" customFormat="1" ht="45" customHeight="1">
      <c r="A90" s="59" t="str">
        <f>Parameters!R88</f>
        <v>T</v>
      </c>
      <c r="B90" s="296" t="s">
        <v>290</v>
      </c>
      <c r="C90" s="296"/>
      <c r="D90" s="647" t="s">
        <v>610</v>
      </c>
      <c r="E90" s="647"/>
      <c r="F90" s="477">
        <v>0</v>
      </c>
      <c r="G90" s="290">
        <v>0</v>
      </c>
      <c r="H90" s="290">
        <v>0</v>
      </c>
      <c r="I90" s="477">
        <v>0</v>
      </c>
      <c r="J90" s="290">
        <v>0</v>
      </c>
      <c r="K90" s="477">
        <v>0</v>
      </c>
      <c r="L90" s="290">
        <v>0</v>
      </c>
      <c r="M90" s="290">
        <v>0</v>
      </c>
      <c r="N90" s="477">
        <v>0</v>
      </c>
      <c r="O90" s="485">
        <v>0</v>
      </c>
      <c r="P90" s="467" t="s">
        <v>290</v>
      </c>
      <c r="Q90" s="468"/>
      <c r="R90" s="656" t="s">
        <v>289</v>
      </c>
      <c r="S90" s="657" t="s">
        <v>289</v>
      </c>
      <c r="T90" s="186"/>
    </row>
    <row r="91" spans="1:20" s="18" customFormat="1" ht="20.25" customHeight="1" thickBot="1">
      <c r="A91" s="59" t="str">
        <f>Parameters!R89</f>
        <v>U</v>
      </c>
      <c r="B91" s="451" t="s">
        <v>291</v>
      </c>
      <c r="C91" s="451"/>
      <c r="D91" s="758" t="s">
        <v>611</v>
      </c>
      <c r="E91" s="758"/>
      <c r="F91" s="302">
        <v>0</v>
      </c>
      <c r="G91" s="301">
        <v>0</v>
      </c>
      <c r="H91" s="302">
        <v>0</v>
      </c>
      <c r="I91" s="302">
        <v>0</v>
      </c>
      <c r="J91" s="302">
        <v>0</v>
      </c>
      <c r="K91" s="302">
        <v>0</v>
      </c>
      <c r="L91" s="302">
        <v>0</v>
      </c>
      <c r="M91" s="302">
        <v>0</v>
      </c>
      <c r="N91" s="302">
        <v>0</v>
      </c>
      <c r="O91" s="486">
        <v>0</v>
      </c>
      <c r="P91" s="490" t="s">
        <v>291</v>
      </c>
      <c r="Q91" s="491"/>
      <c r="R91" s="665" t="s">
        <v>292</v>
      </c>
      <c r="S91" s="666" t="s">
        <v>292</v>
      </c>
      <c r="T91" s="186"/>
    </row>
    <row r="92" spans="1:20" ht="45" customHeight="1">
      <c r="A92" s="68" t="str">
        <f>Parameters!R90</f>
        <v>HH</v>
      </c>
      <c r="B92" s="759" t="s">
        <v>708</v>
      </c>
      <c r="C92" s="759"/>
      <c r="D92" s="759"/>
      <c r="E92" s="760"/>
      <c r="F92" s="303">
        <v>98438.877747391962</v>
      </c>
      <c r="G92" s="303">
        <v>103587.48737939421</v>
      </c>
      <c r="H92" s="304">
        <v>108990.65007629148</v>
      </c>
      <c r="I92" s="487">
        <v>101735.06145530245</v>
      </c>
      <c r="J92" s="304">
        <v>103922.49809611301</v>
      </c>
      <c r="K92" s="487">
        <v>101630.01680258245</v>
      </c>
      <c r="L92" s="304">
        <v>94365.773508468963</v>
      </c>
      <c r="M92" s="304">
        <v>92631.4127082778</v>
      </c>
      <c r="N92" s="304">
        <v>101761.13896337857</v>
      </c>
      <c r="O92" s="304">
        <v>105014.42353652754</v>
      </c>
      <c r="P92" s="761" t="s">
        <v>709</v>
      </c>
      <c r="Q92" s="668"/>
      <c r="R92" s="668"/>
      <c r="S92" s="669"/>
      <c r="T92" s="26"/>
    </row>
    <row r="93" spans="1:20">
      <c r="A93" s="68" t="str">
        <f>Parameters!R91</f>
        <v>HH_TRA</v>
      </c>
      <c r="B93" s="452"/>
      <c r="C93" s="306"/>
      <c r="D93" s="660" t="s">
        <v>126</v>
      </c>
      <c r="E93" s="660"/>
      <c r="F93" s="303">
        <v>39114.059370603805</v>
      </c>
      <c r="G93" s="303">
        <v>42820.049655356037</v>
      </c>
      <c r="H93" s="304">
        <v>39877.277263859061</v>
      </c>
      <c r="I93" s="487">
        <v>39703.752596418344</v>
      </c>
      <c r="J93" s="304">
        <v>38425.164615602705</v>
      </c>
      <c r="K93" s="487">
        <v>37541.169042522</v>
      </c>
      <c r="L93" s="304">
        <v>35303.744961722346</v>
      </c>
      <c r="M93" s="304">
        <v>34107.630750534816</v>
      </c>
      <c r="N93" s="304">
        <v>39734.447381032674</v>
      </c>
      <c r="O93" s="304">
        <v>43385.128067399077</v>
      </c>
      <c r="P93" s="472"/>
      <c r="Q93" s="320"/>
      <c r="R93" s="670" t="s">
        <v>126</v>
      </c>
      <c r="S93" s="671"/>
      <c r="T93" s="26"/>
    </row>
    <row r="94" spans="1:20">
      <c r="A94" s="62" t="str">
        <f>Parameters!R92</f>
        <v>HH_HEAT</v>
      </c>
      <c r="B94" s="452"/>
      <c r="C94" s="306"/>
      <c r="D94" s="660" t="s">
        <v>674</v>
      </c>
      <c r="E94" s="660"/>
      <c r="F94" s="303">
        <v>59322.447473894055</v>
      </c>
      <c r="G94" s="303">
        <v>60765.846660519084</v>
      </c>
      <c r="H94" s="304">
        <v>69111.52003371621</v>
      </c>
      <c r="I94" s="304">
        <v>62029.886114442059</v>
      </c>
      <c r="J94" s="304">
        <v>65495.552876255148</v>
      </c>
      <c r="K94" s="304">
        <v>64087.230808030225</v>
      </c>
      <c r="L94" s="304">
        <v>59059.500782373303</v>
      </c>
      <c r="M94" s="304">
        <v>58521.793328871485</v>
      </c>
      <c r="N94" s="304">
        <v>62024.927210172951</v>
      </c>
      <c r="O94" s="304">
        <v>61626.775062749242</v>
      </c>
      <c r="P94" s="472"/>
      <c r="Q94" s="320"/>
      <c r="R94" s="670" t="s">
        <v>392</v>
      </c>
      <c r="S94" s="671"/>
      <c r="T94" s="26"/>
    </row>
    <row r="95" spans="1:20" ht="15" customHeight="1" thickBot="1">
      <c r="A95" s="62" t="str">
        <f>Parameters!R93</f>
        <v>HH_OTH</v>
      </c>
      <c r="B95" s="454"/>
      <c r="C95" s="308"/>
      <c r="D95" s="662" t="s">
        <v>675</v>
      </c>
      <c r="E95" s="662"/>
      <c r="F95" s="488">
        <v>2.3709028940799999</v>
      </c>
      <c r="G95" s="309">
        <v>1.5910635190800002</v>
      </c>
      <c r="H95" s="301">
        <v>1.8527787162</v>
      </c>
      <c r="I95" s="302">
        <v>1.4227444420400002</v>
      </c>
      <c r="J95" s="309">
        <v>1.7806042551449599</v>
      </c>
      <c r="K95" s="301">
        <v>1.616952030238644</v>
      </c>
      <c r="L95" s="301">
        <v>2.5277643733186204</v>
      </c>
      <c r="M95" s="301">
        <v>1.98862887148696</v>
      </c>
      <c r="N95" s="301">
        <v>1.7643721729392678</v>
      </c>
      <c r="O95" s="489">
        <v>2.5204063792372002</v>
      </c>
      <c r="P95" s="473"/>
      <c r="Q95" s="322"/>
      <c r="R95" s="672" t="s">
        <v>127</v>
      </c>
      <c r="S95" s="673"/>
      <c r="T95" s="26"/>
    </row>
    <row r="96" spans="1:20" s="26" customFormat="1">
      <c r="A96" s="52"/>
      <c r="O96" s="222"/>
    </row>
    <row r="97" spans="1:15" s="26" customFormat="1">
      <c r="A97" s="52"/>
      <c r="O97" s="222"/>
    </row>
    <row r="98" spans="1:15" s="26" customFormat="1">
      <c r="A98" s="52"/>
      <c r="O98" s="222"/>
    </row>
    <row r="99" spans="1:15" s="26" customFormat="1">
      <c r="A99" s="52"/>
      <c r="O99" s="222"/>
    </row>
    <row r="100" spans="1:15" s="26" customFormat="1">
      <c r="A100" s="52"/>
      <c r="O100" s="222"/>
    </row>
    <row r="101" spans="1:15" s="26" customFormat="1">
      <c r="A101" s="52"/>
      <c r="O101" s="222"/>
    </row>
    <row r="102" spans="1:15" s="26" customFormat="1">
      <c r="A102" s="52"/>
      <c r="O102" s="222"/>
    </row>
    <row r="103" spans="1:15" s="26" customFormat="1">
      <c r="A103" s="52"/>
      <c r="O103" s="222"/>
    </row>
    <row r="104" spans="1:15" s="26" customFormat="1">
      <c r="A104" s="52"/>
      <c r="O104" s="222"/>
    </row>
    <row r="105" spans="1:15" s="26" customFormat="1">
      <c r="A105" s="52"/>
      <c r="O105" s="222"/>
    </row>
    <row r="106" spans="1:15" s="26" customFormat="1">
      <c r="A106" s="52"/>
      <c r="O106" s="222"/>
    </row>
    <row r="107" spans="1:15" s="26" customFormat="1">
      <c r="A107" s="52"/>
      <c r="O107" s="222"/>
    </row>
    <row r="108" spans="1:15" s="26" customFormat="1">
      <c r="A108" s="52"/>
      <c r="F108" s="13"/>
      <c r="G108" s="13"/>
      <c r="H108" s="13"/>
      <c r="I108" s="13"/>
      <c r="J108" s="13"/>
      <c r="K108" s="13"/>
      <c r="L108" s="13"/>
      <c r="M108" s="13"/>
      <c r="N108" s="13"/>
      <c r="O108" s="221"/>
    </row>
    <row r="109" spans="1:15" s="26" customFormat="1">
      <c r="A109" s="52"/>
      <c r="F109" s="13"/>
      <c r="G109" s="13"/>
      <c r="H109" s="13"/>
      <c r="I109" s="13"/>
      <c r="J109" s="13"/>
      <c r="K109" s="13"/>
      <c r="L109" s="13"/>
      <c r="M109" s="13"/>
      <c r="N109" s="13"/>
      <c r="O109" s="221"/>
    </row>
  </sheetData>
  <dataConsolidate/>
  <mergeCells count="184">
    <mergeCell ref="D94:E94"/>
    <mergeCell ref="R94:S94"/>
    <mergeCell ref="D95:E95"/>
    <mergeCell ref="R95:S95"/>
    <mergeCell ref="D91:E91"/>
    <mergeCell ref="R91:S91"/>
    <mergeCell ref="B92:E92"/>
    <mergeCell ref="P92:S92"/>
    <mergeCell ref="D93:E93"/>
    <mergeCell ref="R93:S93"/>
    <mergeCell ref="D88:E88"/>
    <mergeCell ref="R88:S88"/>
    <mergeCell ref="D89:E89"/>
    <mergeCell ref="R89:S89"/>
    <mergeCell ref="D90:E90"/>
    <mergeCell ref="R90:S90"/>
    <mergeCell ref="D85:E85"/>
    <mergeCell ref="R85:S85"/>
    <mergeCell ref="D86:E86"/>
    <mergeCell ref="R86:S86"/>
    <mergeCell ref="D87:E87"/>
    <mergeCell ref="R87:S87"/>
    <mergeCell ref="D82:E82"/>
    <mergeCell ref="R82:S82"/>
    <mergeCell ref="D83:E83"/>
    <mergeCell ref="R83:S83"/>
    <mergeCell ref="D84:E84"/>
    <mergeCell ref="R84:S84"/>
    <mergeCell ref="D79:E79"/>
    <mergeCell ref="R79:S79"/>
    <mergeCell ref="D80:E80"/>
    <mergeCell ref="R80:S80"/>
    <mergeCell ref="D81:E81"/>
    <mergeCell ref="R81:S81"/>
    <mergeCell ref="D76:E76"/>
    <mergeCell ref="R76:S76"/>
    <mergeCell ref="D77:E77"/>
    <mergeCell ref="R77:S77"/>
    <mergeCell ref="D78:E78"/>
    <mergeCell ref="R78:S78"/>
    <mergeCell ref="D73:E73"/>
    <mergeCell ref="R73:S73"/>
    <mergeCell ref="D74:E74"/>
    <mergeCell ref="R74:S74"/>
    <mergeCell ref="D75:E75"/>
    <mergeCell ref="R75:S75"/>
    <mergeCell ref="D70:E70"/>
    <mergeCell ref="R70:S70"/>
    <mergeCell ref="D71:E71"/>
    <mergeCell ref="R71:S71"/>
    <mergeCell ref="D72:E72"/>
    <mergeCell ref="R72:S72"/>
    <mergeCell ref="D67:E67"/>
    <mergeCell ref="R67:S67"/>
    <mergeCell ref="D68:E68"/>
    <mergeCell ref="R68:S68"/>
    <mergeCell ref="D69:E69"/>
    <mergeCell ref="R69:S69"/>
    <mergeCell ref="D65:E65"/>
    <mergeCell ref="R65:S65"/>
    <mergeCell ref="D66:E66"/>
    <mergeCell ref="R66:S66"/>
    <mergeCell ref="D62:E62"/>
    <mergeCell ref="R62:S62"/>
    <mergeCell ref="D63:E63"/>
    <mergeCell ref="R63:S63"/>
    <mergeCell ref="D64:E64"/>
    <mergeCell ref="R64:S64"/>
    <mergeCell ref="D59:E59"/>
    <mergeCell ref="R59:S59"/>
    <mergeCell ref="D60:E60"/>
    <mergeCell ref="R60:S60"/>
    <mergeCell ref="D61:E61"/>
    <mergeCell ref="R61:S61"/>
    <mergeCell ref="D56:E56"/>
    <mergeCell ref="R56:S56"/>
    <mergeCell ref="D57:E57"/>
    <mergeCell ref="R57:S57"/>
    <mergeCell ref="D58:E58"/>
    <mergeCell ref="R58:S58"/>
    <mergeCell ref="D53:E53"/>
    <mergeCell ref="R53:S53"/>
    <mergeCell ref="D54:E54"/>
    <mergeCell ref="R54:S54"/>
    <mergeCell ref="D55:E55"/>
    <mergeCell ref="R55:S55"/>
    <mergeCell ref="D50:E50"/>
    <mergeCell ref="R50:S50"/>
    <mergeCell ref="D51:E51"/>
    <mergeCell ref="R51:S51"/>
    <mergeCell ref="D52:E52"/>
    <mergeCell ref="R52:S52"/>
    <mergeCell ref="D47:E47"/>
    <mergeCell ref="R47:S47"/>
    <mergeCell ref="D48:E48"/>
    <mergeCell ref="R48:S48"/>
    <mergeCell ref="D49:E49"/>
    <mergeCell ref="R49:S49"/>
    <mergeCell ref="D44:E44"/>
    <mergeCell ref="R44:S44"/>
    <mergeCell ref="D45:E45"/>
    <mergeCell ref="R45:S45"/>
    <mergeCell ref="D46:E46"/>
    <mergeCell ref="R46:S46"/>
    <mergeCell ref="D41:E41"/>
    <mergeCell ref="R41:S41"/>
    <mergeCell ref="D42:E42"/>
    <mergeCell ref="R42:S42"/>
    <mergeCell ref="D43:E43"/>
    <mergeCell ref="R43:S43"/>
    <mergeCell ref="D38:E38"/>
    <mergeCell ref="R38:S38"/>
    <mergeCell ref="D39:E39"/>
    <mergeCell ref="R39:S39"/>
    <mergeCell ref="D40:E40"/>
    <mergeCell ref="R40:S40"/>
    <mergeCell ref="D35:E35"/>
    <mergeCell ref="R35:S35"/>
    <mergeCell ref="D36:E36"/>
    <mergeCell ref="R36:S36"/>
    <mergeCell ref="D37:E37"/>
    <mergeCell ref="R37:S37"/>
    <mergeCell ref="D32:E32"/>
    <mergeCell ref="R32:S32"/>
    <mergeCell ref="D33:E33"/>
    <mergeCell ref="R33:S33"/>
    <mergeCell ref="D34:E34"/>
    <mergeCell ref="R34:S34"/>
    <mergeCell ref="D29:E29"/>
    <mergeCell ref="R29:S29"/>
    <mergeCell ref="D30:E30"/>
    <mergeCell ref="R30:S30"/>
    <mergeCell ref="D31:E31"/>
    <mergeCell ref="R31:S31"/>
    <mergeCell ref="D26:E26"/>
    <mergeCell ref="R26:S26"/>
    <mergeCell ref="D27:E27"/>
    <mergeCell ref="R27:S27"/>
    <mergeCell ref="D28:E28"/>
    <mergeCell ref="R28:S28"/>
    <mergeCell ref="D23:E23"/>
    <mergeCell ref="R23:S23"/>
    <mergeCell ref="D24:E24"/>
    <mergeCell ref="R24:S24"/>
    <mergeCell ref="D25:E25"/>
    <mergeCell ref="R25:S25"/>
    <mergeCell ref="D20:E20"/>
    <mergeCell ref="R20:S20"/>
    <mergeCell ref="D21:E21"/>
    <mergeCell ref="R21:S21"/>
    <mergeCell ref="D22:E22"/>
    <mergeCell ref="R22:S22"/>
    <mergeCell ref="D17:E17"/>
    <mergeCell ref="R17:S17"/>
    <mergeCell ref="D18:E18"/>
    <mergeCell ref="R18:S18"/>
    <mergeCell ref="D19:E19"/>
    <mergeCell ref="R19:S19"/>
    <mergeCell ref="D14:E14"/>
    <mergeCell ref="R14:S14"/>
    <mergeCell ref="D15:E15"/>
    <mergeCell ref="R15:S15"/>
    <mergeCell ref="D16:E16"/>
    <mergeCell ref="R16:S16"/>
    <mergeCell ref="D12:E12"/>
    <mergeCell ref="R12:S12"/>
    <mergeCell ref="D13:E13"/>
    <mergeCell ref="R13:S13"/>
    <mergeCell ref="D8:E8"/>
    <mergeCell ref="R8:S8"/>
    <mergeCell ref="D9:E9"/>
    <mergeCell ref="R9:S9"/>
    <mergeCell ref="D10:E10"/>
    <mergeCell ref="R10:S10"/>
    <mergeCell ref="B4:E4"/>
    <mergeCell ref="P4:S4"/>
    <mergeCell ref="F5:M5"/>
    <mergeCell ref="F6:M6"/>
    <mergeCell ref="B7:C7"/>
    <mergeCell ref="D7:E7"/>
    <mergeCell ref="P7:Q7"/>
    <mergeCell ref="R7:S7"/>
    <mergeCell ref="D11:E11"/>
    <mergeCell ref="R11:S11"/>
  </mergeCells>
  <dataValidations count="1">
    <dataValidation type="custom" allowBlank="1" showInputMessage="1" showErrorMessage="1" errorTitle="Wrong data input" error="Data entry is limited to positive values or zero._x000d__x000a_: symbol can be used for not available data." sqref="F7:O94">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26"/>
  <dimension ref="A2:W113"/>
  <sheetViews>
    <sheetView showGridLines="0" showOutlineSymbols="0" zoomScale="75" zoomScaleNormal="75" zoomScaleSheetLayoutView="70" workbookViewId="0">
      <pane xSplit="5" ySplit="4" topLeftCell="F5" activePane="bottomRight" state="frozen"/>
      <selection activeCell="D33" sqref="D33:E33"/>
      <selection pane="topRight" activeCell="D33" sqref="D33:E33"/>
      <selection pane="bottomLeft" activeCell="D33" sqref="D33:E33"/>
      <selection pane="bottomRight" activeCell="I12" sqref="I12"/>
    </sheetView>
  </sheetViews>
  <sheetFormatPr defaultColWidth="9.140625" defaultRowHeight="12.75" outlineLevelCol="1"/>
  <cols>
    <col min="1" max="1" width="15.42578125" style="52" hidden="1" customWidth="1" outlineLevel="1" collapsed="1"/>
    <col min="2" max="2" width="13.7109375" style="13" customWidth="1" collapsed="1"/>
    <col min="3" max="3" width="2.7109375" style="13" customWidth="1"/>
    <col min="4" max="4" width="10" style="13" customWidth="1"/>
    <col min="5" max="5" width="57" style="13" customWidth="1"/>
    <col min="6" max="14" width="14.7109375" style="13" customWidth="1"/>
    <col min="15" max="15" width="14.7109375" style="216" customWidth="1"/>
    <col min="16" max="16" width="7.5703125" style="13" customWidth="1" collapsed="1"/>
    <col min="17" max="17" width="3.7109375" style="13" customWidth="1"/>
    <col min="18" max="18" width="63.85546875" style="13" customWidth="1"/>
    <col min="19" max="19" width="14.5703125" style="13" customWidth="1"/>
    <col min="20" max="16384" width="9.140625" style="13"/>
  </cols>
  <sheetData>
    <row r="2" spans="1:23" ht="20.25" customHeight="1">
      <c r="B2" s="260" t="s">
        <v>692</v>
      </c>
      <c r="C2" s="261"/>
      <c r="D2" s="261"/>
      <c r="E2" s="261"/>
      <c r="F2" s="262"/>
      <c r="G2" s="262"/>
      <c r="H2" s="262"/>
      <c r="I2" s="262"/>
      <c r="J2" s="262"/>
      <c r="K2" s="262"/>
      <c r="L2" s="262"/>
      <c r="M2" s="262"/>
      <c r="N2" s="262"/>
      <c r="O2" s="492"/>
      <c r="P2" s="264"/>
      <c r="Q2" s="264"/>
      <c r="R2" s="437"/>
      <c r="S2" s="266"/>
      <c r="T2" s="69"/>
      <c r="U2" s="69"/>
      <c r="V2" s="69"/>
      <c r="W2" s="69"/>
    </row>
    <row r="3" spans="1:23" ht="27.75" customHeight="1" thickBot="1">
      <c r="A3" s="53" t="s">
        <v>555</v>
      </c>
      <c r="B3" s="310" t="s">
        <v>693</v>
      </c>
      <c r="C3" s="438"/>
      <c r="D3" s="438"/>
      <c r="E3" s="438"/>
      <c r="F3" s="439"/>
      <c r="G3" s="439"/>
      <c r="H3" s="439"/>
      <c r="I3" s="439"/>
      <c r="J3" s="439"/>
      <c r="K3" s="439"/>
      <c r="L3" s="439"/>
      <c r="M3" s="439"/>
      <c r="N3" s="439"/>
      <c r="O3" s="493"/>
      <c r="P3" s="441"/>
      <c r="Q3" s="441"/>
      <c r="R3" s="442"/>
      <c r="S3" s="442"/>
      <c r="T3" s="69"/>
      <c r="U3" s="69"/>
      <c r="V3" s="69"/>
      <c r="W3" s="69"/>
    </row>
    <row r="4" spans="1:23" ht="30" customHeight="1">
      <c r="A4" s="54" t="s">
        <v>120</v>
      </c>
      <c r="B4" s="749" t="s">
        <v>666</v>
      </c>
      <c r="C4" s="749"/>
      <c r="D4" s="749"/>
      <c r="E4" s="750"/>
      <c r="F4" s="272">
        <v>2008</v>
      </c>
      <c r="G4" s="272">
        <v>2009</v>
      </c>
      <c r="H4" s="272">
        <v>2010</v>
      </c>
      <c r="I4" s="273">
        <v>2011</v>
      </c>
      <c r="J4" s="274">
        <v>2012</v>
      </c>
      <c r="K4" s="274">
        <v>2013</v>
      </c>
      <c r="L4" s="274">
        <v>2014</v>
      </c>
      <c r="M4" s="274">
        <v>2015</v>
      </c>
      <c r="N4" s="276">
        <v>2016</v>
      </c>
      <c r="O4" s="494">
        <v>2017</v>
      </c>
      <c r="P4" s="751" t="s">
        <v>667</v>
      </c>
      <c r="Q4" s="752"/>
      <c r="R4" s="752"/>
      <c r="S4" s="753"/>
    </row>
    <row r="5" spans="1:23" ht="18" customHeight="1">
      <c r="A5" s="54"/>
      <c r="B5" s="277"/>
      <c r="C5" s="277"/>
      <c r="D5" s="277"/>
      <c r="E5" s="277"/>
      <c r="F5" s="762" t="s">
        <v>672</v>
      </c>
      <c r="G5" s="762"/>
      <c r="H5" s="762"/>
      <c r="I5" s="762"/>
      <c r="J5" s="762"/>
      <c r="K5" s="762"/>
      <c r="L5" s="762"/>
      <c r="M5" s="762"/>
      <c r="N5" s="475"/>
      <c r="O5" s="495"/>
      <c r="P5" s="457"/>
      <c r="Q5" s="458"/>
      <c r="R5" s="458"/>
      <c r="S5" s="459"/>
    </row>
    <row r="6" spans="1:23" s="19" customFormat="1" ht="20.25" customHeight="1">
      <c r="A6" s="184"/>
      <c r="B6" s="283"/>
      <c r="C6" s="283"/>
      <c r="D6" s="283"/>
      <c r="E6" s="283"/>
      <c r="F6" s="763" t="s">
        <v>673</v>
      </c>
      <c r="G6" s="763"/>
      <c r="H6" s="763"/>
      <c r="I6" s="763"/>
      <c r="J6" s="763"/>
      <c r="K6" s="763"/>
      <c r="L6" s="763"/>
      <c r="M6" s="763"/>
      <c r="N6" s="476"/>
      <c r="O6" s="496"/>
      <c r="P6" s="460"/>
      <c r="Q6" s="461"/>
      <c r="R6" s="461"/>
      <c r="S6" s="462"/>
    </row>
    <row r="7" spans="1:23" s="17" customFormat="1" ht="20.100000000000001" customHeight="1">
      <c r="A7" s="55" t="str">
        <f>Parameters!R4</f>
        <v>TOTAL</v>
      </c>
      <c r="B7" s="645" t="s">
        <v>22</v>
      </c>
      <c r="C7" s="646"/>
      <c r="D7" s="647" t="s">
        <v>668</v>
      </c>
      <c r="E7" s="647"/>
      <c r="F7" s="290">
        <v>812828.36547326494</v>
      </c>
      <c r="G7" s="477">
        <v>673576.00132416876</v>
      </c>
      <c r="H7" s="290">
        <v>720756.6011619583</v>
      </c>
      <c r="I7" s="477">
        <v>697150.03927516099</v>
      </c>
      <c r="J7" s="290">
        <v>659377.31720827927</v>
      </c>
      <c r="K7" s="477">
        <v>626532.98704994947</v>
      </c>
      <c r="L7" s="290">
        <v>594774.20822089224</v>
      </c>
      <c r="M7" s="497">
        <v>584306.40452490258</v>
      </c>
      <c r="N7" s="290">
        <v>457316.00300554297</v>
      </c>
      <c r="O7" s="477">
        <v>451408.75720728323</v>
      </c>
      <c r="P7" s="756" t="s">
        <v>22</v>
      </c>
      <c r="Q7" s="757"/>
      <c r="R7" s="654" t="s">
        <v>339</v>
      </c>
      <c r="S7" s="655"/>
      <c r="T7" s="185"/>
    </row>
    <row r="8" spans="1:23" s="17" customFormat="1" ht="20.25" customHeight="1">
      <c r="A8" s="56" t="str">
        <f>Parameters!R5</f>
        <v>A</v>
      </c>
      <c r="B8" s="291" t="s">
        <v>51</v>
      </c>
      <c r="C8" s="292"/>
      <c r="D8" s="647" t="s">
        <v>612</v>
      </c>
      <c r="E8" s="647"/>
      <c r="F8" s="290">
        <v>49539.766810805013</v>
      </c>
      <c r="G8" s="477">
        <v>49120.764787124783</v>
      </c>
      <c r="H8" s="290">
        <v>54651.373256458712</v>
      </c>
      <c r="I8" s="477">
        <v>49458.449729098254</v>
      </c>
      <c r="J8" s="290">
        <v>50336.151572457966</v>
      </c>
      <c r="K8" s="477">
        <v>49097.016868612991</v>
      </c>
      <c r="L8" s="290">
        <v>46247.508387187787</v>
      </c>
      <c r="M8" s="497">
        <v>42734.024073347515</v>
      </c>
      <c r="N8" s="290">
        <v>44645.691971639098</v>
      </c>
      <c r="O8" s="477">
        <v>45890.854043417472</v>
      </c>
      <c r="P8" s="463" t="s">
        <v>51</v>
      </c>
      <c r="Q8" s="464"/>
      <c r="R8" s="656" t="s">
        <v>50</v>
      </c>
      <c r="S8" s="657" t="s">
        <v>50</v>
      </c>
      <c r="T8" s="185"/>
    </row>
    <row r="9" spans="1:23" s="18" customFormat="1" ht="15" customHeight="1">
      <c r="A9" s="57" t="str">
        <f>Parameters!R6</f>
        <v>A01</v>
      </c>
      <c r="B9" s="293" t="s">
        <v>121</v>
      </c>
      <c r="C9" s="293"/>
      <c r="D9" s="648" t="s">
        <v>706</v>
      </c>
      <c r="E9" s="648"/>
      <c r="F9" s="295">
        <v>48085.786414965914</v>
      </c>
      <c r="G9" s="479">
        <v>47571.641387822165</v>
      </c>
      <c r="H9" s="295">
        <v>53392.823663225339</v>
      </c>
      <c r="I9" s="479">
        <v>48265.074817393222</v>
      </c>
      <c r="J9" s="295">
        <v>49107.90568407617</v>
      </c>
      <c r="K9" s="479">
        <v>47877.919096110578</v>
      </c>
      <c r="L9" s="295">
        <v>45084.001022940523</v>
      </c>
      <c r="M9" s="498">
        <v>41716.595733335766</v>
      </c>
      <c r="N9" s="295">
        <v>43579.466419269309</v>
      </c>
      <c r="O9" s="479">
        <v>44757.959209986584</v>
      </c>
      <c r="P9" s="465" t="s">
        <v>121</v>
      </c>
      <c r="Q9" s="466"/>
      <c r="R9" s="658" t="s">
        <v>21</v>
      </c>
      <c r="S9" s="659" t="s">
        <v>21</v>
      </c>
      <c r="T9" s="186"/>
    </row>
    <row r="10" spans="1:23" s="19" customFormat="1" ht="15" customHeight="1">
      <c r="A10" s="57" t="str">
        <f>Parameters!R7</f>
        <v>A02</v>
      </c>
      <c r="B10" s="293" t="s">
        <v>122</v>
      </c>
      <c r="C10" s="293"/>
      <c r="D10" s="648" t="s">
        <v>613</v>
      </c>
      <c r="E10" s="648"/>
      <c r="F10" s="295">
        <v>1144.4918652061513</v>
      </c>
      <c r="G10" s="479">
        <v>1142.8400983260287</v>
      </c>
      <c r="H10" s="295">
        <v>1062.0343605617904</v>
      </c>
      <c r="I10" s="479">
        <v>991.50240232401097</v>
      </c>
      <c r="J10" s="295">
        <v>1026.0357452341632</v>
      </c>
      <c r="K10" s="479">
        <v>1008.5304050061114</v>
      </c>
      <c r="L10" s="295">
        <v>962.00967508670431</v>
      </c>
      <c r="M10" s="498">
        <v>899.10981676130905</v>
      </c>
      <c r="N10" s="295">
        <v>998.46970165425068</v>
      </c>
      <c r="O10" s="479">
        <v>1059.3038298993092</v>
      </c>
      <c r="P10" s="465" t="s">
        <v>122</v>
      </c>
      <c r="Q10" s="466"/>
      <c r="R10" s="658" t="s">
        <v>10</v>
      </c>
      <c r="S10" s="659" t="s">
        <v>10</v>
      </c>
      <c r="T10" s="187"/>
    </row>
    <row r="11" spans="1:23" s="19" customFormat="1" ht="15" customHeight="1">
      <c r="A11" s="58" t="str">
        <f>Parameters!R8</f>
        <v>A03</v>
      </c>
      <c r="B11" s="293" t="s">
        <v>11</v>
      </c>
      <c r="C11" s="293"/>
      <c r="D11" s="648" t="s">
        <v>614</v>
      </c>
      <c r="E11" s="648"/>
      <c r="F11" s="295">
        <v>309.48853063293637</v>
      </c>
      <c r="G11" s="479">
        <v>406.28330097659136</v>
      </c>
      <c r="H11" s="295">
        <v>196.51523267158811</v>
      </c>
      <c r="I11" s="479">
        <v>201.87250938102346</v>
      </c>
      <c r="J11" s="295">
        <v>202.21014314762172</v>
      </c>
      <c r="K11" s="479">
        <v>210.5673674962994</v>
      </c>
      <c r="L11" s="295">
        <v>201.49768916056018</v>
      </c>
      <c r="M11" s="498">
        <v>118.31852325044112</v>
      </c>
      <c r="N11" s="295">
        <v>67.755850715538031</v>
      </c>
      <c r="O11" s="479">
        <v>73.591003531584775</v>
      </c>
      <c r="P11" s="465" t="s">
        <v>11</v>
      </c>
      <c r="Q11" s="466"/>
      <c r="R11" s="658" t="s">
        <v>12</v>
      </c>
      <c r="S11" s="659" t="s">
        <v>12</v>
      </c>
      <c r="T11" s="187"/>
    </row>
    <row r="12" spans="1:23" s="18" customFormat="1" ht="20.25" customHeight="1">
      <c r="A12" s="59" t="str">
        <f>Parameters!R9</f>
        <v>B</v>
      </c>
      <c r="B12" s="296" t="s">
        <v>123</v>
      </c>
      <c r="C12" s="296"/>
      <c r="D12" s="647" t="s">
        <v>615</v>
      </c>
      <c r="E12" s="647"/>
      <c r="F12" s="290">
        <v>15372.646053018734</v>
      </c>
      <c r="G12" s="477">
        <v>12748.085631383059</v>
      </c>
      <c r="H12" s="290">
        <v>9773.569864497711</v>
      </c>
      <c r="I12" s="477">
        <v>11184.107998157659</v>
      </c>
      <c r="J12" s="290">
        <v>9335.5013034217809</v>
      </c>
      <c r="K12" s="477">
        <v>7157.5211358859351</v>
      </c>
      <c r="L12" s="290">
        <v>6892.9941325623968</v>
      </c>
      <c r="M12" s="497">
        <v>9608.6710252134035</v>
      </c>
      <c r="N12" s="290">
        <v>8996.429826145104</v>
      </c>
      <c r="O12" s="477">
        <v>7234.6317318529264</v>
      </c>
      <c r="P12" s="467" t="s">
        <v>123</v>
      </c>
      <c r="Q12" s="468"/>
      <c r="R12" s="656" t="s">
        <v>124</v>
      </c>
      <c r="S12" s="657" t="s">
        <v>124</v>
      </c>
      <c r="T12" s="186"/>
    </row>
    <row r="13" spans="1:23" s="18" customFormat="1" ht="20.25" customHeight="1">
      <c r="A13" s="59" t="str">
        <f>Parameters!R10</f>
        <v>C</v>
      </c>
      <c r="B13" s="296" t="s">
        <v>52</v>
      </c>
      <c r="C13" s="296"/>
      <c r="D13" s="647" t="s">
        <v>616</v>
      </c>
      <c r="E13" s="647"/>
      <c r="F13" s="290">
        <v>181868.05490160122</v>
      </c>
      <c r="G13" s="477">
        <v>164572.90586222446</v>
      </c>
      <c r="H13" s="290">
        <v>151270.7821162593</v>
      </c>
      <c r="I13" s="477">
        <v>164629.97324078251</v>
      </c>
      <c r="J13" s="290">
        <v>158561.20774020031</v>
      </c>
      <c r="K13" s="477">
        <v>149956.90140137938</v>
      </c>
      <c r="L13" s="290">
        <v>153507.26173164468</v>
      </c>
      <c r="M13" s="497">
        <v>153852.65213320314</v>
      </c>
      <c r="N13" s="290">
        <v>133942.75772599253</v>
      </c>
      <c r="O13" s="477">
        <v>137976.12719093062</v>
      </c>
      <c r="P13" s="467" t="s">
        <v>52</v>
      </c>
      <c r="Q13" s="468"/>
      <c r="R13" s="656" t="s">
        <v>53</v>
      </c>
      <c r="S13" s="657" t="s">
        <v>53</v>
      </c>
      <c r="T13" s="186"/>
    </row>
    <row r="14" spans="1:23" s="18" customFormat="1" ht="25.5" customHeight="1">
      <c r="A14" s="60" t="str">
        <f>Parameters!R11</f>
        <v>C10-C12</v>
      </c>
      <c r="B14" s="297" t="s">
        <v>13</v>
      </c>
      <c r="C14" s="297"/>
      <c r="D14" s="649" t="s">
        <v>669</v>
      </c>
      <c r="E14" s="649"/>
      <c r="F14" s="299">
        <v>18522.318414674908</v>
      </c>
      <c r="G14" s="481">
        <v>18559.726739152211</v>
      </c>
      <c r="H14" s="299">
        <v>16268.881882625994</v>
      </c>
      <c r="I14" s="481">
        <v>17020.527502416899</v>
      </c>
      <c r="J14" s="299">
        <v>17479.296030421134</v>
      </c>
      <c r="K14" s="481">
        <v>16561.047145007295</v>
      </c>
      <c r="L14" s="299">
        <v>16632.812814060089</v>
      </c>
      <c r="M14" s="499">
        <v>14949.273614505764</v>
      </c>
      <c r="N14" s="299">
        <v>14612.814097004119</v>
      </c>
      <c r="O14" s="481">
        <v>15358.857596082125</v>
      </c>
      <c r="P14" s="469" t="s">
        <v>13</v>
      </c>
      <c r="Q14" s="470"/>
      <c r="R14" s="663" t="s">
        <v>14</v>
      </c>
      <c r="S14" s="664" t="s">
        <v>14</v>
      </c>
      <c r="T14" s="186"/>
    </row>
    <row r="15" spans="1:23" s="18" customFormat="1" ht="25.5" customHeight="1">
      <c r="A15" s="60" t="str">
        <f>Parameters!R12</f>
        <v>C13-C15</v>
      </c>
      <c r="B15" s="297" t="s">
        <v>16</v>
      </c>
      <c r="C15" s="297"/>
      <c r="D15" s="649" t="s">
        <v>617</v>
      </c>
      <c r="E15" s="649"/>
      <c r="F15" s="299">
        <v>776.92719269529562</v>
      </c>
      <c r="G15" s="481">
        <v>812.35775601169235</v>
      </c>
      <c r="H15" s="299">
        <v>530.33273140651727</v>
      </c>
      <c r="I15" s="481">
        <v>393.28152448186694</v>
      </c>
      <c r="J15" s="299">
        <v>334.35201985048656</v>
      </c>
      <c r="K15" s="481">
        <v>259.59986691100431</v>
      </c>
      <c r="L15" s="299">
        <v>266.34734264467409</v>
      </c>
      <c r="M15" s="499">
        <v>234.16558050172617</v>
      </c>
      <c r="N15" s="299">
        <v>205.58256977410593</v>
      </c>
      <c r="O15" s="481">
        <v>205.76210000223938</v>
      </c>
      <c r="P15" s="469" t="s">
        <v>16</v>
      </c>
      <c r="Q15" s="470"/>
      <c r="R15" s="663" t="s">
        <v>15</v>
      </c>
      <c r="S15" s="664" t="s">
        <v>15</v>
      </c>
      <c r="T15" s="186"/>
    </row>
    <row r="16" spans="1:23" s="18" customFormat="1" ht="54.75" customHeight="1">
      <c r="A16" s="60" t="str">
        <f>Parameters!R13</f>
        <v>C16-C18</v>
      </c>
      <c r="B16" s="297" t="s">
        <v>59</v>
      </c>
      <c r="C16" s="297"/>
      <c r="D16" s="649" t="s">
        <v>619</v>
      </c>
      <c r="E16" s="649"/>
      <c r="F16" s="299">
        <v>10793.695132421371</v>
      </c>
      <c r="G16" s="481">
        <v>11583.431793255248</v>
      </c>
      <c r="H16" s="299">
        <v>11775.931618437082</v>
      </c>
      <c r="I16" s="481">
        <v>15362.985593802205</v>
      </c>
      <c r="J16" s="299">
        <v>13217.295999440879</v>
      </c>
      <c r="K16" s="481">
        <v>16520.66446047946</v>
      </c>
      <c r="L16" s="299">
        <v>16173.407700570027</v>
      </c>
      <c r="M16" s="499">
        <v>17299.794670334435</v>
      </c>
      <c r="N16" s="299">
        <v>14110.069122164447</v>
      </c>
      <c r="O16" s="481">
        <v>11522.118923058735</v>
      </c>
      <c r="P16" s="469" t="s">
        <v>59</v>
      </c>
      <c r="Q16" s="470"/>
      <c r="R16" s="663" t="s">
        <v>58</v>
      </c>
      <c r="S16" s="664" t="s">
        <v>58</v>
      </c>
      <c r="T16" s="186"/>
    </row>
    <row r="17" spans="1:20" s="20" customFormat="1" ht="25.5" customHeight="1">
      <c r="A17" s="58" t="str">
        <f>Parameters!R14</f>
        <v>C16</v>
      </c>
      <c r="B17" s="293" t="s">
        <v>17</v>
      </c>
      <c r="C17" s="293"/>
      <c r="D17" s="648" t="s">
        <v>618</v>
      </c>
      <c r="E17" s="648"/>
      <c r="F17" s="295">
        <v>2686.5208009617168</v>
      </c>
      <c r="G17" s="479">
        <v>2080.4699371127531</v>
      </c>
      <c r="H17" s="295">
        <v>2100.2046301258915</v>
      </c>
      <c r="I17" s="479">
        <v>2152.4460796794397</v>
      </c>
      <c r="J17" s="295">
        <v>942.49483669579843</v>
      </c>
      <c r="K17" s="479">
        <v>871.19484115090017</v>
      </c>
      <c r="L17" s="295">
        <v>946.66041324054356</v>
      </c>
      <c r="M17" s="498">
        <v>879.30725100947643</v>
      </c>
      <c r="N17" s="295">
        <v>875.86689836611185</v>
      </c>
      <c r="O17" s="479">
        <v>1045.6663046381027</v>
      </c>
      <c r="P17" s="465" t="s">
        <v>17</v>
      </c>
      <c r="Q17" s="466"/>
      <c r="R17" s="658" t="s">
        <v>18</v>
      </c>
      <c r="S17" s="659" t="s">
        <v>18</v>
      </c>
      <c r="T17" s="188"/>
    </row>
    <row r="18" spans="1:20" s="19" customFormat="1" ht="15" customHeight="1">
      <c r="A18" s="58" t="str">
        <f>Parameters!R15</f>
        <v>C17</v>
      </c>
      <c r="B18" s="293" t="s">
        <v>19</v>
      </c>
      <c r="C18" s="293"/>
      <c r="D18" s="648" t="s">
        <v>620</v>
      </c>
      <c r="E18" s="648"/>
      <c r="F18" s="295">
        <v>8088.8379736851075</v>
      </c>
      <c r="G18" s="479">
        <v>9490.1441540877677</v>
      </c>
      <c r="H18" s="295">
        <v>9660.0545342452497</v>
      </c>
      <c r="I18" s="479">
        <v>13195.070686790292</v>
      </c>
      <c r="J18" s="295">
        <v>12262.422492336247</v>
      </c>
      <c r="K18" s="479">
        <v>15631.878905366144</v>
      </c>
      <c r="L18" s="295">
        <v>15219.64961079668</v>
      </c>
      <c r="M18" s="498">
        <v>16413.791217182246</v>
      </c>
      <c r="N18" s="295">
        <v>13227.408615492299</v>
      </c>
      <c r="O18" s="479">
        <v>10467.81441083473</v>
      </c>
      <c r="P18" s="465" t="s">
        <v>19</v>
      </c>
      <c r="Q18" s="466"/>
      <c r="R18" s="658" t="s">
        <v>20</v>
      </c>
      <c r="S18" s="659" t="s">
        <v>20</v>
      </c>
      <c r="T18" s="187"/>
    </row>
    <row r="19" spans="1:20" s="19" customFormat="1" ht="15" customHeight="1">
      <c r="A19" s="58" t="str">
        <f>Parameters!R16</f>
        <v>C18</v>
      </c>
      <c r="B19" s="293" t="s">
        <v>27</v>
      </c>
      <c r="C19" s="293"/>
      <c r="D19" s="648" t="s">
        <v>621</v>
      </c>
      <c r="E19" s="648"/>
      <c r="F19" s="295">
        <v>18.336357774545391</v>
      </c>
      <c r="G19" s="479">
        <v>12.817702054728374</v>
      </c>
      <c r="H19" s="295">
        <v>15.672454065937185</v>
      </c>
      <c r="I19" s="479">
        <v>15.468827332470202</v>
      </c>
      <c r="J19" s="295">
        <v>12.378670408832424</v>
      </c>
      <c r="K19" s="479">
        <v>17.590713962415272</v>
      </c>
      <c r="L19" s="295">
        <v>7.0976765328039777</v>
      </c>
      <c r="M19" s="498">
        <v>6.6962021427136422</v>
      </c>
      <c r="N19" s="295">
        <v>6.7936083060349688</v>
      </c>
      <c r="O19" s="479">
        <v>8.6382075859030891</v>
      </c>
      <c r="P19" s="465" t="s">
        <v>27</v>
      </c>
      <c r="Q19" s="466"/>
      <c r="R19" s="658" t="s">
        <v>26</v>
      </c>
      <c r="S19" s="659" t="s">
        <v>26</v>
      </c>
      <c r="T19" s="187"/>
    </row>
    <row r="20" spans="1:20" s="20" customFormat="1" ht="15" customHeight="1">
      <c r="A20" s="60" t="str">
        <f>Parameters!R17</f>
        <v>C19</v>
      </c>
      <c r="B20" s="297" t="s">
        <v>28</v>
      </c>
      <c r="C20" s="297"/>
      <c r="D20" s="649" t="s">
        <v>622</v>
      </c>
      <c r="E20" s="649"/>
      <c r="F20" s="299">
        <v>36971.303992270616</v>
      </c>
      <c r="G20" s="481">
        <v>35048.536585489841</v>
      </c>
      <c r="H20" s="299">
        <v>33850.817904562071</v>
      </c>
      <c r="I20" s="481">
        <v>31336.903408576149</v>
      </c>
      <c r="J20" s="299">
        <v>30469.878080282564</v>
      </c>
      <c r="K20" s="481">
        <v>19216.373111195371</v>
      </c>
      <c r="L20" s="299">
        <v>18051.995931043937</v>
      </c>
      <c r="M20" s="499">
        <v>21774.317049727495</v>
      </c>
      <c r="N20" s="299">
        <v>16000.786008100704</v>
      </c>
      <c r="O20" s="481">
        <v>17427.033303670294</v>
      </c>
      <c r="P20" s="469" t="s">
        <v>28</v>
      </c>
      <c r="Q20" s="470"/>
      <c r="R20" s="663" t="s">
        <v>29</v>
      </c>
      <c r="S20" s="664" t="s">
        <v>29</v>
      </c>
      <c r="T20" s="188"/>
    </row>
    <row r="21" spans="1:20" s="19" customFormat="1" ht="15" customHeight="1">
      <c r="A21" s="60" t="str">
        <f>Parameters!R18</f>
        <v>C20</v>
      </c>
      <c r="B21" s="297" t="s">
        <v>30</v>
      </c>
      <c r="C21" s="297"/>
      <c r="D21" s="649" t="s">
        <v>623</v>
      </c>
      <c r="E21" s="649"/>
      <c r="F21" s="299">
        <v>47738.403130765219</v>
      </c>
      <c r="G21" s="481">
        <v>46695.779272055181</v>
      </c>
      <c r="H21" s="299">
        <v>40621.234528362867</v>
      </c>
      <c r="I21" s="481">
        <v>43633.218159677286</v>
      </c>
      <c r="J21" s="299">
        <v>45294.815206725209</v>
      </c>
      <c r="K21" s="481">
        <v>47224.006796939313</v>
      </c>
      <c r="L21" s="299">
        <v>48616.581566393172</v>
      </c>
      <c r="M21" s="499">
        <v>49188.474179925361</v>
      </c>
      <c r="N21" s="299">
        <v>43038.244403143835</v>
      </c>
      <c r="O21" s="481">
        <v>42412.280217447806</v>
      </c>
      <c r="P21" s="469" t="s">
        <v>30</v>
      </c>
      <c r="Q21" s="470"/>
      <c r="R21" s="663" t="s">
        <v>31</v>
      </c>
      <c r="S21" s="664" t="s">
        <v>31</v>
      </c>
      <c r="T21" s="187"/>
    </row>
    <row r="22" spans="1:20" s="19" customFormat="1" ht="25.5" customHeight="1">
      <c r="A22" s="60" t="str">
        <f>Parameters!R19</f>
        <v>C21</v>
      </c>
      <c r="B22" s="297" t="s">
        <v>32</v>
      </c>
      <c r="C22" s="297"/>
      <c r="D22" s="649" t="s">
        <v>624</v>
      </c>
      <c r="E22" s="649"/>
      <c r="F22" s="299">
        <v>75.007235183380828</v>
      </c>
      <c r="G22" s="481">
        <v>20.845047591259384</v>
      </c>
      <c r="H22" s="299">
        <v>24.04370998214014</v>
      </c>
      <c r="I22" s="481">
        <v>22.628107131405841</v>
      </c>
      <c r="J22" s="299">
        <v>19.42654584773253</v>
      </c>
      <c r="K22" s="481">
        <v>19.700739031484751</v>
      </c>
      <c r="L22" s="299">
        <v>16.243216196423575</v>
      </c>
      <c r="M22" s="499">
        <v>18.102171594521781</v>
      </c>
      <c r="N22" s="299">
        <v>18.790335731101869</v>
      </c>
      <c r="O22" s="481">
        <v>18.899453782504938</v>
      </c>
      <c r="P22" s="469" t="s">
        <v>32</v>
      </c>
      <c r="Q22" s="470"/>
      <c r="R22" s="663" t="s">
        <v>33</v>
      </c>
      <c r="S22" s="664" t="s">
        <v>33</v>
      </c>
      <c r="T22" s="187"/>
    </row>
    <row r="23" spans="1:20" s="19" customFormat="1" ht="25.5" customHeight="1">
      <c r="A23" s="60" t="str">
        <f>Parameters!R20</f>
        <v>C22_C23</v>
      </c>
      <c r="B23" s="297" t="s">
        <v>61</v>
      </c>
      <c r="C23" s="297"/>
      <c r="D23" s="649" t="s">
        <v>625</v>
      </c>
      <c r="E23" s="649"/>
      <c r="F23" s="299">
        <v>29891.213344681335</v>
      </c>
      <c r="G23" s="481">
        <v>23994.356585999198</v>
      </c>
      <c r="H23" s="299">
        <v>24281.380919459716</v>
      </c>
      <c r="I23" s="481">
        <v>28854.848733311195</v>
      </c>
      <c r="J23" s="299">
        <v>24081.166538919686</v>
      </c>
      <c r="K23" s="481">
        <v>22024.719975774387</v>
      </c>
      <c r="L23" s="299">
        <v>23081.382777473838</v>
      </c>
      <c r="M23" s="499">
        <v>22072.275381958149</v>
      </c>
      <c r="N23" s="299">
        <v>21039.719502120726</v>
      </c>
      <c r="O23" s="481">
        <v>21259.798585532641</v>
      </c>
      <c r="P23" s="469" t="s">
        <v>61</v>
      </c>
      <c r="Q23" s="470"/>
      <c r="R23" s="663" t="s">
        <v>60</v>
      </c>
      <c r="S23" s="664" t="s">
        <v>60</v>
      </c>
      <c r="T23" s="187"/>
    </row>
    <row r="24" spans="1:20" s="20" customFormat="1" ht="15" customHeight="1">
      <c r="A24" s="58" t="str">
        <f>Parameters!R21</f>
        <v>C22</v>
      </c>
      <c r="B24" s="293" t="s">
        <v>34</v>
      </c>
      <c r="C24" s="300"/>
      <c r="D24" s="648" t="s">
        <v>626</v>
      </c>
      <c r="E24" s="648"/>
      <c r="F24" s="295">
        <v>3742.6625887104997</v>
      </c>
      <c r="G24" s="479">
        <v>4191.7826141395235</v>
      </c>
      <c r="H24" s="295">
        <v>3102.3555591565228</v>
      </c>
      <c r="I24" s="479">
        <v>2990.913758265358</v>
      </c>
      <c r="J24" s="295">
        <v>2729.9747409075803</v>
      </c>
      <c r="K24" s="479">
        <v>3342.536887186041</v>
      </c>
      <c r="L24" s="295">
        <v>3387.5604316320655</v>
      </c>
      <c r="M24" s="498">
        <v>3571.5559181284343</v>
      </c>
      <c r="N24" s="295">
        <v>3041.4683102193412</v>
      </c>
      <c r="O24" s="479">
        <v>2731.2266305269127</v>
      </c>
      <c r="P24" s="465" t="s">
        <v>34</v>
      </c>
      <c r="Q24" s="471"/>
      <c r="R24" s="658" t="s">
        <v>48</v>
      </c>
      <c r="S24" s="659" t="s">
        <v>48</v>
      </c>
      <c r="T24" s="188"/>
    </row>
    <row r="25" spans="1:20" s="20" customFormat="1" ht="15" customHeight="1">
      <c r="A25" s="58" t="str">
        <f>Parameters!R22</f>
        <v>C23</v>
      </c>
      <c r="B25" s="293" t="s">
        <v>35</v>
      </c>
      <c r="C25" s="300"/>
      <c r="D25" s="648" t="s">
        <v>627</v>
      </c>
      <c r="E25" s="648"/>
      <c r="F25" s="295">
        <v>26148.550755970835</v>
      </c>
      <c r="G25" s="479">
        <v>19802.573971859678</v>
      </c>
      <c r="H25" s="295">
        <v>21179.0253603032</v>
      </c>
      <c r="I25" s="479">
        <v>25863.934975045835</v>
      </c>
      <c r="J25" s="295">
        <v>21351.191798012107</v>
      </c>
      <c r="K25" s="479">
        <v>18682.183088588346</v>
      </c>
      <c r="L25" s="295">
        <v>19693.822345841771</v>
      </c>
      <c r="M25" s="498">
        <v>18500.719463829715</v>
      </c>
      <c r="N25" s="295">
        <v>17998.251191901385</v>
      </c>
      <c r="O25" s="479">
        <v>18528.571955005722</v>
      </c>
      <c r="P25" s="465" t="s">
        <v>35</v>
      </c>
      <c r="Q25" s="471"/>
      <c r="R25" s="658" t="s">
        <v>49</v>
      </c>
      <c r="S25" s="659" t="s">
        <v>49</v>
      </c>
      <c r="T25" s="188"/>
    </row>
    <row r="26" spans="1:20" s="20" customFormat="1" ht="26.25" customHeight="1">
      <c r="A26" s="60" t="str">
        <f>Parameters!R23</f>
        <v>C24_C25</v>
      </c>
      <c r="B26" s="297" t="s">
        <v>63</v>
      </c>
      <c r="C26" s="297"/>
      <c r="D26" s="649" t="s">
        <v>628</v>
      </c>
      <c r="E26" s="649"/>
      <c r="F26" s="299">
        <v>34226.2809844804</v>
      </c>
      <c r="G26" s="481">
        <v>25314.096121305014</v>
      </c>
      <c r="H26" s="299">
        <v>21729.77007224597</v>
      </c>
      <c r="I26" s="481">
        <v>26247.190782990107</v>
      </c>
      <c r="J26" s="299">
        <v>26111.421333976217</v>
      </c>
      <c r="K26" s="481">
        <v>26683.232136237177</v>
      </c>
      <c r="L26" s="299">
        <v>29321.95100368364</v>
      </c>
      <c r="M26" s="499">
        <v>26762.214761993982</v>
      </c>
      <c r="N26" s="299">
        <v>23753.676079321027</v>
      </c>
      <c r="O26" s="481">
        <v>28732.096042332385</v>
      </c>
      <c r="P26" s="469" t="s">
        <v>63</v>
      </c>
      <c r="Q26" s="470"/>
      <c r="R26" s="663" t="s">
        <v>62</v>
      </c>
      <c r="S26" s="664" t="s">
        <v>62</v>
      </c>
      <c r="T26" s="188"/>
    </row>
    <row r="27" spans="1:20" s="20" customFormat="1" ht="15" customHeight="1">
      <c r="A27" s="58" t="str">
        <f>Parameters!R24</f>
        <v>C24</v>
      </c>
      <c r="B27" s="293" t="s">
        <v>36</v>
      </c>
      <c r="C27" s="300"/>
      <c r="D27" s="648" t="s">
        <v>629</v>
      </c>
      <c r="E27" s="648"/>
      <c r="F27" s="295">
        <v>33127.074512217841</v>
      </c>
      <c r="G27" s="479">
        <v>24435.752818818506</v>
      </c>
      <c r="H27" s="295">
        <v>21027.392176920341</v>
      </c>
      <c r="I27" s="479">
        <v>25556.329598856355</v>
      </c>
      <c r="J27" s="295">
        <v>25486.148390760474</v>
      </c>
      <c r="K27" s="479">
        <v>26118.226104534187</v>
      </c>
      <c r="L27" s="295">
        <v>28819.933405300024</v>
      </c>
      <c r="M27" s="498">
        <v>26243.613975494882</v>
      </c>
      <c r="N27" s="295">
        <v>23344.874007924594</v>
      </c>
      <c r="O27" s="479">
        <v>28372.101695940262</v>
      </c>
      <c r="P27" s="465" t="s">
        <v>36</v>
      </c>
      <c r="Q27" s="471"/>
      <c r="R27" s="658" t="s">
        <v>102</v>
      </c>
      <c r="S27" s="659" t="s">
        <v>102</v>
      </c>
      <c r="T27" s="188"/>
    </row>
    <row r="28" spans="1:20" s="19" customFormat="1" ht="15" customHeight="1">
      <c r="A28" s="58" t="str">
        <f>Parameters!R25</f>
        <v>C25</v>
      </c>
      <c r="B28" s="293" t="s">
        <v>37</v>
      </c>
      <c r="C28" s="293"/>
      <c r="D28" s="648" t="s">
        <v>630</v>
      </c>
      <c r="E28" s="648"/>
      <c r="F28" s="295">
        <v>1099.2064722625639</v>
      </c>
      <c r="G28" s="479">
        <v>878.3433024865069</v>
      </c>
      <c r="H28" s="295">
        <v>702.37789532562806</v>
      </c>
      <c r="I28" s="479">
        <v>690.86118413375561</v>
      </c>
      <c r="J28" s="295">
        <v>625.27294321574686</v>
      </c>
      <c r="K28" s="479">
        <v>565.00603170299132</v>
      </c>
      <c r="L28" s="295">
        <v>502.0175983836105</v>
      </c>
      <c r="M28" s="498">
        <v>518.60078649909974</v>
      </c>
      <c r="N28" s="295">
        <v>408.80207139643557</v>
      </c>
      <c r="O28" s="479">
        <v>359.99434639212478</v>
      </c>
      <c r="P28" s="465" t="s">
        <v>37</v>
      </c>
      <c r="Q28" s="466"/>
      <c r="R28" s="658" t="s">
        <v>103</v>
      </c>
      <c r="S28" s="659" t="s">
        <v>103</v>
      </c>
      <c r="T28" s="187"/>
    </row>
    <row r="29" spans="1:20" s="19" customFormat="1" ht="15" customHeight="1">
      <c r="A29" s="60" t="str">
        <f>Parameters!R26</f>
        <v>C26</v>
      </c>
      <c r="B29" s="297" t="s">
        <v>39</v>
      </c>
      <c r="C29" s="297"/>
      <c r="D29" s="649" t="s">
        <v>631</v>
      </c>
      <c r="E29" s="649"/>
      <c r="F29" s="299">
        <v>55.924557256151807</v>
      </c>
      <c r="G29" s="481">
        <v>66.611326099725645</v>
      </c>
      <c r="H29" s="299">
        <v>48.533376638272344</v>
      </c>
      <c r="I29" s="481">
        <v>38.589888090061493</v>
      </c>
      <c r="J29" s="299">
        <v>30.425730370899341</v>
      </c>
      <c r="K29" s="481">
        <v>48.247744136760417</v>
      </c>
      <c r="L29" s="299">
        <v>28.237175171671964</v>
      </c>
      <c r="M29" s="499">
        <v>424.65183706359358</v>
      </c>
      <c r="N29" s="299">
        <v>11.728805900416042</v>
      </c>
      <c r="O29" s="481">
        <v>17.716825261486562</v>
      </c>
      <c r="P29" s="469" t="s">
        <v>39</v>
      </c>
      <c r="Q29" s="470"/>
      <c r="R29" s="663" t="s">
        <v>38</v>
      </c>
      <c r="S29" s="664" t="s">
        <v>38</v>
      </c>
      <c r="T29" s="187"/>
    </row>
    <row r="30" spans="1:20" s="20" customFormat="1" ht="15" customHeight="1">
      <c r="A30" s="60" t="str">
        <f>Parameters!R27</f>
        <v>C27</v>
      </c>
      <c r="B30" s="297" t="s">
        <v>41</v>
      </c>
      <c r="C30" s="297"/>
      <c r="D30" s="649" t="s">
        <v>632</v>
      </c>
      <c r="E30" s="649"/>
      <c r="F30" s="299">
        <v>124.74138489142931</v>
      </c>
      <c r="G30" s="481">
        <v>111.55756074508919</v>
      </c>
      <c r="H30" s="299">
        <v>105.63043939251772</v>
      </c>
      <c r="I30" s="481">
        <v>99.037754655554494</v>
      </c>
      <c r="J30" s="299">
        <v>69.322957942703326</v>
      </c>
      <c r="K30" s="481">
        <v>76.414851467086066</v>
      </c>
      <c r="L30" s="299">
        <v>63.16101462915605</v>
      </c>
      <c r="M30" s="499">
        <v>62.403026525016166</v>
      </c>
      <c r="N30" s="299">
        <v>59.177366739979171</v>
      </c>
      <c r="O30" s="481">
        <v>56.246557537019321</v>
      </c>
      <c r="P30" s="469" t="s">
        <v>41</v>
      </c>
      <c r="Q30" s="470"/>
      <c r="R30" s="663" t="s">
        <v>40</v>
      </c>
      <c r="S30" s="664" t="s">
        <v>40</v>
      </c>
      <c r="T30" s="188"/>
    </row>
    <row r="31" spans="1:20" s="20" customFormat="1" ht="15" customHeight="1">
      <c r="A31" s="60" t="str">
        <f>Parameters!R28</f>
        <v>C28</v>
      </c>
      <c r="B31" s="297" t="s">
        <v>42</v>
      </c>
      <c r="C31" s="297"/>
      <c r="D31" s="649" t="s">
        <v>633</v>
      </c>
      <c r="E31" s="649"/>
      <c r="F31" s="299">
        <v>978.73098466669683</v>
      </c>
      <c r="G31" s="481">
        <v>704.97953532593408</v>
      </c>
      <c r="H31" s="299">
        <v>676.76620390533901</v>
      </c>
      <c r="I31" s="481">
        <v>574.26345630236733</v>
      </c>
      <c r="J31" s="299">
        <v>506.95347613731491</v>
      </c>
      <c r="K31" s="481">
        <v>524.09085715739002</v>
      </c>
      <c r="L31" s="299">
        <v>426.58077456244951</v>
      </c>
      <c r="M31" s="499">
        <v>423.13523866040913</v>
      </c>
      <c r="N31" s="299">
        <v>498.23862577650823</v>
      </c>
      <c r="O31" s="481">
        <v>445.87615252722952</v>
      </c>
      <c r="P31" s="469" t="s">
        <v>42</v>
      </c>
      <c r="Q31" s="470"/>
      <c r="R31" s="663" t="s">
        <v>104</v>
      </c>
      <c r="S31" s="664" t="s">
        <v>104</v>
      </c>
      <c r="T31" s="188"/>
    </row>
    <row r="32" spans="1:20" s="20" customFormat="1" ht="27" customHeight="1">
      <c r="A32" s="60" t="str">
        <f>Parameters!R29</f>
        <v>C29_C30</v>
      </c>
      <c r="B32" s="297" t="s">
        <v>65</v>
      </c>
      <c r="C32" s="297"/>
      <c r="D32" s="649" t="s">
        <v>634</v>
      </c>
      <c r="E32" s="649"/>
      <c r="F32" s="299">
        <v>1075.9769144506397</v>
      </c>
      <c r="G32" s="481">
        <v>1077.3667414583756</v>
      </c>
      <c r="H32" s="299">
        <v>791.99563661847799</v>
      </c>
      <c r="I32" s="481">
        <v>602.92284755145761</v>
      </c>
      <c r="J32" s="299">
        <v>531.36223138407001</v>
      </c>
      <c r="K32" s="481">
        <v>484.70756970805343</v>
      </c>
      <c r="L32" s="299">
        <v>393.25706667770555</v>
      </c>
      <c r="M32" s="499">
        <v>337.18141634491752</v>
      </c>
      <c r="N32" s="299">
        <v>314.84098947650921</v>
      </c>
      <c r="O32" s="481">
        <v>237.24570940820146</v>
      </c>
      <c r="P32" s="469" t="s">
        <v>65</v>
      </c>
      <c r="Q32" s="470"/>
      <c r="R32" s="663" t="s">
        <v>64</v>
      </c>
      <c r="S32" s="664" t="s">
        <v>64</v>
      </c>
      <c r="T32" s="188"/>
    </row>
    <row r="33" spans="1:20" s="20" customFormat="1" ht="15" customHeight="1">
      <c r="A33" s="58" t="str">
        <f>Parameters!R30</f>
        <v>C29</v>
      </c>
      <c r="B33" s="293" t="s">
        <v>216</v>
      </c>
      <c r="C33" s="293"/>
      <c r="D33" s="648" t="s">
        <v>635</v>
      </c>
      <c r="E33" s="648"/>
      <c r="F33" s="295">
        <v>756.76350430097477</v>
      </c>
      <c r="G33" s="479">
        <v>780.59473473159244</v>
      </c>
      <c r="H33" s="295">
        <v>396.75144074180344</v>
      </c>
      <c r="I33" s="479">
        <v>266.40949905013053</v>
      </c>
      <c r="J33" s="295">
        <v>184.56706153480746</v>
      </c>
      <c r="K33" s="479">
        <v>113.51718554737455</v>
      </c>
      <c r="L33" s="295">
        <v>86.17642647162144</v>
      </c>
      <c r="M33" s="498">
        <v>46.105276188064195</v>
      </c>
      <c r="N33" s="295">
        <v>90.37768626549358</v>
      </c>
      <c r="O33" s="479">
        <v>61.199388403029388</v>
      </c>
      <c r="P33" s="465" t="s">
        <v>216</v>
      </c>
      <c r="Q33" s="466"/>
      <c r="R33" s="658" t="s">
        <v>105</v>
      </c>
      <c r="S33" s="659" t="s">
        <v>105</v>
      </c>
      <c r="T33" s="188"/>
    </row>
    <row r="34" spans="1:20" s="20" customFormat="1" ht="15" customHeight="1">
      <c r="A34" s="58" t="str">
        <f>Parameters!R31</f>
        <v>C30</v>
      </c>
      <c r="B34" s="293" t="s">
        <v>217</v>
      </c>
      <c r="C34" s="293"/>
      <c r="D34" s="648" t="s">
        <v>636</v>
      </c>
      <c r="E34" s="648"/>
      <c r="F34" s="295">
        <v>319.21341108486246</v>
      </c>
      <c r="G34" s="479">
        <v>296.77200672678333</v>
      </c>
      <c r="H34" s="295">
        <v>395.24419587667461</v>
      </c>
      <c r="I34" s="479">
        <v>336.51334850132702</v>
      </c>
      <c r="J34" s="295">
        <v>346.79516984926255</v>
      </c>
      <c r="K34" s="479">
        <v>371.19038416067895</v>
      </c>
      <c r="L34" s="295">
        <v>307.08064020608407</v>
      </c>
      <c r="M34" s="498">
        <v>291.07614015685328</v>
      </c>
      <c r="N34" s="295">
        <v>224.46330321101556</v>
      </c>
      <c r="O34" s="479">
        <v>176.0463210051721</v>
      </c>
      <c r="P34" s="465" t="s">
        <v>217</v>
      </c>
      <c r="Q34" s="466"/>
      <c r="R34" s="658" t="s">
        <v>129</v>
      </c>
      <c r="S34" s="659" t="s">
        <v>129</v>
      </c>
      <c r="T34" s="188"/>
    </row>
    <row r="35" spans="1:20" s="20" customFormat="1" ht="25.5" customHeight="1">
      <c r="A35" s="60" t="str">
        <f>Parameters!R32</f>
        <v>C31-C33</v>
      </c>
      <c r="B35" s="297" t="s">
        <v>67</v>
      </c>
      <c r="C35" s="297"/>
      <c r="D35" s="649" t="s">
        <v>637</v>
      </c>
      <c r="E35" s="649"/>
      <c r="F35" s="299">
        <v>637.5316322285986</v>
      </c>
      <c r="G35" s="481">
        <v>583.2607977356721</v>
      </c>
      <c r="H35" s="299">
        <v>565.46309262230989</v>
      </c>
      <c r="I35" s="481">
        <v>443.57548179597211</v>
      </c>
      <c r="J35" s="299">
        <v>415.4915889013854</v>
      </c>
      <c r="K35" s="481">
        <v>314.09614733460069</v>
      </c>
      <c r="L35" s="299">
        <v>435.30334853791339</v>
      </c>
      <c r="M35" s="499">
        <v>306.66320406776305</v>
      </c>
      <c r="N35" s="299">
        <v>279.08982073903024</v>
      </c>
      <c r="O35" s="481">
        <v>282.19572428793998</v>
      </c>
      <c r="P35" s="469" t="s">
        <v>67</v>
      </c>
      <c r="Q35" s="470"/>
      <c r="R35" s="663" t="s">
        <v>66</v>
      </c>
      <c r="S35" s="664" t="s">
        <v>66</v>
      </c>
      <c r="T35" s="188"/>
    </row>
    <row r="36" spans="1:20" s="20" customFormat="1" ht="15" customHeight="1">
      <c r="A36" s="58" t="str">
        <f>Parameters!R33</f>
        <v>C31_C32</v>
      </c>
      <c r="B36" s="293" t="s">
        <v>218</v>
      </c>
      <c r="C36" s="293"/>
      <c r="D36" s="648" t="s">
        <v>638</v>
      </c>
      <c r="E36" s="648"/>
      <c r="F36" s="295">
        <v>210.09126007979887</v>
      </c>
      <c r="G36" s="479">
        <v>213.97171372841578</v>
      </c>
      <c r="H36" s="295">
        <v>161.49218675423515</v>
      </c>
      <c r="I36" s="479">
        <v>143.60060677070717</v>
      </c>
      <c r="J36" s="295">
        <v>233.50089819549447</v>
      </c>
      <c r="K36" s="479">
        <v>101.85722371102487</v>
      </c>
      <c r="L36" s="295">
        <v>251.81124903336283</v>
      </c>
      <c r="M36" s="498">
        <v>99.93451842829387</v>
      </c>
      <c r="N36" s="295">
        <v>81.327457956887031</v>
      </c>
      <c r="O36" s="479">
        <v>98.489033650010327</v>
      </c>
      <c r="P36" s="465" t="s">
        <v>218</v>
      </c>
      <c r="Q36" s="466"/>
      <c r="R36" s="658" t="s">
        <v>219</v>
      </c>
      <c r="S36" s="659" t="s">
        <v>219</v>
      </c>
      <c r="T36" s="188"/>
    </row>
    <row r="37" spans="1:20" s="19" customFormat="1" ht="15" customHeight="1">
      <c r="A37" s="58" t="str">
        <f>Parameters!R34</f>
        <v>C33</v>
      </c>
      <c r="B37" s="293" t="s">
        <v>220</v>
      </c>
      <c r="C37" s="293"/>
      <c r="D37" s="648" t="s">
        <v>639</v>
      </c>
      <c r="E37" s="648"/>
      <c r="F37" s="295">
        <v>427.44037214879972</v>
      </c>
      <c r="G37" s="479">
        <v>369.28908400725641</v>
      </c>
      <c r="H37" s="295">
        <v>403.97090586807479</v>
      </c>
      <c r="I37" s="479">
        <v>299.97487502526491</v>
      </c>
      <c r="J37" s="295">
        <v>181.99069070589087</v>
      </c>
      <c r="K37" s="479">
        <v>212.23892362357577</v>
      </c>
      <c r="L37" s="295">
        <v>183.49209950455057</v>
      </c>
      <c r="M37" s="498">
        <v>206.72868563946921</v>
      </c>
      <c r="N37" s="295">
        <v>197.76236278214319</v>
      </c>
      <c r="O37" s="479">
        <v>183.7066906379296</v>
      </c>
      <c r="P37" s="465" t="s">
        <v>220</v>
      </c>
      <c r="Q37" s="466"/>
      <c r="R37" s="658" t="s">
        <v>221</v>
      </c>
      <c r="S37" s="659" t="s">
        <v>221</v>
      </c>
      <c r="T37" s="187"/>
    </row>
    <row r="38" spans="1:20" s="18" customFormat="1" ht="33" customHeight="1">
      <c r="A38" s="59" t="str">
        <f>Parameters!R35</f>
        <v>D</v>
      </c>
      <c r="B38" s="296" t="s">
        <v>47</v>
      </c>
      <c r="C38" s="296"/>
      <c r="D38" s="647" t="s">
        <v>640</v>
      </c>
      <c r="E38" s="647"/>
      <c r="F38" s="290">
        <v>541524.21563044202</v>
      </c>
      <c r="G38" s="477">
        <v>420026.65995183151</v>
      </c>
      <c r="H38" s="290">
        <v>476168.90634776547</v>
      </c>
      <c r="I38" s="477">
        <v>445578.10309904342</v>
      </c>
      <c r="J38" s="290">
        <v>416433.97202833375</v>
      </c>
      <c r="K38" s="477">
        <v>396421.27047993289</v>
      </c>
      <c r="L38" s="290">
        <v>366651.58355695312</v>
      </c>
      <c r="M38" s="497">
        <v>357338.87791793258</v>
      </c>
      <c r="N38" s="290">
        <v>248402.35715615915</v>
      </c>
      <c r="O38" s="477">
        <v>238847.67528819889</v>
      </c>
      <c r="P38" s="467" t="s">
        <v>47</v>
      </c>
      <c r="Q38" s="468"/>
      <c r="R38" s="656" t="s">
        <v>222</v>
      </c>
      <c r="S38" s="657" t="s">
        <v>222</v>
      </c>
      <c r="T38" s="186"/>
    </row>
    <row r="39" spans="1:20" s="18" customFormat="1" ht="33" customHeight="1">
      <c r="A39" s="59" t="str">
        <f>Parameters!R36</f>
        <v>E</v>
      </c>
      <c r="B39" s="296" t="s">
        <v>55</v>
      </c>
      <c r="C39" s="296"/>
      <c r="D39" s="647" t="s">
        <v>641</v>
      </c>
      <c r="E39" s="647"/>
      <c r="F39" s="497">
        <v>4417.4698836460148</v>
      </c>
      <c r="G39" s="477">
        <v>5581.7263747151501</v>
      </c>
      <c r="H39" s="290">
        <v>3991.2163031758309</v>
      </c>
      <c r="I39" s="477">
        <v>4034.0712552067116</v>
      </c>
      <c r="J39" s="290">
        <v>3705.0738551382638</v>
      </c>
      <c r="K39" s="477">
        <v>4193.0774121518862</v>
      </c>
      <c r="L39" s="290">
        <v>3741.6938316899909</v>
      </c>
      <c r="M39" s="497">
        <v>3282.6823749679324</v>
      </c>
      <c r="N39" s="290">
        <v>3202.2348115991649</v>
      </c>
      <c r="O39" s="477">
        <v>2981.1577409821302</v>
      </c>
      <c r="P39" s="467" t="s">
        <v>55</v>
      </c>
      <c r="Q39" s="468"/>
      <c r="R39" s="656" t="s">
        <v>54</v>
      </c>
      <c r="S39" s="657" t="s">
        <v>54</v>
      </c>
      <c r="T39" s="186"/>
    </row>
    <row r="40" spans="1:20" s="19" customFormat="1" ht="15" customHeight="1">
      <c r="A40" s="58" t="str">
        <f>Parameters!R37</f>
        <v>E36</v>
      </c>
      <c r="B40" s="293" t="s">
        <v>223</v>
      </c>
      <c r="C40" s="293"/>
      <c r="D40" s="648" t="s">
        <v>642</v>
      </c>
      <c r="E40" s="648"/>
      <c r="F40" s="295">
        <v>679.83977205175313</v>
      </c>
      <c r="G40" s="479">
        <v>595.23857335596313</v>
      </c>
      <c r="H40" s="295">
        <v>556.10996787035231</v>
      </c>
      <c r="I40" s="479">
        <v>618.23250573130429</v>
      </c>
      <c r="J40" s="295">
        <v>620.34460392946733</v>
      </c>
      <c r="K40" s="479">
        <v>609.62101350040052</v>
      </c>
      <c r="L40" s="295">
        <v>569.43753800928039</v>
      </c>
      <c r="M40" s="498">
        <v>508.29915080651944</v>
      </c>
      <c r="N40" s="295">
        <v>694.64309001597962</v>
      </c>
      <c r="O40" s="479">
        <v>568.27850201904323</v>
      </c>
      <c r="P40" s="465" t="s">
        <v>223</v>
      </c>
      <c r="Q40" s="466"/>
      <c r="R40" s="658" t="s">
        <v>224</v>
      </c>
      <c r="S40" s="659" t="s">
        <v>224</v>
      </c>
      <c r="T40" s="187"/>
    </row>
    <row r="41" spans="1:20" s="19" customFormat="1" ht="37.5" customHeight="1">
      <c r="A41" s="58" t="str">
        <f>Parameters!R38</f>
        <v>E37-E39</v>
      </c>
      <c r="B41" s="293" t="s">
        <v>225</v>
      </c>
      <c r="C41" s="293"/>
      <c r="D41" s="648" t="s">
        <v>643</v>
      </c>
      <c r="E41" s="648"/>
      <c r="F41" s="295">
        <v>3737.630111594262</v>
      </c>
      <c r="G41" s="479">
        <v>4986.4878013591879</v>
      </c>
      <c r="H41" s="295">
        <v>3435.1063353054788</v>
      </c>
      <c r="I41" s="479">
        <v>3415.8387494754079</v>
      </c>
      <c r="J41" s="295">
        <v>3084.729251208797</v>
      </c>
      <c r="K41" s="479">
        <v>3583.4563986514854</v>
      </c>
      <c r="L41" s="295">
        <v>3172.2562936807108</v>
      </c>
      <c r="M41" s="498">
        <v>2774.3832241614132</v>
      </c>
      <c r="N41" s="295">
        <v>2507.591721583186</v>
      </c>
      <c r="O41" s="479">
        <v>2412.8792389630871</v>
      </c>
      <c r="P41" s="465" t="s">
        <v>225</v>
      </c>
      <c r="Q41" s="466"/>
      <c r="R41" s="658" t="s">
        <v>226</v>
      </c>
      <c r="S41" s="659" t="s">
        <v>226</v>
      </c>
      <c r="T41" s="187"/>
    </row>
    <row r="42" spans="1:20" s="18" customFormat="1" ht="20.25" customHeight="1">
      <c r="A42" s="61" t="str">
        <f>Parameters!R39</f>
        <v>F</v>
      </c>
      <c r="B42" s="296" t="s">
        <v>130</v>
      </c>
      <c r="C42" s="296"/>
      <c r="D42" s="647" t="s">
        <v>644</v>
      </c>
      <c r="E42" s="647"/>
      <c r="F42" s="290">
        <v>1032.4777260231738</v>
      </c>
      <c r="G42" s="477">
        <v>1147.2579846676783</v>
      </c>
      <c r="H42" s="290">
        <v>547.44049750423665</v>
      </c>
      <c r="I42" s="477">
        <v>443.28236684781541</v>
      </c>
      <c r="J42" s="290">
        <v>384.32132041383903</v>
      </c>
      <c r="K42" s="477">
        <v>401.51309248068367</v>
      </c>
      <c r="L42" s="290">
        <v>264.89589517975367</v>
      </c>
      <c r="M42" s="497">
        <v>376.08898300393781</v>
      </c>
      <c r="N42" s="290">
        <v>367.77309215377306</v>
      </c>
      <c r="O42" s="477">
        <v>572.03196796989175</v>
      </c>
      <c r="P42" s="467" t="s">
        <v>130</v>
      </c>
      <c r="Q42" s="468"/>
      <c r="R42" s="656" t="s">
        <v>131</v>
      </c>
      <c r="S42" s="657" t="s">
        <v>131</v>
      </c>
      <c r="T42" s="186"/>
    </row>
    <row r="43" spans="1:20" s="18" customFormat="1" ht="33.75" customHeight="1">
      <c r="A43" s="59" t="str">
        <f>Parameters!R40</f>
        <v>G</v>
      </c>
      <c r="B43" s="296" t="s">
        <v>57</v>
      </c>
      <c r="C43" s="296"/>
      <c r="D43" s="647" t="s">
        <v>645</v>
      </c>
      <c r="E43" s="647"/>
      <c r="F43" s="290">
        <v>5207.8365844701593</v>
      </c>
      <c r="G43" s="477">
        <v>5399.1148332349139</v>
      </c>
      <c r="H43" s="290">
        <v>6434.517216249541</v>
      </c>
      <c r="I43" s="477">
        <v>5625.8651325178735</v>
      </c>
      <c r="J43" s="290">
        <v>5230.4729598708091</v>
      </c>
      <c r="K43" s="477">
        <v>4755.5671173220489</v>
      </c>
      <c r="L43" s="290">
        <v>4244.6885683834244</v>
      </c>
      <c r="M43" s="497">
        <v>4121.3925995344571</v>
      </c>
      <c r="N43" s="290">
        <v>4238.7085790608126</v>
      </c>
      <c r="O43" s="477">
        <v>4174.0022528006939</v>
      </c>
      <c r="P43" s="467" t="s">
        <v>57</v>
      </c>
      <c r="Q43" s="468"/>
      <c r="R43" s="656" t="s">
        <v>56</v>
      </c>
      <c r="S43" s="657" t="s">
        <v>56</v>
      </c>
      <c r="T43" s="186"/>
    </row>
    <row r="44" spans="1:20" s="18" customFormat="1" ht="24.75" customHeight="1">
      <c r="A44" s="58" t="str">
        <f>Parameters!R41</f>
        <v>G45</v>
      </c>
      <c r="B44" s="293" t="s">
        <v>227</v>
      </c>
      <c r="C44" s="293"/>
      <c r="D44" s="648" t="s">
        <v>646</v>
      </c>
      <c r="E44" s="648"/>
      <c r="F44" s="295">
        <v>499.3390076673997</v>
      </c>
      <c r="G44" s="479">
        <v>547.61880772548795</v>
      </c>
      <c r="H44" s="295">
        <v>662.74759956583762</v>
      </c>
      <c r="I44" s="479">
        <v>597.14091810341802</v>
      </c>
      <c r="J44" s="295">
        <v>571.94631025917886</v>
      </c>
      <c r="K44" s="479">
        <v>544.50643859197487</v>
      </c>
      <c r="L44" s="295">
        <v>463.52071473044549</v>
      </c>
      <c r="M44" s="498">
        <v>457.98882077713256</v>
      </c>
      <c r="N44" s="295">
        <v>469.39139186569616</v>
      </c>
      <c r="O44" s="479">
        <v>472.81348579868308</v>
      </c>
      <c r="P44" s="465" t="s">
        <v>227</v>
      </c>
      <c r="Q44" s="466"/>
      <c r="R44" s="658" t="s">
        <v>228</v>
      </c>
      <c r="S44" s="659" t="s">
        <v>228</v>
      </c>
      <c r="T44" s="186"/>
    </row>
    <row r="45" spans="1:20" s="19" customFormat="1" ht="15" customHeight="1">
      <c r="A45" s="58" t="str">
        <f>Parameters!R42</f>
        <v>G46</v>
      </c>
      <c r="B45" s="293" t="s">
        <v>229</v>
      </c>
      <c r="C45" s="293"/>
      <c r="D45" s="648" t="s">
        <v>647</v>
      </c>
      <c r="E45" s="648"/>
      <c r="F45" s="295">
        <v>1824.0037607721681</v>
      </c>
      <c r="G45" s="479">
        <v>1851.6923605483987</v>
      </c>
      <c r="H45" s="295">
        <v>2164.3617053283983</v>
      </c>
      <c r="I45" s="479">
        <v>1860.3347087449736</v>
      </c>
      <c r="J45" s="295">
        <v>1766.5263736297595</v>
      </c>
      <c r="K45" s="479">
        <v>1570.4539788138745</v>
      </c>
      <c r="L45" s="295">
        <v>1422.8371711415048</v>
      </c>
      <c r="M45" s="498">
        <v>1409.4921945187555</v>
      </c>
      <c r="N45" s="295">
        <v>1449.5565901705011</v>
      </c>
      <c r="O45" s="479">
        <v>1455.3895913938152</v>
      </c>
      <c r="P45" s="465" t="s">
        <v>229</v>
      </c>
      <c r="Q45" s="466"/>
      <c r="R45" s="658" t="s">
        <v>230</v>
      </c>
      <c r="S45" s="659" t="s">
        <v>230</v>
      </c>
      <c r="T45" s="187"/>
    </row>
    <row r="46" spans="1:20" s="19" customFormat="1" ht="15" customHeight="1">
      <c r="A46" s="58" t="str">
        <f>Parameters!R43</f>
        <v>G47</v>
      </c>
      <c r="B46" s="293" t="s">
        <v>231</v>
      </c>
      <c r="C46" s="293"/>
      <c r="D46" s="648" t="s">
        <v>583</v>
      </c>
      <c r="E46" s="648"/>
      <c r="F46" s="295">
        <v>2884.4938160305933</v>
      </c>
      <c r="G46" s="479">
        <v>2999.8036649610272</v>
      </c>
      <c r="H46" s="295">
        <v>3607.4079113553053</v>
      </c>
      <c r="I46" s="479">
        <v>3168.3895056694828</v>
      </c>
      <c r="J46" s="295">
        <v>2892.0002759818703</v>
      </c>
      <c r="K46" s="479">
        <v>2640.6066999162003</v>
      </c>
      <c r="L46" s="295">
        <v>2358.3306825114746</v>
      </c>
      <c r="M46" s="498">
        <v>2253.9115842385686</v>
      </c>
      <c r="N46" s="295">
        <v>2319.7605970246154</v>
      </c>
      <c r="O46" s="479">
        <v>2245.799175608196</v>
      </c>
      <c r="P46" s="465" t="s">
        <v>231</v>
      </c>
      <c r="Q46" s="466"/>
      <c r="R46" s="658" t="s">
        <v>232</v>
      </c>
      <c r="S46" s="659" t="s">
        <v>232</v>
      </c>
      <c r="T46" s="187"/>
    </row>
    <row r="47" spans="1:20" s="19" customFormat="1" ht="20.25" customHeight="1">
      <c r="A47" s="59" t="str">
        <f>Parameters!R44</f>
        <v>H</v>
      </c>
      <c r="B47" s="296" t="s">
        <v>76</v>
      </c>
      <c r="C47" s="296"/>
      <c r="D47" s="647" t="s">
        <v>648</v>
      </c>
      <c r="E47" s="647"/>
      <c r="F47" s="290">
        <v>2665.2357417464382</v>
      </c>
      <c r="G47" s="477">
        <v>2635.3022694182287</v>
      </c>
      <c r="H47" s="290">
        <v>3031.7707515523002</v>
      </c>
      <c r="I47" s="477">
        <v>2854.3073077058534</v>
      </c>
      <c r="J47" s="290">
        <v>2857.8707747520266</v>
      </c>
      <c r="K47" s="477">
        <v>2645.5382867893359</v>
      </c>
      <c r="L47" s="290">
        <v>2572.0755104138138</v>
      </c>
      <c r="M47" s="497">
        <v>2626.369002305868</v>
      </c>
      <c r="N47" s="290">
        <v>2788.7750179997583</v>
      </c>
      <c r="O47" s="477">
        <v>3126.5929138076281</v>
      </c>
      <c r="P47" s="467" t="s">
        <v>76</v>
      </c>
      <c r="Q47" s="468"/>
      <c r="R47" s="656" t="s">
        <v>75</v>
      </c>
      <c r="S47" s="657" t="s">
        <v>75</v>
      </c>
      <c r="T47" s="187"/>
    </row>
    <row r="48" spans="1:20" s="18" customFormat="1" ht="15" customHeight="1">
      <c r="A48" s="58" t="str">
        <f>Parameters!R45</f>
        <v>H49</v>
      </c>
      <c r="B48" s="293" t="s">
        <v>233</v>
      </c>
      <c r="C48" s="293"/>
      <c r="D48" s="648" t="s">
        <v>649</v>
      </c>
      <c r="E48" s="648"/>
      <c r="F48" s="295">
        <v>1340.7070734142892</v>
      </c>
      <c r="G48" s="479">
        <v>1391.4305347329457</v>
      </c>
      <c r="H48" s="295">
        <v>1529.9626388908189</v>
      </c>
      <c r="I48" s="479">
        <v>1441.2017579340913</v>
      </c>
      <c r="J48" s="295">
        <v>1370.1065653652545</v>
      </c>
      <c r="K48" s="479">
        <v>1260.964231579185</v>
      </c>
      <c r="L48" s="295">
        <v>1139.9527624321424</v>
      </c>
      <c r="M48" s="498">
        <v>1145.2139190274038</v>
      </c>
      <c r="N48" s="295">
        <v>1234.9033320985591</v>
      </c>
      <c r="O48" s="479">
        <v>1313.7582466918423</v>
      </c>
      <c r="P48" s="465" t="s">
        <v>233</v>
      </c>
      <c r="Q48" s="466"/>
      <c r="R48" s="658" t="s">
        <v>234</v>
      </c>
      <c r="S48" s="659" t="s">
        <v>234</v>
      </c>
      <c r="T48" s="186"/>
    </row>
    <row r="49" spans="1:20" s="18" customFormat="1" ht="15" customHeight="1">
      <c r="A49" s="58" t="str">
        <f>Parameters!R46</f>
        <v>H50</v>
      </c>
      <c r="B49" s="293" t="s">
        <v>235</v>
      </c>
      <c r="C49" s="293"/>
      <c r="D49" s="648" t="s">
        <v>650</v>
      </c>
      <c r="E49" s="648"/>
      <c r="F49" s="295">
        <v>9.7571988283079776</v>
      </c>
      <c r="G49" s="479">
        <v>10.191498323790658</v>
      </c>
      <c r="H49" s="295">
        <v>11.916356632627444</v>
      </c>
      <c r="I49" s="479">
        <v>9.7828155088965083</v>
      </c>
      <c r="J49" s="295">
        <v>9.5127457131962387</v>
      </c>
      <c r="K49" s="479">
        <v>8.0019419551383066</v>
      </c>
      <c r="L49" s="295">
        <v>7.4547727591644701</v>
      </c>
      <c r="M49" s="498">
        <v>7.3397633496855219</v>
      </c>
      <c r="N49" s="295">
        <v>7.6757165738009068</v>
      </c>
      <c r="O49" s="479">
        <v>6.5999004374226278</v>
      </c>
      <c r="P49" s="465" t="s">
        <v>235</v>
      </c>
      <c r="Q49" s="466"/>
      <c r="R49" s="658" t="s">
        <v>133</v>
      </c>
      <c r="S49" s="659" t="s">
        <v>133</v>
      </c>
      <c r="T49" s="186"/>
    </row>
    <row r="50" spans="1:20" s="19" customFormat="1" ht="15" customHeight="1">
      <c r="A50" s="58" t="str">
        <f>Parameters!R47</f>
        <v>H51</v>
      </c>
      <c r="B50" s="293" t="s">
        <v>236</v>
      </c>
      <c r="C50" s="293"/>
      <c r="D50" s="648" t="s">
        <v>651</v>
      </c>
      <c r="E50" s="648"/>
      <c r="F50" s="295">
        <v>844.90886147497895</v>
      </c>
      <c r="G50" s="479">
        <v>773.6946191129648</v>
      </c>
      <c r="H50" s="295">
        <v>819.49621929071361</v>
      </c>
      <c r="I50" s="479">
        <v>809.1369043371011</v>
      </c>
      <c r="J50" s="295">
        <v>917.41850704578724</v>
      </c>
      <c r="K50" s="479">
        <v>869.23413396973035</v>
      </c>
      <c r="L50" s="295">
        <v>978.23934787481562</v>
      </c>
      <c r="M50" s="498">
        <v>1052.4158469448794</v>
      </c>
      <c r="N50" s="295">
        <v>1109.6791054842947</v>
      </c>
      <c r="O50" s="479">
        <v>1369.7428162603624</v>
      </c>
      <c r="P50" s="465" t="s">
        <v>236</v>
      </c>
      <c r="Q50" s="466"/>
      <c r="R50" s="658" t="s">
        <v>134</v>
      </c>
      <c r="S50" s="659" t="s">
        <v>134</v>
      </c>
      <c r="T50" s="187"/>
    </row>
    <row r="51" spans="1:20" s="19" customFormat="1" ht="15" customHeight="1">
      <c r="A51" s="58" t="str">
        <f>Parameters!R48</f>
        <v>H52</v>
      </c>
      <c r="B51" s="293" t="s">
        <v>237</v>
      </c>
      <c r="C51" s="293"/>
      <c r="D51" s="648" t="s">
        <v>652</v>
      </c>
      <c r="E51" s="648"/>
      <c r="F51" s="295">
        <v>242.03063165854698</v>
      </c>
      <c r="G51" s="479">
        <v>203.07859788188921</v>
      </c>
      <c r="H51" s="295">
        <v>369.30474128590191</v>
      </c>
      <c r="I51" s="479">
        <v>332.80263499324195</v>
      </c>
      <c r="J51" s="295">
        <v>319.9566806890536</v>
      </c>
      <c r="K51" s="479">
        <v>298.89527309909619</v>
      </c>
      <c r="L51" s="295">
        <v>272.97820820081171</v>
      </c>
      <c r="M51" s="498">
        <v>261.80272442979668</v>
      </c>
      <c r="N51" s="295">
        <v>276.2708827790637</v>
      </c>
      <c r="O51" s="479">
        <v>280.03383810359492</v>
      </c>
      <c r="P51" s="465" t="s">
        <v>237</v>
      </c>
      <c r="Q51" s="466"/>
      <c r="R51" s="658" t="s">
        <v>238</v>
      </c>
      <c r="S51" s="659" t="s">
        <v>238</v>
      </c>
      <c r="T51" s="187"/>
    </row>
    <row r="52" spans="1:20" s="19" customFormat="1" ht="15" customHeight="1">
      <c r="A52" s="58" t="str">
        <f>Parameters!R49</f>
        <v>H53</v>
      </c>
      <c r="B52" s="293" t="s">
        <v>239</v>
      </c>
      <c r="C52" s="293"/>
      <c r="D52" s="648" t="s">
        <v>653</v>
      </c>
      <c r="E52" s="648"/>
      <c r="F52" s="295">
        <v>227.83197637031526</v>
      </c>
      <c r="G52" s="479">
        <v>256.90701936663794</v>
      </c>
      <c r="H52" s="295">
        <v>301.09079545223852</v>
      </c>
      <c r="I52" s="479">
        <v>261.38319493252254</v>
      </c>
      <c r="J52" s="295">
        <v>240.8762759387354</v>
      </c>
      <c r="K52" s="479">
        <v>208.44270618618546</v>
      </c>
      <c r="L52" s="295">
        <v>173.45041914687948</v>
      </c>
      <c r="M52" s="498">
        <v>159.59674855410267</v>
      </c>
      <c r="N52" s="295">
        <v>160.2459810640396</v>
      </c>
      <c r="O52" s="479">
        <v>156.45811231440584</v>
      </c>
      <c r="P52" s="465" t="s">
        <v>239</v>
      </c>
      <c r="Q52" s="466"/>
      <c r="R52" s="658" t="s">
        <v>240</v>
      </c>
      <c r="S52" s="659" t="s">
        <v>240</v>
      </c>
      <c r="T52" s="187"/>
    </row>
    <row r="53" spans="1:20" s="18" customFormat="1" ht="34.5" customHeight="1">
      <c r="A53" s="59" t="str">
        <f>Parameters!R50</f>
        <v>I</v>
      </c>
      <c r="B53" s="296" t="s">
        <v>132</v>
      </c>
      <c r="C53" s="296"/>
      <c r="D53" s="647" t="s">
        <v>654</v>
      </c>
      <c r="E53" s="647"/>
      <c r="F53" s="290">
        <v>620.19818225399024</v>
      </c>
      <c r="G53" s="477">
        <v>620.84316578971141</v>
      </c>
      <c r="H53" s="290">
        <v>693.44692162651631</v>
      </c>
      <c r="I53" s="477">
        <v>615.03242290299784</v>
      </c>
      <c r="J53" s="290">
        <v>603.81322134526499</v>
      </c>
      <c r="K53" s="477">
        <v>545.89215924634141</v>
      </c>
      <c r="L53" s="290">
        <v>482.75120755312116</v>
      </c>
      <c r="M53" s="497">
        <v>465.66748466831052</v>
      </c>
      <c r="N53" s="290">
        <v>498.05718628557986</v>
      </c>
      <c r="O53" s="477">
        <v>514.25623964605495</v>
      </c>
      <c r="P53" s="467" t="s">
        <v>132</v>
      </c>
      <c r="Q53" s="468"/>
      <c r="R53" s="656" t="s">
        <v>241</v>
      </c>
      <c r="S53" s="657" t="s">
        <v>241</v>
      </c>
      <c r="T53" s="186"/>
    </row>
    <row r="54" spans="1:20" s="18" customFormat="1" ht="21" customHeight="1">
      <c r="A54" s="59" t="str">
        <f>Parameters!R51</f>
        <v>J</v>
      </c>
      <c r="B54" s="296" t="s">
        <v>78</v>
      </c>
      <c r="C54" s="296"/>
      <c r="D54" s="647" t="s">
        <v>655</v>
      </c>
      <c r="E54" s="647"/>
      <c r="F54" s="290">
        <v>526.75728106317672</v>
      </c>
      <c r="G54" s="477">
        <v>589.36397733946444</v>
      </c>
      <c r="H54" s="290">
        <v>759.65208287558994</v>
      </c>
      <c r="I54" s="477">
        <v>645.51005087144904</v>
      </c>
      <c r="J54" s="290">
        <v>634.15719998463794</v>
      </c>
      <c r="K54" s="477">
        <v>603.08913559807365</v>
      </c>
      <c r="L54" s="290">
        <v>565.70729820251131</v>
      </c>
      <c r="M54" s="497">
        <v>585.18540060032581</v>
      </c>
      <c r="N54" s="290">
        <v>626.80209614960825</v>
      </c>
      <c r="O54" s="477">
        <v>644.53188280947893</v>
      </c>
      <c r="P54" s="467" t="s">
        <v>78</v>
      </c>
      <c r="Q54" s="468"/>
      <c r="R54" s="656" t="s">
        <v>77</v>
      </c>
      <c r="S54" s="657" t="s">
        <v>77</v>
      </c>
      <c r="T54" s="186"/>
    </row>
    <row r="55" spans="1:20" s="18" customFormat="1" ht="37.5" customHeight="1">
      <c r="A55" s="60" t="str">
        <f>Parameters!R52</f>
        <v>J58-J60</v>
      </c>
      <c r="B55" s="297" t="s">
        <v>69</v>
      </c>
      <c r="C55" s="297"/>
      <c r="D55" s="649" t="s">
        <v>656</v>
      </c>
      <c r="E55" s="649"/>
      <c r="F55" s="299">
        <v>145.06135408397427</v>
      </c>
      <c r="G55" s="481">
        <v>201.25351942575244</v>
      </c>
      <c r="H55" s="299">
        <v>226.43812212857307</v>
      </c>
      <c r="I55" s="481">
        <v>182.30405335825373</v>
      </c>
      <c r="J55" s="299">
        <v>175.33596160241825</v>
      </c>
      <c r="K55" s="481">
        <v>151.36766052043566</v>
      </c>
      <c r="L55" s="299">
        <v>137.57966246627393</v>
      </c>
      <c r="M55" s="499">
        <v>128.91330921609298</v>
      </c>
      <c r="N55" s="299">
        <v>99.694539059519315</v>
      </c>
      <c r="O55" s="481">
        <v>96.19079520951405</v>
      </c>
      <c r="P55" s="469" t="s">
        <v>69</v>
      </c>
      <c r="Q55" s="470"/>
      <c r="R55" s="663" t="s">
        <v>68</v>
      </c>
      <c r="S55" s="664" t="s">
        <v>68</v>
      </c>
      <c r="T55" s="186"/>
    </row>
    <row r="56" spans="1:20" s="19" customFormat="1" ht="15" customHeight="1">
      <c r="A56" s="58" t="str">
        <f>Parameters!R53</f>
        <v>J58</v>
      </c>
      <c r="B56" s="293" t="s">
        <v>242</v>
      </c>
      <c r="C56" s="293"/>
      <c r="D56" s="648" t="s">
        <v>584</v>
      </c>
      <c r="E56" s="648"/>
      <c r="F56" s="295">
        <v>93.942994060815096</v>
      </c>
      <c r="G56" s="479">
        <v>130.40575194587268</v>
      </c>
      <c r="H56" s="295">
        <v>149.57264453862288</v>
      </c>
      <c r="I56" s="479">
        <v>115.707945245712</v>
      </c>
      <c r="J56" s="295">
        <v>110.34934029195416</v>
      </c>
      <c r="K56" s="479">
        <v>93.180706920910907</v>
      </c>
      <c r="L56" s="295">
        <v>82.894794858640552</v>
      </c>
      <c r="M56" s="498">
        <v>73.299500365788504</v>
      </c>
      <c r="N56" s="295">
        <v>73.564196080385102</v>
      </c>
      <c r="O56" s="479">
        <v>71.131985169565922</v>
      </c>
      <c r="P56" s="465" t="s">
        <v>242</v>
      </c>
      <c r="Q56" s="466"/>
      <c r="R56" s="658" t="s">
        <v>243</v>
      </c>
      <c r="S56" s="659" t="s">
        <v>243</v>
      </c>
      <c r="T56" s="187"/>
    </row>
    <row r="57" spans="1:20" s="19" customFormat="1" ht="37.5" customHeight="1">
      <c r="A57" s="58" t="str">
        <f>Parameters!R54</f>
        <v>J59_J60</v>
      </c>
      <c r="B57" s="293" t="s">
        <v>244</v>
      </c>
      <c r="C57" s="293"/>
      <c r="D57" s="648" t="s">
        <v>657</v>
      </c>
      <c r="E57" s="648"/>
      <c r="F57" s="295">
        <v>51.118360023159184</v>
      </c>
      <c r="G57" s="479">
        <v>70.847767479879764</v>
      </c>
      <c r="H57" s="295">
        <v>76.865477589950203</v>
      </c>
      <c r="I57" s="479">
        <v>66.596108112541685</v>
      </c>
      <c r="J57" s="295">
        <v>64.986621310464102</v>
      </c>
      <c r="K57" s="479">
        <v>58.186953599524763</v>
      </c>
      <c r="L57" s="295">
        <v>54.684867607633386</v>
      </c>
      <c r="M57" s="498">
        <v>55.613808850304487</v>
      </c>
      <c r="N57" s="295">
        <v>26.13034297913423</v>
      </c>
      <c r="O57" s="479">
        <v>25.058810039948138</v>
      </c>
      <c r="P57" s="465" t="s">
        <v>244</v>
      </c>
      <c r="Q57" s="466"/>
      <c r="R57" s="658" t="s">
        <v>245</v>
      </c>
      <c r="S57" s="659" t="s">
        <v>245</v>
      </c>
      <c r="T57" s="187"/>
    </row>
    <row r="58" spans="1:20" s="19" customFormat="1" ht="15" customHeight="1">
      <c r="A58" s="60" t="str">
        <f>Parameters!R55</f>
        <v>J61</v>
      </c>
      <c r="B58" s="297" t="s">
        <v>246</v>
      </c>
      <c r="C58" s="297"/>
      <c r="D58" s="649" t="s">
        <v>658</v>
      </c>
      <c r="E58" s="649"/>
      <c r="F58" s="299">
        <v>171.98989573589242</v>
      </c>
      <c r="G58" s="481">
        <v>153.32653064854392</v>
      </c>
      <c r="H58" s="299">
        <v>226.59459250346475</v>
      </c>
      <c r="I58" s="481">
        <v>222.85246622400581</v>
      </c>
      <c r="J58" s="299">
        <v>131.25449838083156</v>
      </c>
      <c r="K58" s="481">
        <v>191.38514257344096</v>
      </c>
      <c r="L58" s="299">
        <v>171.52612183536255</v>
      </c>
      <c r="M58" s="499">
        <v>170.8454795831617</v>
      </c>
      <c r="N58" s="299">
        <v>199.67460846998662</v>
      </c>
      <c r="O58" s="481">
        <v>213.71581205854397</v>
      </c>
      <c r="P58" s="469" t="s">
        <v>246</v>
      </c>
      <c r="Q58" s="470"/>
      <c r="R58" s="663" t="s">
        <v>247</v>
      </c>
      <c r="S58" s="664" t="s">
        <v>247</v>
      </c>
      <c r="T58" s="187"/>
    </row>
    <row r="59" spans="1:20" s="18" customFormat="1" ht="37.5" customHeight="1">
      <c r="A59" s="60" t="str">
        <f>Parameters!R56</f>
        <v>J62_J63</v>
      </c>
      <c r="B59" s="297" t="s">
        <v>249</v>
      </c>
      <c r="C59" s="297"/>
      <c r="D59" s="649" t="s">
        <v>659</v>
      </c>
      <c r="E59" s="649"/>
      <c r="F59" s="299">
        <v>209.70603124331009</v>
      </c>
      <c r="G59" s="481">
        <v>234.78392726516813</v>
      </c>
      <c r="H59" s="299">
        <v>306.61936824355217</v>
      </c>
      <c r="I59" s="481">
        <v>240.35353128918956</v>
      </c>
      <c r="J59" s="299">
        <v>327.56674000138804</v>
      </c>
      <c r="K59" s="481">
        <v>260.33633250419683</v>
      </c>
      <c r="L59" s="299">
        <v>256.60151390087481</v>
      </c>
      <c r="M59" s="499">
        <v>285.42661180107115</v>
      </c>
      <c r="N59" s="299">
        <v>327.43294862010237</v>
      </c>
      <c r="O59" s="481">
        <v>334.62527554142093</v>
      </c>
      <c r="P59" s="469" t="s">
        <v>249</v>
      </c>
      <c r="Q59" s="470"/>
      <c r="R59" s="663" t="s">
        <v>248</v>
      </c>
      <c r="S59" s="664" t="s">
        <v>248</v>
      </c>
      <c r="T59" s="186"/>
    </row>
    <row r="60" spans="1:20" s="18" customFormat="1" ht="20.25" customHeight="1">
      <c r="A60" s="59" t="str">
        <f>Parameters!R57</f>
        <v>K</v>
      </c>
      <c r="B60" s="296" t="s">
        <v>80</v>
      </c>
      <c r="C60" s="296"/>
      <c r="D60" s="647" t="s">
        <v>660</v>
      </c>
      <c r="E60" s="647"/>
      <c r="F60" s="290">
        <v>807.08561627955748</v>
      </c>
      <c r="G60" s="477">
        <v>844.08467964639897</v>
      </c>
      <c r="H60" s="290">
        <v>1011.7219662407683</v>
      </c>
      <c r="I60" s="477">
        <v>922.74963997939517</v>
      </c>
      <c r="J60" s="290">
        <v>881.86074260512532</v>
      </c>
      <c r="K60" s="477">
        <v>808.11506179804235</v>
      </c>
      <c r="L60" s="290">
        <v>714.1241969593807</v>
      </c>
      <c r="M60" s="497">
        <v>669.53795091657628</v>
      </c>
      <c r="N60" s="290">
        <v>676.64732043078232</v>
      </c>
      <c r="O60" s="477">
        <v>655.16948183935335</v>
      </c>
      <c r="P60" s="467" t="s">
        <v>80</v>
      </c>
      <c r="Q60" s="468"/>
      <c r="R60" s="656" t="s">
        <v>79</v>
      </c>
      <c r="S60" s="657" t="s">
        <v>79</v>
      </c>
      <c r="T60" s="186"/>
    </row>
    <row r="61" spans="1:20" s="19" customFormat="1" ht="15" customHeight="1">
      <c r="A61" s="58" t="str">
        <f>Parameters!R58</f>
        <v>K64</v>
      </c>
      <c r="B61" s="293" t="s">
        <v>250</v>
      </c>
      <c r="C61" s="293"/>
      <c r="D61" s="648" t="s">
        <v>661</v>
      </c>
      <c r="E61" s="648"/>
      <c r="F61" s="295">
        <v>534.47250091442936</v>
      </c>
      <c r="G61" s="479">
        <v>579.14734143573025</v>
      </c>
      <c r="H61" s="295">
        <v>691.19592081105134</v>
      </c>
      <c r="I61" s="479">
        <v>621.08260754521075</v>
      </c>
      <c r="J61" s="295">
        <v>590.20903668684025</v>
      </c>
      <c r="K61" s="479">
        <v>544.23640395328243</v>
      </c>
      <c r="L61" s="295">
        <v>481.6905858691066</v>
      </c>
      <c r="M61" s="498">
        <v>436.77378203185577</v>
      </c>
      <c r="N61" s="295">
        <v>430.74981872807217</v>
      </c>
      <c r="O61" s="479">
        <v>402.22212854317894</v>
      </c>
      <c r="P61" s="465" t="s">
        <v>250</v>
      </c>
      <c r="Q61" s="466"/>
      <c r="R61" s="658" t="s">
        <v>251</v>
      </c>
      <c r="S61" s="659" t="s">
        <v>251</v>
      </c>
      <c r="T61" s="187"/>
    </row>
    <row r="62" spans="1:20" s="19" customFormat="1" ht="24.75" customHeight="1">
      <c r="A62" s="58" t="str">
        <f>Parameters!R59</f>
        <v>K65</v>
      </c>
      <c r="B62" s="293" t="s">
        <v>253</v>
      </c>
      <c r="C62" s="293"/>
      <c r="D62" s="648" t="s">
        <v>662</v>
      </c>
      <c r="E62" s="648"/>
      <c r="F62" s="295">
        <v>90.770563030923711</v>
      </c>
      <c r="G62" s="479">
        <v>97.495835104190832</v>
      </c>
      <c r="H62" s="295">
        <v>113.15311771539947</v>
      </c>
      <c r="I62" s="479">
        <v>104.97266954393091</v>
      </c>
      <c r="J62" s="295">
        <v>101.51542552965532</v>
      </c>
      <c r="K62" s="479">
        <v>90.869342698644942</v>
      </c>
      <c r="L62" s="295">
        <v>76.592128624952977</v>
      </c>
      <c r="M62" s="498">
        <v>73.424848938027495</v>
      </c>
      <c r="N62" s="295">
        <v>71.835244112824498</v>
      </c>
      <c r="O62" s="479">
        <v>78.671841275845793</v>
      </c>
      <c r="P62" s="465" t="s">
        <v>253</v>
      </c>
      <c r="Q62" s="466"/>
      <c r="R62" s="658" t="s">
        <v>252</v>
      </c>
      <c r="S62" s="659" t="s">
        <v>252</v>
      </c>
      <c r="T62" s="187"/>
    </row>
    <row r="63" spans="1:20" s="19" customFormat="1" ht="15" customHeight="1">
      <c r="A63" s="58" t="str">
        <f>Parameters!R60</f>
        <v>K66</v>
      </c>
      <c r="B63" s="293" t="s">
        <v>255</v>
      </c>
      <c r="C63" s="293"/>
      <c r="D63" s="648" t="s">
        <v>663</v>
      </c>
      <c r="E63" s="648"/>
      <c r="F63" s="295">
        <v>181.84255233420444</v>
      </c>
      <c r="G63" s="479">
        <v>167.441503106478</v>
      </c>
      <c r="H63" s="295">
        <v>207.3729277143176</v>
      </c>
      <c r="I63" s="479">
        <v>196.69436289025344</v>
      </c>
      <c r="J63" s="295">
        <v>190.1362803886299</v>
      </c>
      <c r="K63" s="479">
        <v>173.00931514611503</v>
      </c>
      <c r="L63" s="295">
        <v>155.84148246532098</v>
      </c>
      <c r="M63" s="498">
        <v>159.33931994669297</v>
      </c>
      <c r="N63" s="295">
        <v>174.06225758988569</v>
      </c>
      <c r="O63" s="479">
        <v>174.27551202032856</v>
      </c>
      <c r="P63" s="465" t="s">
        <v>255</v>
      </c>
      <c r="Q63" s="466"/>
      <c r="R63" s="658" t="s">
        <v>254</v>
      </c>
      <c r="S63" s="659" t="s">
        <v>254</v>
      </c>
      <c r="T63" s="187"/>
    </row>
    <row r="64" spans="1:20" s="19" customFormat="1" ht="20.25" customHeight="1">
      <c r="A64" s="59" t="str">
        <f>Parameters!R61</f>
        <v>L</v>
      </c>
      <c r="B64" s="296" t="s">
        <v>135</v>
      </c>
      <c r="C64" s="296"/>
      <c r="D64" s="647" t="s">
        <v>585</v>
      </c>
      <c r="E64" s="647"/>
      <c r="F64" s="290">
        <v>437.60253141956343</v>
      </c>
      <c r="G64" s="477">
        <v>477.09537951958021</v>
      </c>
      <c r="H64" s="290">
        <v>575.35877151311229</v>
      </c>
      <c r="I64" s="477">
        <v>517.58867230813576</v>
      </c>
      <c r="J64" s="290">
        <v>481.36634694407149</v>
      </c>
      <c r="K64" s="477">
        <v>446.20265349735496</v>
      </c>
      <c r="L64" s="290">
        <v>397.68396792188531</v>
      </c>
      <c r="M64" s="497">
        <v>381.16923661467467</v>
      </c>
      <c r="N64" s="290">
        <v>401.51163574603692</v>
      </c>
      <c r="O64" s="477">
        <v>398.71683386913645</v>
      </c>
      <c r="P64" s="467" t="s">
        <v>135</v>
      </c>
      <c r="Q64" s="468"/>
      <c r="R64" s="656" t="s">
        <v>116</v>
      </c>
      <c r="S64" s="657" t="s">
        <v>116</v>
      </c>
      <c r="T64" s="187"/>
    </row>
    <row r="65" spans="1:20" s="19" customFormat="1" ht="21" customHeight="1">
      <c r="A65" s="59" t="str">
        <f>Parameters!R63</f>
        <v>M</v>
      </c>
      <c r="B65" s="296" t="s">
        <v>81</v>
      </c>
      <c r="C65" s="296"/>
      <c r="D65" s="647" t="s">
        <v>586</v>
      </c>
      <c r="E65" s="647"/>
      <c r="F65" s="299">
        <v>1067.6418925557175</v>
      </c>
      <c r="G65" s="481">
        <v>1181.1020198013921</v>
      </c>
      <c r="H65" s="299">
        <v>1405.5259111400474</v>
      </c>
      <c r="I65" s="481">
        <v>1340.4625782480623</v>
      </c>
      <c r="J65" s="299">
        <v>1272.9871235903199</v>
      </c>
      <c r="K65" s="481">
        <v>1232.1321220247214</v>
      </c>
      <c r="L65" s="299">
        <v>1139.8254475859633</v>
      </c>
      <c r="M65" s="499">
        <v>1133.0659004963015</v>
      </c>
      <c r="N65" s="299">
        <v>1201.6243473843533</v>
      </c>
      <c r="O65" s="481">
        <v>1196.1283523686141</v>
      </c>
      <c r="P65" s="467" t="s">
        <v>81</v>
      </c>
      <c r="Q65" s="468"/>
      <c r="R65" s="656" t="s">
        <v>82</v>
      </c>
      <c r="S65" s="657" t="s">
        <v>82</v>
      </c>
      <c r="T65" s="187"/>
    </row>
    <row r="66" spans="1:20" s="19" customFormat="1" ht="54.75" customHeight="1">
      <c r="A66" s="60" t="str">
        <f>Parameters!R64</f>
        <v>M69-M71</v>
      </c>
      <c r="B66" s="297" t="s">
        <v>71</v>
      </c>
      <c r="C66" s="297"/>
      <c r="D66" s="649" t="s">
        <v>587</v>
      </c>
      <c r="E66" s="649"/>
      <c r="F66" s="295">
        <v>716.04437635985209</v>
      </c>
      <c r="G66" s="479">
        <v>797.41849824891119</v>
      </c>
      <c r="H66" s="295">
        <v>967.70423257578977</v>
      </c>
      <c r="I66" s="479">
        <v>899.56217997936687</v>
      </c>
      <c r="J66" s="295">
        <v>882.17159168281069</v>
      </c>
      <c r="K66" s="479">
        <v>882.38876914017874</v>
      </c>
      <c r="L66" s="295">
        <v>827.7198212428176</v>
      </c>
      <c r="M66" s="498">
        <v>804.2747871339302</v>
      </c>
      <c r="N66" s="295">
        <v>837.18997165569681</v>
      </c>
      <c r="O66" s="479">
        <v>822.36659201661121</v>
      </c>
      <c r="P66" s="469" t="s">
        <v>71</v>
      </c>
      <c r="Q66" s="470"/>
      <c r="R66" s="663" t="s">
        <v>70</v>
      </c>
      <c r="S66" s="664" t="s">
        <v>70</v>
      </c>
      <c r="T66" s="187"/>
    </row>
    <row r="67" spans="1:20" s="18" customFormat="1" ht="24.75" customHeight="1">
      <c r="A67" s="58" t="str">
        <f>Parameters!R65</f>
        <v>M69_M70</v>
      </c>
      <c r="B67" s="293" t="s">
        <v>258</v>
      </c>
      <c r="C67" s="293"/>
      <c r="D67" s="648" t="s">
        <v>588</v>
      </c>
      <c r="E67" s="648"/>
      <c r="F67" s="295">
        <v>450.12998276878398</v>
      </c>
      <c r="G67" s="479">
        <v>501.25899264769657</v>
      </c>
      <c r="H67" s="295">
        <v>617.03573980702527</v>
      </c>
      <c r="I67" s="479">
        <v>565.92791845345232</v>
      </c>
      <c r="J67" s="295">
        <v>574.21273099262601</v>
      </c>
      <c r="K67" s="479">
        <v>588.52210884987505</v>
      </c>
      <c r="L67" s="295">
        <v>559.32134811310823</v>
      </c>
      <c r="M67" s="498">
        <v>546.02867448072629</v>
      </c>
      <c r="N67" s="295">
        <v>598.62181065009327</v>
      </c>
      <c r="O67" s="479">
        <v>599.10883944017507</v>
      </c>
      <c r="P67" s="465" t="s">
        <v>258</v>
      </c>
      <c r="Q67" s="466"/>
      <c r="R67" s="658" t="s">
        <v>257</v>
      </c>
      <c r="S67" s="659" t="s">
        <v>257</v>
      </c>
      <c r="T67" s="186"/>
    </row>
    <row r="68" spans="1:20" s="18" customFormat="1" ht="15" customHeight="1">
      <c r="A68" s="58" t="str">
        <f>Parameters!R66</f>
        <v>M71</v>
      </c>
      <c r="B68" s="293" t="s">
        <v>260</v>
      </c>
      <c r="C68" s="293"/>
      <c r="D68" s="648" t="s">
        <v>589</v>
      </c>
      <c r="E68" s="648"/>
      <c r="F68" s="299">
        <v>265.91439359106829</v>
      </c>
      <c r="G68" s="481">
        <v>296.15950560121468</v>
      </c>
      <c r="H68" s="299">
        <v>350.66849276876474</v>
      </c>
      <c r="I68" s="481">
        <v>333.63426152591444</v>
      </c>
      <c r="J68" s="299">
        <v>307.95886069018468</v>
      </c>
      <c r="K68" s="481">
        <v>293.86666029030357</v>
      </c>
      <c r="L68" s="299">
        <v>268.39847312970943</v>
      </c>
      <c r="M68" s="499">
        <v>258.24611265320385</v>
      </c>
      <c r="N68" s="299">
        <v>238.56816100560363</v>
      </c>
      <c r="O68" s="481">
        <v>234.17162865199248</v>
      </c>
      <c r="P68" s="465" t="s">
        <v>260</v>
      </c>
      <c r="Q68" s="466"/>
      <c r="R68" s="658" t="s">
        <v>259</v>
      </c>
      <c r="S68" s="659" t="s">
        <v>259</v>
      </c>
      <c r="T68" s="186"/>
    </row>
    <row r="69" spans="1:20" s="18" customFormat="1" ht="15" customHeight="1">
      <c r="A69" s="60" t="str">
        <f>Parameters!R67</f>
        <v>M72</v>
      </c>
      <c r="B69" s="297" t="s">
        <v>261</v>
      </c>
      <c r="C69" s="297"/>
      <c r="D69" s="649" t="s">
        <v>590</v>
      </c>
      <c r="E69" s="649"/>
      <c r="F69" s="299">
        <v>121.74267801914046</v>
      </c>
      <c r="G69" s="481">
        <v>127.84654282519872</v>
      </c>
      <c r="H69" s="299">
        <v>157.69369812178189</v>
      </c>
      <c r="I69" s="481">
        <v>139.3016893289593</v>
      </c>
      <c r="J69" s="299">
        <v>136.40787822387398</v>
      </c>
      <c r="K69" s="481">
        <v>127.37858741919852</v>
      </c>
      <c r="L69" s="299">
        <v>108.60485956511594</v>
      </c>
      <c r="M69" s="499">
        <v>105.61939148863298</v>
      </c>
      <c r="N69" s="299">
        <v>108.20478460587854</v>
      </c>
      <c r="O69" s="481">
        <v>113.5601345049477</v>
      </c>
      <c r="P69" s="469" t="s">
        <v>261</v>
      </c>
      <c r="Q69" s="470"/>
      <c r="R69" s="663" t="s">
        <v>262</v>
      </c>
      <c r="S69" s="664" t="s">
        <v>262</v>
      </c>
      <c r="T69" s="186"/>
    </row>
    <row r="70" spans="1:20" s="18" customFormat="1" ht="25.5" customHeight="1">
      <c r="A70" s="60" t="str">
        <f>Parameters!R68</f>
        <v>M73-M75</v>
      </c>
      <c r="B70" s="297" t="s">
        <v>73</v>
      </c>
      <c r="C70" s="297"/>
      <c r="D70" s="649" t="s">
        <v>591</v>
      </c>
      <c r="E70" s="649"/>
      <c r="F70" s="295">
        <v>229.85483817672574</v>
      </c>
      <c r="G70" s="479">
        <v>255.83697872728195</v>
      </c>
      <c r="H70" s="295">
        <v>280.12798044247535</v>
      </c>
      <c r="I70" s="479">
        <v>301.59870893973613</v>
      </c>
      <c r="J70" s="295">
        <v>254.407653683635</v>
      </c>
      <c r="K70" s="479">
        <v>222.36476546534414</v>
      </c>
      <c r="L70" s="295">
        <v>203.50076677802963</v>
      </c>
      <c r="M70" s="498">
        <v>223.17172187373833</v>
      </c>
      <c r="N70" s="295">
        <v>256.22959112277783</v>
      </c>
      <c r="O70" s="479">
        <v>240.55664891105394</v>
      </c>
      <c r="P70" s="469" t="s">
        <v>73</v>
      </c>
      <c r="Q70" s="470"/>
      <c r="R70" s="663" t="s">
        <v>72</v>
      </c>
      <c r="S70" s="664" t="s">
        <v>72</v>
      </c>
      <c r="T70" s="186"/>
    </row>
    <row r="71" spans="1:20" s="18" customFormat="1" ht="15" customHeight="1">
      <c r="A71" s="58" t="str">
        <f>Parameters!R69</f>
        <v>M73</v>
      </c>
      <c r="B71" s="293" t="s">
        <v>263</v>
      </c>
      <c r="C71" s="293"/>
      <c r="D71" s="648" t="s">
        <v>592</v>
      </c>
      <c r="E71" s="648"/>
      <c r="F71" s="295">
        <v>136.64955167811831</v>
      </c>
      <c r="G71" s="479">
        <v>152.02253273246436</v>
      </c>
      <c r="H71" s="295">
        <v>176.07049144319777</v>
      </c>
      <c r="I71" s="479">
        <v>167.52400826962037</v>
      </c>
      <c r="J71" s="295">
        <v>151.09711209059662</v>
      </c>
      <c r="K71" s="479">
        <v>134.18063627064643</v>
      </c>
      <c r="L71" s="295">
        <v>121.96932505818843</v>
      </c>
      <c r="M71" s="498">
        <v>130.87337020378106</v>
      </c>
      <c r="N71" s="295">
        <v>134.37770718057814</v>
      </c>
      <c r="O71" s="479">
        <v>129.68963215687893</v>
      </c>
      <c r="P71" s="465" t="s">
        <v>263</v>
      </c>
      <c r="Q71" s="466"/>
      <c r="R71" s="658" t="s">
        <v>264</v>
      </c>
      <c r="S71" s="659" t="s">
        <v>264</v>
      </c>
      <c r="T71" s="186"/>
    </row>
    <row r="72" spans="1:20" s="19" customFormat="1" ht="15" customHeight="1">
      <c r="A72" s="58" t="str">
        <f>Parameters!R70</f>
        <v>M74_M75</v>
      </c>
      <c r="B72" s="293" t="s">
        <v>266</v>
      </c>
      <c r="C72" s="293"/>
      <c r="D72" s="648" t="s">
        <v>593</v>
      </c>
      <c r="E72" s="648"/>
      <c r="F72" s="290">
        <v>93.205286498607435</v>
      </c>
      <c r="G72" s="477">
        <v>103.8144459948176</v>
      </c>
      <c r="H72" s="290">
        <v>104.05748899927754</v>
      </c>
      <c r="I72" s="477">
        <v>134.07470067011573</v>
      </c>
      <c r="J72" s="290">
        <v>103.31054159303838</v>
      </c>
      <c r="K72" s="477">
        <v>88.184129194697675</v>
      </c>
      <c r="L72" s="290">
        <v>81.531441719841212</v>
      </c>
      <c r="M72" s="497">
        <v>92.298351669957242</v>
      </c>
      <c r="N72" s="290">
        <v>121.85188394219972</v>
      </c>
      <c r="O72" s="477">
        <v>119.59811761461997</v>
      </c>
      <c r="P72" s="465" t="s">
        <v>266</v>
      </c>
      <c r="Q72" s="466"/>
      <c r="R72" s="658" t="s">
        <v>265</v>
      </c>
      <c r="S72" s="659" t="s">
        <v>265</v>
      </c>
      <c r="T72" s="187"/>
    </row>
    <row r="73" spans="1:20" s="19" customFormat="1" ht="33.75" customHeight="1">
      <c r="A73" s="59" t="str">
        <f>Parameters!R71</f>
        <v>N</v>
      </c>
      <c r="B73" s="296" t="s">
        <v>83</v>
      </c>
      <c r="C73" s="296"/>
      <c r="D73" s="647" t="s">
        <v>594</v>
      </c>
      <c r="E73" s="647"/>
      <c r="F73" s="295">
        <v>847.64324835599598</v>
      </c>
      <c r="G73" s="479">
        <v>925.84440984016408</v>
      </c>
      <c r="H73" s="295">
        <v>1204.3859240673526</v>
      </c>
      <c r="I73" s="479">
        <v>1073.2675351512205</v>
      </c>
      <c r="J73" s="295">
        <v>1044.4090736075789</v>
      </c>
      <c r="K73" s="479">
        <v>990.11743756418673</v>
      </c>
      <c r="L73" s="295">
        <v>903.60832908369764</v>
      </c>
      <c r="M73" s="498">
        <v>924.15478175297153</v>
      </c>
      <c r="N73" s="295">
        <v>1008.1579488818348</v>
      </c>
      <c r="O73" s="479">
        <v>1041.0842143579241</v>
      </c>
      <c r="P73" s="467" t="s">
        <v>83</v>
      </c>
      <c r="Q73" s="468"/>
      <c r="R73" s="656" t="s">
        <v>84</v>
      </c>
      <c r="S73" s="657" t="s">
        <v>84</v>
      </c>
      <c r="T73" s="187"/>
    </row>
    <row r="74" spans="1:20" s="19" customFormat="1" ht="15" customHeight="1">
      <c r="A74" s="58" t="str">
        <f>Parameters!R72</f>
        <v>N77</v>
      </c>
      <c r="B74" s="293" t="s">
        <v>268</v>
      </c>
      <c r="C74" s="293"/>
      <c r="D74" s="648" t="s">
        <v>595</v>
      </c>
      <c r="E74" s="648"/>
      <c r="F74" s="295">
        <v>36.325225517329983</v>
      </c>
      <c r="G74" s="479">
        <v>39.531261164595094</v>
      </c>
      <c r="H74" s="295">
        <v>54.244840048498318</v>
      </c>
      <c r="I74" s="479">
        <v>48.383094125312304</v>
      </c>
      <c r="J74" s="295">
        <v>53.20471979042312</v>
      </c>
      <c r="K74" s="479">
        <v>46.958444570245227</v>
      </c>
      <c r="L74" s="295">
        <v>44.940692489205823</v>
      </c>
      <c r="M74" s="498">
        <v>50.506431189274224</v>
      </c>
      <c r="N74" s="295">
        <v>51.77814045844331</v>
      </c>
      <c r="O74" s="479">
        <v>55.52017558588345</v>
      </c>
      <c r="P74" s="465" t="s">
        <v>268</v>
      </c>
      <c r="Q74" s="466"/>
      <c r="R74" s="658" t="s">
        <v>267</v>
      </c>
      <c r="S74" s="659" t="s">
        <v>267</v>
      </c>
      <c r="T74" s="187"/>
    </row>
    <row r="75" spans="1:20" s="19" customFormat="1" ht="15" customHeight="1">
      <c r="A75" s="58" t="str">
        <f>Parameters!R73</f>
        <v>N78</v>
      </c>
      <c r="B75" s="293" t="s">
        <v>269</v>
      </c>
      <c r="C75" s="293"/>
      <c r="D75" s="648" t="s">
        <v>596</v>
      </c>
      <c r="E75" s="648"/>
      <c r="F75" s="295">
        <v>146.50176700919945</v>
      </c>
      <c r="G75" s="479">
        <v>159.95110033099576</v>
      </c>
      <c r="H75" s="295">
        <v>236.43149120688878</v>
      </c>
      <c r="I75" s="479">
        <v>254.61775539723641</v>
      </c>
      <c r="J75" s="295">
        <v>267.78106560076685</v>
      </c>
      <c r="K75" s="479">
        <v>282.32206283188907</v>
      </c>
      <c r="L75" s="295">
        <v>296.97215002641263</v>
      </c>
      <c r="M75" s="498">
        <v>316.38161662817794</v>
      </c>
      <c r="N75" s="295">
        <v>342.37572741030777</v>
      </c>
      <c r="O75" s="479">
        <v>344.52675946950058</v>
      </c>
      <c r="P75" s="465" t="s">
        <v>269</v>
      </c>
      <c r="Q75" s="466"/>
      <c r="R75" s="658" t="s">
        <v>270</v>
      </c>
      <c r="S75" s="659" t="s">
        <v>270</v>
      </c>
      <c r="T75" s="187"/>
    </row>
    <row r="76" spans="1:20" s="19" customFormat="1" ht="25.5" customHeight="1">
      <c r="A76" s="58" t="str">
        <f>Parameters!R74</f>
        <v>N79</v>
      </c>
      <c r="B76" s="293" t="s">
        <v>272</v>
      </c>
      <c r="C76" s="293"/>
      <c r="D76" s="648" t="s">
        <v>597</v>
      </c>
      <c r="E76" s="648"/>
      <c r="F76" s="295">
        <v>41.4035569642881</v>
      </c>
      <c r="G76" s="479">
        <v>45.265224421203101</v>
      </c>
      <c r="H76" s="295">
        <v>55.408709058283996</v>
      </c>
      <c r="I76" s="479">
        <v>44.526743512628464</v>
      </c>
      <c r="J76" s="295">
        <v>45.697878967245508</v>
      </c>
      <c r="K76" s="479">
        <v>35.230927142569612</v>
      </c>
      <c r="L76" s="295">
        <v>32.114410864706826</v>
      </c>
      <c r="M76" s="498">
        <v>32.073373207090278</v>
      </c>
      <c r="N76" s="295">
        <v>36.770808881972236</v>
      </c>
      <c r="O76" s="479">
        <v>34.634131035373905</v>
      </c>
      <c r="P76" s="465" t="s">
        <v>272</v>
      </c>
      <c r="Q76" s="466"/>
      <c r="R76" s="658" t="s">
        <v>271</v>
      </c>
      <c r="S76" s="659" t="s">
        <v>271</v>
      </c>
      <c r="T76" s="187"/>
    </row>
    <row r="77" spans="1:20" s="19" customFormat="1" ht="54.75" customHeight="1">
      <c r="A77" s="58" t="str">
        <f>Parameters!R75</f>
        <v>N80-N82</v>
      </c>
      <c r="B77" s="293" t="s">
        <v>274</v>
      </c>
      <c r="C77" s="293"/>
      <c r="D77" s="648" t="s">
        <v>598</v>
      </c>
      <c r="E77" s="648"/>
      <c r="F77" s="290">
        <v>623.41269886517853</v>
      </c>
      <c r="G77" s="477">
        <v>681.09682392337015</v>
      </c>
      <c r="H77" s="290">
        <v>858.30088375368143</v>
      </c>
      <c r="I77" s="477">
        <v>725.73994211604327</v>
      </c>
      <c r="J77" s="290">
        <v>677.72540924914301</v>
      </c>
      <c r="K77" s="477">
        <v>625.60600301948284</v>
      </c>
      <c r="L77" s="290">
        <v>529.58107570337222</v>
      </c>
      <c r="M77" s="497">
        <v>525.19336072842918</v>
      </c>
      <c r="N77" s="290">
        <v>577.23327213111179</v>
      </c>
      <c r="O77" s="477">
        <v>606.40314826716622</v>
      </c>
      <c r="P77" s="465" t="s">
        <v>274</v>
      </c>
      <c r="Q77" s="466"/>
      <c r="R77" s="658" t="s">
        <v>273</v>
      </c>
      <c r="S77" s="659" t="s">
        <v>273</v>
      </c>
      <c r="T77" s="187"/>
    </row>
    <row r="78" spans="1:20" s="19" customFormat="1" ht="33.75" customHeight="1">
      <c r="A78" s="59" t="str">
        <f>Parameters!R76</f>
        <v>O</v>
      </c>
      <c r="B78" s="296" t="s">
        <v>138</v>
      </c>
      <c r="C78" s="296"/>
      <c r="D78" s="647" t="s">
        <v>599</v>
      </c>
      <c r="E78" s="647"/>
      <c r="F78" s="290">
        <v>2079.1505744856759</v>
      </c>
      <c r="G78" s="477">
        <v>2376.1657527138641</v>
      </c>
      <c r="H78" s="290">
        <v>2838.5367325362809</v>
      </c>
      <c r="I78" s="477">
        <v>2465.4833635375526</v>
      </c>
      <c r="J78" s="290">
        <v>2349.0136255043462</v>
      </c>
      <c r="K78" s="477">
        <v>2148.2889603080353</v>
      </c>
      <c r="L78" s="290">
        <v>1884.6177682353796</v>
      </c>
      <c r="M78" s="497">
        <v>1791.1901890789284</v>
      </c>
      <c r="N78" s="290">
        <v>1798.3040071814385</v>
      </c>
      <c r="O78" s="477">
        <v>1727.8678711267564</v>
      </c>
      <c r="P78" s="467" t="s">
        <v>138</v>
      </c>
      <c r="Q78" s="468"/>
      <c r="R78" s="656" t="s">
        <v>136</v>
      </c>
      <c r="S78" s="657" t="s">
        <v>136</v>
      </c>
      <c r="T78" s="187"/>
    </row>
    <row r="79" spans="1:20" s="19" customFormat="1" ht="20.25" customHeight="1">
      <c r="A79" s="59" t="str">
        <f>Parameters!R77</f>
        <v>P</v>
      </c>
      <c r="B79" s="296" t="s">
        <v>295</v>
      </c>
      <c r="C79" s="296"/>
      <c r="D79" s="647" t="s">
        <v>600</v>
      </c>
      <c r="E79" s="647"/>
      <c r="F79" s="290">
        <v>2382.9390695744969</v>
      </c>
      <c r="G79" s="477">
        <v>2629.0363084472647</v>
      </c>
      <c r="H79" s="290">
        <v>3147.0014052052006</v>
      </c>
      <c r="I79" s="477">
        <v>2800.1521018795202</v>
      </c>
      <c r="J79" s="290">
        <v>2652.7022279351627</v>
      </c>
      <c r="K79" s="477">
        <v>2446.4875357648939</v>
      </c>
      <c r="L79" s="290">
        <v>2173.5186985583018</v>
      </c>
      <c r="M79" s="497">
        <v>2090.7682409705458</v>
      </c>
      <c r="N79" s="290">
        <v>2112.3844069636457</v>
      </c>
      <c r="O79" s="477">
        <v>2059.8151246456705</v>
      </c>
      <c r="P79" s="467" t="s">
        <v>295</v>
      </c>
      <c r="Q79" s="468"/>
      <c r="R79" s="656" t="s">
        <v>137</v>
      </c>
      <c r="S79" s="657" t="s">
        <v>137</v>
      </c>
      <c r="T79" s="187"/>
    </row>
    <row r="80" spans="1:20" s="19" customFormat="1" ht="20.25" customHeight="1">
      <c r="A80" s="59" t="str">
        <f>Parameters!R78</f>
        <v>Q</v>
      </c>
      <c r="B80" s="296" t="s">
        <v>85</v>
      </c>
      <c r="C80" s="296"/>
      <c r="D80" s="647" t="s">
        <v>601</v>
      </c>
      <c r="E80" s="647"/>
      <c r="F80" s="295">
        <v>1642.5511507303424</v>
      </c>
      <c r="G80" s="479">
        <v>1835.3050140654796</v>
      </c>
      <c r="H80" s="295">
        <v>2229.1986839642827</v>
      </c>
      <c r="I80" s="479">
        <v>2003.2818558655151</v>
      </c>
      <c r="J80" s="295">
        <v>1716.2594153510724</v>
      </c>
      <c r="K80" s="479">
        <v>1790.725639696703</v>
      </c>
      <c r="L80" s="295">
        <v>1601.0333322366648</v>
      </c>
      <c r="M80" s="498">
        <v>1548.8095937966302</v>
      </c>
      <c r="N80" s="295">
        <v>1588.660642980097</v>
      </c>
      <c r="O80" s="479">
        <v>1547.1025945692281</v>
      </c>
      <c r="P80" s="467" t="s">
        <v>85</v>
      </c>
      <c r="Q80" s="468"/>
      <c r="R80" s="656" t="s">
        <v>86</v>
      </c>
      <c r="S80" s="657" t="s">
        <v>86</v>
      </c>
      <c r="T80" s="187"/>
    </row>
    <row r="81" spans="1:20" s="19" customFormat="1" ht="14.25" customHeight="1">
      <c r="A81" s="58" t="str">
        <f>Parameters!R79</f>
        <v>Q86</v>
      </c>
      <c r="B81" s="293" t="s">
        <v>275</v>
      </c>
      <c r="C81" s="293"/>
      <c r="D81" s="648" t="s">
        <v>601</v>
      </c>
      <c r="E81" s="648"/>
      <c r="F81" s="295">
        <v>1289.6204179807021</v>
      </c>
      <c r="G81" s="479">
        <v>1441.0005574129684</v>
      </c>
      <c r="H81" s="295">
        <v>1743.0861164669309</v>
      </c>
      <c r="I81" s="479">
        <v>1568.3422012940387</v>
      </c>
      <c r="J81" s="295">
        <v>1507.2371686969061</v>
      </c>
      <c r="K81" s="479">
        <v>1398.5056774724624</v>
      </c>
      <c r="L81" s="295">
        <v>1248.4378475919523</v>
      </c>
      <c r="M81" s="498">
        <v>1203.4421313896582</v>
      </c>
      <c r="N81" s="295">
        <v>1228.9197749038335</v>
      </c>
      <c r="O81" s="479">
        <v>1189.9368055475913</v>
      </c>
      <c r="P81" s="465" t="s">
        <v>275</v>
      </c>
      <c r="Q81" s="466"/>
      <c r="R81" s="658" t="s">
        <v>276</v>
      </c>
      <c r="S81" s="659" t="s">
        <v>276</v>
      </c>
      <c r="T81" s="187"/>
    </row>
    <row r="82" spans="1:20" s="19" customFormat="1" ht="14.25" customHeight="1">
      <c r="A82" s="58" t="str">
        <f>Parameters!R80</f>
        <v>Q87_Q88</v>
      </c>
      <c r="B82" s="293" t="s">
        <v>278</v>
      </c>
      <c r="C82" s="293"/>
      <c r="D82" s="648" t="s">
        <v>602</v>
      </c>
      <c r="E82" s="648"/>
      <c r="F82" s="290">
        <v>352.93073274964013</v>
      </c>
      <c r="G82" s="477">
        <v>394.30445665251091</v>
      </c>
      <c r="H82" s="290">
        <v>486.11256749735179</v>
      </c>
      <c r="I82" s="477">
        <v>434.93965457147664</v>
      </c>
      <c r="J82" s="290">
        <v>209.02224665416588</v>
      </c>
      <c r="K82" s="477">
        <v>392.21996222424076</v>
      </c>
      <c r="L82" s="290">
        <v>352.59548464471249</v>
      </c>
      <c r="M82" s="497">
        <v>345.36746240697215</v>
      </c>
      <c r="N82" s="290">
        <v>359.74086807626361</v>
      </c>
      <c r="O82" s="477">
        <v>357.16578902163667</v>
      </c>
      <c r="P82" s="465" t="s">
        <v>278</v>
      </c>
      <c r="Q82" s="466"/>
      <c r="R82" s="658" t="s">
        <v>277</v>
      </c>
      <c r="S82" s="659" t="s">
        <v>277</v>
      </c>
      <c r="T82" s="187"/>
    </row>
    <row r="83" spans="1:20" s="19" customFormat="1" ht="20.25" customHeight="1">
      <c r="A83" s="59" t="str">
        <f>Parameters!R81</f>
        <v>R</v>
      </c>
      <c r="B83" s="296" t="s">
        <v>87</v>
      </c>
      <c r="C83" s="296"/>
      <c r="D83" s="647" t="s">
        <v>603</v>
      </c>
      <c r="E83" s="647"/>
      <c r="F83" s="295">
        <v>328.69676087623611</v>
      </c>
      <c r="G83" s="479">
        <v>359.19854398857956</v>
      </c>
      <c r="H83" s="295">
        <v>433.23194073739859</v>
      </c>
      <c r="I83" s="479">
        <v>396.38559466515608</v>
      </c>
      <c r="J83" s="295">
        <v>359.32186141808967</v>
      </c>
      <c r="K83" s="479">
        <v>312.00471223448977</v>
      </c>
      <c r="L83" s="295">
        <v>280.79267322679561</v>
      </c>
      <c r="M83" s="498">
        <v>269.25994109126668</v>
      </c>
      <c r="N83" s="295">
        <v>276.59012951386205</v>
      </c>
      <c r="O83" s="479">
        <v>271.62533382261597</v>
      </c>
      <c r="P83" s="467" t="s">
        <v>87</v>
      </c>
      <c r="Q83" s="468"/>
      <c r="R83" s="656" t="s">
        <v>88</v>
      </c>
      <c r="S83" s="657" t="s">
        <v>88</v>
      </c>
      <c r="T83" s="187"/>
    </row>
    <row r="84" spans="1:20" s="19" customFormat="1" ht="37.5" customHeight="1">
      <c r="A84" s="58" t="str">
        <f>Parameters!R82</f>
        <v>R90-R92</v>
      </c>
      <c r="B84" s="293" t="s">
        <v>280</v>
      </c>
      <c r="C84" s="293"/>
      <c r="D84" s="648" t="s">
        <v>604</v>
      </c>
      <c r="E84" s="648"/>
      <c r="F84" s="295">
        <v>237.47559239679094</v>
      </c>
      <c r="G84" s="479">
        <v>259.47799117326383</v>
      </c>
      <c r="H84" s="295">
        <v>312.38768757701871</v>
      </c>
      <c r="I84" s="479">
        <v>280.81112033010282</v>
      </c>
      <c r="J84" s="295">
        <v>258.14287805926278</v>
      </c>
      <c r="K84" s="479">
        <v>211.19840905594802</v>
      </c>
      <c r="L84" s="295">
        <v>193.50042146904912</v>
      </c>
      <c r="M84" s="498">
        <v>185.42696631033988</v>
      </c>
      <c r="N84" s="295">
        <v>188.7865055057174</v>
      </c>
      <c r="O84" s="479">
        <v>186.20179837273051</v>
      </c>
      <c r="P84" s="465" t="s">
        <v>280</v>
      </c>
      <c r="Q84" s="466"/>
      <c r="R84" s="658" t="s">
        <v>279</v>
      </c>
      <c r="S84" s="659" t="s">
        <v>279</v>
      </c>
      <c r="T84" s="187"/>
    </row>
    <row r="85" spans="1:20" s="19" customFormat="1" ht="14.25" customHeight="1">
      <c r="A85" s="58" t="str">
        <f>Parameters!R83</f>
        <v>R93</v>
      </c>
      <c r="B85" s="293" t="s">
        <v>281</v>
      </c>
      <c r="C85" s="293"/>
      <c r="D85" s="648" t="s">
        <v>605</v>
      </c>
      <c r="E85" s="648"/>
      <c r="F85" s="290">
        <v>91.22116847944514</v>
      </c>
      <c r="G85" s="477">
        <v>99.720552815315742</v>
      </c>
      <c r="H85" s="290">
        <v>120.84425316037974</v>
      </c>
      <c r="I85" s="477">
        <v>115.5744743350533</v>
      </c>
      <c r="J85" s="290">
        <v>101.1789833588269</v>
      </c>
      <c r="K85" s="477">
        <v>100.8063031785418</v>
      </c>
      <c r="L85" s="290">
        <v>87.292251757746499</v>
      </c>
      <c r="M85" s="497">
        <v>83.832974780926818</v>
      </c>
      <c r="N85" s="290">
        <v>87.803624008144624</v>
      </c>
      <c r="O85" s="477">
        <v>85.423535449885392</v>
      </c>
      <c r="P85" s="465" t="s">
        <v>281</v>
      </c>
      <c r="Q85" s="466"/>
      <c r="R85" s="658" t="s">
        <v>282</v>
      </c>
      <c r="S85" s="659" t="s">
        <v>282</v>
      </c>
      <c r="T85" s="187"/>
    </row>
    <row r="86" spans="1:20" s="19" customFormat="1" ht="20.25" customHeight="1">
      <c r="A86" s="59" t="str">
        <f>Parameters!R84</f>
        <v>S</v>
      </c>
      <c r="B86" s="296" t="s">
        <v>89</v>
      </c>
      <c r="C86" s="296"/>
      <c r="D86" s="647" t="s">
        <v>606</v>
      </c>
      <c r="E86" s="647"/>
      <c r="F86" s="295">
        <v>460.3958339175843</v>
      </c>
      <c r="G86" s="479">
        <v>506.14437841699487</v>
      </c>
      <c r="H86" s="295">
        <v>588.96446858870763</v>
      </c>
      <c r="I86" s="479">
        <v>561.9653303917496</v>
      </c>
      <c r="J86" s="295">
        <v>536.85481540475064</v>
      </c>
      <c r="K86" s="479">
        <v>581.52583766142084</v>
      </c>
      <c r="L86" s="295">
        <v>507.84368731341709</v>
      </c>
      <c r="M86" s="498">
        <v>506.83769540693936</v>
      </c>
      <c r="N86" s="295">
        <v>542.53510327633296</v>
      </c>
      <c r="O86" s="479">
        <v>549.38614826823289</v>
      </c>
      <c r="P86" s="467" t="s">
        <v>89</v>
      </c>
      <c r="Q86" s="468"/>
      <c r="R86" s="656" t="s">
        <v>90</v>
      </c>
      <c r="S86" s="657" t="s">
        <v>90</v>
      </c>
      <c r="T86" s="187"/>
    </row>
    <row r="87" spans="1:20" s="18" customFormat="1" ht="14.25" customHeight="1">
      <c r="A87" s="58" t="str">
        <f>Parameters!R85</f>
        <v>S94</v>
      </c>
      <c r="B87" s="293" t="s">
        <v>283</v>
      </c>
      <c r="C87" s="293"/>
      <c r="D87" s="648" t="s">
        <v>607</v>
      </c>
      <c r="E87" s="648"/>
      <c r="F87" s="295">
        <v>168.90567005002976</v>
      </c>
      <c r="G87" s="479">
        <v>182.78608714880323</v>
      </c>
      <c r="H87" s="295">
        <v>213.93210774346059</v>
      </c>
      <c r="I87" s="479">
        <v>202.59207417526238</v>
      </c>
      <c r="J87" s="295">
        <v>192.32588310758999</v>
      </c>
      <c r="K87" s="479">
        <v>261.18280265334329</v>
      </c>
      <c r="L87" s="295">
        <v>226.6542357848416</v>
      </c>
      <c r="M87" s="498">
        <v>215.75846424604677</v>
      </c>
      <c r="N87" s="295">
        <v>237.72234442089012</v>
      </c>
      <c r="O87" s="479">
        <v>238.4817213665136</v>
      </c>
      <c r="P87" s="465" t="s">
        <v>283</v>
      </c>
      <c r="Q87" s="466"/>
      <c r="R87" s="658" t="s">
        <v>284</v>
      </c>
      <c r="S87" s="659" t="s">
        <v>284</v>
      </c>
      <c r="T87" s="186"/>
    </row>
    <row r="88" spans="1:20" s="18" customFormat="1" ht="14.25" customHeight="1">
      <c r="A88" s="58" t="str">
        <f>Parameters!R86</f>
        <v>S95</v>
      </c>
      <c r="B88" s="293" t="s">
        <v>286</v>
      </c>
      <c r="C88" s="293"/>
      <c r="D88" s="648" t="s">
        <v>608</v>
      </c>
      <c r="E88" s="648"/>
      <c r="F88" s="295">
        <v>64.854698259132235</v>
      </c>
      <c r="G88" s="479">
        <v>68.428725048290829</v>
      </c>
      <c r="H88" s="295">
        <v>69.0337282626666</v>
      </c>
      <c r="I88" s="479">
        <v>66.578419456808945</v>
      </c>
      <c r="J88" s="295">
        <v>65.073228485237834</v>
      </c>
      <c r="K88" s="479">
        <v>62.321940103381607</v>
      </c>
      <c r="L88" s="295">
        <v>53.681834181245861</v>
      </c>
      <c r="M88" s="498">
        <v>54.733479129152251</v>
      </c>
      <c r="N88" s="295">
        <v>56.172730115465669</v>
      </c>
      <c r="O88" s="479">
        <v>59.571368273854304</v>
      </c>
      <c r="P88" s="465" t="s">
        <v>286</v>
      </c>
      <c r="Q88" s="466"/>
      <c r="R88" s="658" t="s">
        <v>285</v>
      </c>
      <c r="S88" s="659" t="s">
        <v>285</v>
      </c>
      <c r="T88" s="186"/>
    </row>
    <row r="89" spans="1:20" s="18" customFormat="1" ht="14.25" customHeight="1">
      <c r="A89" s="58" t="str">
        <f>Parameters!R87</f>
        <v>S96</v>
      </c>
      <c r="B89" s="293" t="s">
        <v>287</v>
      </c>
      <c r="C89" s="293"/>
      <c r="D89" s="648" t="s">
        <v>609</v>
      </c>
      <c r="E89" s="648"/>
      <c r="F89" s="290">
        <v>226.63546560842238</v>
      </c>
      <c r="G89" s="477">
        <v>254.92956621990086</v>
      </c>
      <c r="H89" s="290">
        <v>305.99863258258046</v>
      </c>
      <c r="I89" s="477">
        <v>292.79483675967822</v>
      </c>
      <c r="J89" s="290">
        <v>279.45570381192283</v>
      </c>
      <c r="K89" s="477">
        <v>258.02109490469593</v>
      </c>
      <c r="L89" s="290">
        <v>227.50761734732976</v>
      </c>
      <c r="M89" s="497">
        <v>236.34575203174046</v>
      </c>
      <c r="N89" s="290">
        <v>248.64002873997708</v>
      </c>
      <c r="O89" s="477">
        <v>251.33305862786503</v>
      </c>
      <c r="P89" s="465" t="s">
        <v>287</v>
      </c>
      <c r="Q89" s="466"/>
      <c r="R89" s="658" t="s">
        <v>288</v>
      </c>
      <c r="S89" s="659" t="s">
        <v>288</v>
      </c>
      <c r="T89" s="186"/>
    </row>
    <row r="90" spans="1:20" s="18" customFormat="1" ht="45" customHeight="1">
      <c r="A90" s="59" t="str">
        <f>Parameters!R88</f>
        <v>T</v>
      </c>
      <c r="B90" s="296" t="s">
        <v>290</v>
      </c>
      <c r="C90" s="296"/>
      <c r="D90" s="647" t="s">
        <v>610</v>
      </c>
      <c r="E90" s="647"/>
      <c r="F90" s="290">
        <v>0</v>
      </c>
      <c r="G90" s="477">
        <v>0</v>
      </c>
      <c r="H90" s="290">
        <v>0</v>
      </c>
      <c r="I90" s="290">
        <v>0</v>
      </c>
      <c r="J90" s="290">
        <v>0</v>
      </c>
      <c r="K90" s="477">
        <v>0</v>
      </c>
      <c r="L90" s="290">
        <v>0</v>
      </c>
      <c r="M90" s="497">
        <v>0</v>
      </c>
      <c r="N90" s="290">
        <v>0</v>
      </c>
      <c r="O90" s="477">
        <v>0</v>
      </c>
      <c r="P90" s="467" t="s">
        <v>290</v>
      </c>
      <c r="Q90" s="468"/>
      <c r="R90" s="656" t="s">
        <v>289</v>
      </c>
      <c r="S90" s="657" t="s">
        <v>289</v>
      </c>
      <c r="T90" s="186"/>
    </row>
    <row r="91" spans="1:20" s="18" customFormat="1" ht="20.25" customHeight="1" thickBot="1">
      <c r="A91" s="59" t="str">
        <f>Parameters!R89</f>
        <v>U</v>
      </c>
      <c r="B91" s="451" t="s">
        <v>291</v>
      </c>
      <c r="C91" s="451"/>
      <c r="D91" s="758" t="s">
        <v>611</v>
      </c>
      <c r="E91" s="758"/>
      <c r="F91" s="302">
        <v>0</v>
      </c>
      <c r="G91" s="302">
        <v>0</v>
      </c>
      <c r="H91" s="302">
        <v>0</v>
      </c>
      <c r="I91" s="309">
        <v>0</v>
      </c>
      <c r="J91" s="302">
        <v>0</v>
      </c>
      <c r="K91" s="302">
        <v>0</v>
      </c>
      <c r="L91" s="302">
        <v>0</v>
      </c>
      <c r="M91" s="302">
        <v>0</v>
      </c>
      <c r="N91" s="302">
        <v>0</v>
      </c>
      <c r="O91" s="488">
        <v>0</v>
      </c>
      <c r="P91" s="490" t="s">
        <v>291</v>
      </c>
      <c r="Q91" s="491"/>
      <c r="R91" s="665" t="s">
        <v>292</v>
      </c>
      <c r="S91" s="666" t="s">
        <v>292</v>
      </c>
      <c r="T91" s="186"/>
    </row>
    <row r="92" spans="1:20" ht="45" customHeight="1">
      <c r="A92" s="68" t="str">
        <f>Parameters!R90</f>
        <v>HH</v>
      </c>
      <c r="B92" s="759" t="s">
        <v>708</v>
      </c>
      <c r="C92" s="759"/>
      <c r="D92" s="759"/>
      <c r="E92" s="760"/>
      <c r="F92" s="304">
        <v>135346.63028373773</v>
      </c>
      <c r="G92" s="487">
        <v>138550.65106789203</v>
      </c>
      <c r="H92" s="304">
        <v>154597.13457308515</v>
      </c>
      <c r="I92" s="487">
        <v>140113.88087453783</v>
      </c>
      <c r="J92" s="304">
        <v>144557.08047734411</v>
      </c>
      <c r="K92" s="487">
        <v>142425.72049453005</v>
      </c>
      <c r="L92" s="304">
        <v>129873.53937781652</v>
      </c>
      <c r="M92" s="500">
        <v>128188.43801302814</v>
      </c>
      <c r="N92" s="304">
        <v>134419.03895920518</v>
      </c>
      <c r="O92" s="487">
        <v>132579.0800590851</v>
      </c>
      <c r="P92" s="761" t="s">
        <v>709</v>
      </c>
      <c r="Q92" s="668"/>
      <c r="R92" s="668"/>
      <c r="S92" s="669"/>
      <c r="T92" s="26"/>
    </row>
    <row r="93" spans="1:20">
      <c r="A93" s="68" t="str">
        <f>Parameters!R91</f>
        <v>HH_TRA</v>
      </c>
      <c r="B93" s="452"/>
      <c r="C93" s="453"/>
      <c r="D93" s="660" t="s">
        <v>126</v>
      </c>
      <c r="E93" s="660"/>
      <c r="F93" s="304">
        <v>131.37680507107902</v>
      </c>
      <c r="G93" s="487">
        <v>144.78433322541025</v>
      </c>
      <c r="H93" s="304">
        <v>152.21288908514956</v>
      </c>
      <c r="I93" s="487">
        <v>154.42507720450317</v>
      </c>
      <c r="J93" s="304">
        <v>157.46818934411857</v>
      </c>
      <c r="K93" s="487">
        <v>161.52624253004763</v>
      </c>
      <c r="L93" s="304">
        <v>167.66998181655848</v>
      </c>
      <c r="M93" s="500">
        <v>168.75265436148061</v>
      </c>
      <c r="N93" s="304">
        <v>194.15086720517314</v>
      </c>
      <c r="O93" s="487">
        <v>213.44199508509143</v>
      </c>
      <c r="P93" s="472"/>
      <c r="Q93" s="320"/>
      <c r="R93" s="670" t="s">
        <v>126</v>
      </c>
      <c r="S93" s="671"/>
      <c r="T93" s="26"/>
    </row>
    <row r="94" spans="1:20">
      <c r="A94" s="62" t="str">
        <f>Parameters!R92</f>
        <v>HH_HEAT</v>
      </c>
      <c r="B94" s="452"/>
      <c r="C94" s="453"/>
      <c r="D94" s="660" t="s">
        <v>674</v>
      </c>
      <c r="E94" s="660"/>
      <c r="F94" s="304">
        <v>135189.96007266664</v>
      </c>
      <c r="G94" s="487">
        <v>138389.26670066663</v>
      </c>
      <c r="H94" s="304">
        <v>154425.36084199999</v>
      </c>
      <c r="I94" s="487">
        <v>139944.89456533332</v>
      </c>
      <c r="J94" s="304">
        <v>144380.806144</v>
      </c>
      <c r="K94" s="487">
        <v>142247.09712600001</v>
      </c>
      <c r="L94" s="304">
        <v>129677.93469799997</v>
      </c>
      <c r="M94" s="500">
        <v>127998.17601266668</v>
      </c>
      <c r="N94" s="304">
        <v>134206.44404599999</v>
      </c>
      <c r="O94" s="500">
        <v>132337.819032</v>
      </c>
      <c r="P94" s="472"/>
      <c r="Q94" s="320"/>
      <c r="R94" s="670" t="s">
        <v>392</v>
      </c>
      <c r="S94" s="671"/>
      <c r="T94" s="26"/>
    </row>
    <row r="95" spans="1:20" ht="15" customHeight="1" thickBot="1">
      <c r="A95" s="62" t="str">
        <f>Parameters!R93</f>
        <v>HH_OTH</v>
      </c>
      <c r="B95" s="454"/>
      <c r="C95" s="455"/>
      <c r="D95" s="662" t="s">
        <v>675</v>
      </c>
      <c r="E95" s="662"/>
      <c r="F95" s="489">
        <v>25.293405999999997</v>
      </c>
      <c r="G95" s="489">
        <v>16.600034000000001</v>
      </c>
      <c r="H95" s="489">
        <v>19.560842000000001</v>
      </c>
      <c r="I95" s="489">
        <v>14.561232000000002</v>
      </c>
      <c r="J95" s="489">
        <v>18.806144</v>
      </c>
      <c r="K95" s="489">
        <v>17.097125999999999</v>
      </c>
      <c r="L95" s="489">
        <v>27.934698000000001</v>
      </c>
      <c r="M95" s="489">
        <v>21.509346000000001</v>
      </c>
      <c r="N95" s="489">
        <v>18.444046</v>
      </c>
      <c r="O95" s="489">
        <v>27.819032</v>
      </c>
      <c r="P95" s="473"/>
      <c r="Q95" s="322"/>
      <c r="R95" s="672" t="s">
        <v>127</v>
      </c>
      <c r="S95" s="673"/>
      <c r="T95" s="26"/>
    </row>
    <row r="96" spans="1:20" s="26" customFormat="1">
      <c r="A96" s="52"/>
      <c r="E96" s="228"/>
      <c r="F96" s="228"/>
      <c r="G96" s="228"/>
      <c r="O96" s="220"/>
    </row>
    <row r="97" spans="1:15" s="26" customFormat="1">
      <c r="A97" s="52"/>
      <c r="O97" s="220"/>
    </row>
    <row r="98" spans="1:15" s="26" customFormat="1">
      <c r="A98" s="52"/>
      <c r="O98" s="220"/>
    </row>
    <row r="99" spans="1:15" s="26" customFormat="1">
      <c r="A99" s="52"/>
      <c r="O99" s="220"/>
    </row>
    <row r="100" spans="1:15" s="26" customFormat="1">
      <c r="A100" s="52"/>
      <c r="O100" s="220"/>
    </row>
    <row r="101" spans="1:15" s="26" customFormat="1">
      <c r="A101" s="52"/>
      <c r="O101" s="220"/>
    </row>
    <row r="102" spans="1:15" s="26" customFormat="1">
      <c r="A102" s="52"/>
      <c r="O102" s="220"/>
    </row>
    <row r="103" spans="1:15" s="26" customFormat="1">
      <c r="A103" s="52"/>
      <c r="O103" s="220"/>
    </row>
    <row r="104" spans="1:15" s="26" customFormat="1">
      <c r="A104" s="52"/>
      <c r="O104" s="220"/>
    </row>
    <row r="105" spans="1:15" s="26" customFormat="1">
      <c r="A105" s="52"/>
      <c r="O105" s="220"/>
    </row>
    <row r="106" spans="1:15" s="26" customFormat="1">
      <c r="A106" s="52"/>
      <c r="O106" s="220"/>
    </row>
    <row r="107" spans="1:15" s="26" customFormat="1">
      <c r="A107" s="52"/>
      <c r="O107" s="220"/>
    </row>
    <row r="108" spans="1:15" s="26" customFormat="1">
      <c r="A108" s="52"/>
      <c r="O108" s="220"/>
    </row>
    <row r="109" spans="1:15" s="26" customFormat="1">
      <c r="A109" s="52"/>
      <c r="F109" s="13"/>
      <c r="G109" s="13"/>
      <c r="H109" s="13"/>
      <c r="I109" s="13"/>
      <c r="J109" s="13"/>
      <c r="K109" s="13"/>
      <c r="L109" s="13"/>
      <c r="M109" s="13"/>
      <c r="N109" s="13"/>
      <c r="O109" s="216"/>
    </row>
    <row r="112" spans="1:15">
      <c r="M112" s="26"/>
    </row>
    <row r="113" spans="13:13">
      <c r="M113" s="26"/>
    </row>
  </sheetData>
  <dataConsolidate/>
  <mergeCells count="184">
    <mergeCell ref="D94:E94"/>
    <mergeCell ref="R94:S94"/>
    <mergeCell ref="D95:E95"/>
    <mergeCell ref="R95:S95"/>
    <mergeCell ref="D91:E91"/>
    <mergeCell ref="R91:S91"/>
    <mergeCell ref="B92:E92"/>
    <mergeCell ref="P92:S92"/>
    <mergeCell ref="D93:E93"/>
    <mergeCell ref="R93:S93"/>
    <mergeCell ref="D88:E88"/>
    <mergeCell ref="R88:S88"/>
    <mergeCell ref="D89:E89"/>
    <mergeCell ref="R89:S89"/>
    <mergeCell ref="D90:E90"/>
    <mergeCell ref="R90:S90"/>
    <mergeCell ref="D85:E85"/>
    <mergeCell ref="R85:S85"/>
    <mergeCell ref="D86:E86"/>
    <mergeCell ref="R86:S86"/>
    <mergeCell ref="D87:E87"/>
    <mergeCell ref="R87:S87"/>
    <mergeCell ref="D82:E82"/>
    <mergeCell ref="R82:S82"/>
    <mergeCell ref="D83:E83"/>
    <mergeCell ref="R83:S83"/>
    <mergeCell ref="D84:E84"/>
    <mergeCell ref="R84:S84"/>
    <mergeCell ref="D79:E79"/>
    <mergeCell ref="R79:S79"/>
    <mergeCell ref="D80:E80"/>
    <mergeCell ref="R80:S80"/>
    <mergeCell ref="D81:E81"/>
    <mergeCell ref="R81:S81"/>
    <mergeCell ref="D76:E76"/>
    <mergeCell ref="R76:S76"/>
    <mergeCell ref="D77:E77"/>
    <mergeCell ref="R77:S77"/>
    <mergeCell ref="D78:E78"/>
    <mergeCell ref="R78:S78"/>
    <mergeCell ref="D73:E73"/>
    <mergeCell ref="R73:S73"/>
    <mergeCell ref="D74:E74"/>
    <mergeCell ref="R74:S74"/>
    <mergeCell ref="D75:E75"/>
    <mergeCell ref="R75:S75"/>
    <mergeCell ref="D70:E70"/>
    <mergeCell ref="R70:S70"/>
    <mergeCell ref="D71:E71"/>
    <mergeCell ref="R71:S71"/>
    <mergeCell ref="D72:E72"/>
    <mergeCell ref="R72:S72"/>
    <mergeCell ref="D67:E67"/>
    <mergeCell ref="R67:S67"/>
    <mergeCell ref="D68:E68"/>
    <mergeCell ref="R68:S68"/>
    <mergeCell ref="D69:E69"/>
    <mergeCell ref="R69:S69"/>
    <mergeCell ref="D65:E65"/>
    <mergeCell ref="R65:S65"/>
    <mergeCell ref="D66:E66"/>
    <mergeCell ref="R66:S66"/>
    <mergeCell ref="D62:E62"/>
    <mergeCell ref="R62:S62"/>
    <mergeCell ref="D63:E63"/>
    <mergeCell ref="R63:S63"/>
    <mergeCell ref="D64:E64"/>
    <mergeCell ref="R64:S64"/>
    <mergeCell ref="D59:E59"/>
    <mergeCell ref="R59:S59"/>
    <mergeCell ref="D60:E60"/>
    <mergeCell ref="R60:S60"/>
    <mergeCell ref="D61:E61"/>
    <mergeCell ref="R61:S61"/>
    <mergeCell ref="D56:E56"/>
    <mergeCell ref="R56:S56"/>
    <mergeCell ref="D57:E57"/>
    <mergeCell ref="R57:S57"/>
    <mergeCell ref="D58:E58"/>
    <mergeCell ref="R58:S58"/>
    <mergeCell ref="D53:E53"/>
    <mergeCell ref="R53:S53"/>
    <mergeCell ref="D54:E54"/>
    <mergeCell ref="R54:S54"/>
    <mergeCell ref="D55:E55"/>
    <mergeCell ref="R55:S55"/>
    <mergeCell ref="D50:E50"/>
    <mergeCell ref="R50:S50"/>
    <mergeCell ref="D51:E51"/>
    <mergeCell ref="R51:S51"/>
    <mergeCell ref="D52:E52"/>
    <mergeCell ref="R52:S52"/>
    <mergeCell ref="D47:E47"/>
    <mergeCell ref="R47:S47"/>
    <mergeCell ref="D48:E48"/>
    <mergeCell ref="R48:S48"/>
    <mergeCell ref="D49:E49"/>
    <mergeCell ref="R49:S49"/>
    <mergeCell ref="D44:E44"/>
    <mergeCell ref="R44:S44"/>
    <mergeCell ref="D45:E45"/>
    <mergeCell ref="R45:S45"/>
    <mergeCell ref="D46:E46"/>
    <mergeCell ref="R46:S46"/>
    <mergeCell ref="D41:E41"/>
    <mergeCell ref="R41:S41"/>
    <mergeCell ref="D42:E42"/>
    <mergeCell ref="R42:S42"/>
    <mergeCell ref="D43:E43"/>
    <mergeCell ref="R43:S43"/>
    <mergeCell ref="D38:E38"/>
    <mergeCell ref="R38:S38"/>
    <mergeCell ref="D39:E39"/>
    <mergeCell ref="R39:S39"/>
    <mergeCell ref="D40:E40"/>
    <mergeCell ref="R40:S40"/>
    <mergeCell ref="D35:E35"/>
    <mergeCell ref="R35:S35"/>
    <mergeCell ref="D36:E36"/>
    <mergeCell ref="R36:S36"/>
    <mergeCell ref="D37:E37"/>
    <mergeCell ref="R37:S37"/>
    <mergeCell ref="D32:E32"/>
    <mergeCell ref="R32:S32"/>
    <mergeCell ref="D33:E33"/>
    <mergeCell ref="R33:S33"/>
    <mergeCell ref="D34:E34"/>
    <mergeCell ref="R34:S34"/>
    <mergeCell ref="D29:E29"/>
    <mergeCell ref="R29:S29"/>
    <mergeCell ref="D30:E30"/>
    <mergeCell ref="R30:S30"/>
    <mergeCell ref="D31:E31"/>
    <mergeCell ref="R31:S31"/>
    <mergeCell ref="D26:E26"/>
    <mergeCell ref="R26:S26"/>
    <mergeCell ref="D27:E27"/>
    <mergeCell ref="R27:S27"/>
    <mergeCell ref="D28:E28"/>
    <mergeCell ref="R28:S28"/>
    <mergeCell ref="D23:E23"/>
    <mergeCell ref="R23:S23"/>
    <mergeCell ref="D24:E24"/>
    <mergeCell ref="R24:S24"/>
    <mergeCell ref="D25:E25"/>
    <mergeCell ref="R25:S25"/>
    <mergeCell ref="D20:E20"/>
    <mergeCell ref="R20:S20"/>
    <mergeCell ref="D21:E21"/>
    <mergeCell ref="R21:S21"/>
    <mergeCell ref="D22:E22"/>
    <mergeCell ref="R22:S22"/>
    <mergeCell ref="D17:E17"/>
    <mergeCell ref="R17:S17"/>
    <mergeCell ref="D18:E18"/>
    <mergeCell ref="R18:S18"/>
    <mergeCell ref="D19:E19"/>
    <mergeCell ref="R19:S19"/>
    <mergeCell ref="D14:E14"/>
    <mergeCell ref="R14:S14"/>
    <mergeCell ref="D15:E15"/>
    <mergeCell ref="R15:S15"/>
    <mergeCell ref="D16:E16"/>
    <mergeCell ref="R16:S16"/>
    <mergeCell ref="D12:E12"/>
    <mergeCell ref="R12:S12"/>
    <mergeCell ref="D13:E13"/>
    <mergeCell ref="R13:S13"/>
    <mergeCell ref="D8:E8"/>
    <mergeCell ref="R8:S8"/>
    <mergeCell ref="D9:E9"/>
    <mergeCell ref="R9:S9"/>
    <mergeCell ref="D10:E10"/>
    <mergeCell ref="R10:S10"/>
    <mergeCell ref="B4:E4"/>
    <mergeCell ref="P4:S4"/>
    <mergeCell ref="F5:M5"/>
    <mergeCell ref="F6:M6"/>
    <mergeCell ref="B7:C7"/>
    <mergeCell ref="D7:E7"/>
    <mergeCell ref="P7:Q7"/>
    <mergeCell ref="R7:S7"/>
    <mergeCell ref="D11:E11"/>
    <mergeCell ref="R11:S11"/>
  </mergeCells>
  <dataValidations count="1">
    <dataValidation type="custom" allowBlank="1" showInputMessage="1" showErrorMessage="1" errorTitle="Wrong data input" error="Data entry is limited to positive values or zero._x000d__x000a_: symbol can be used for not available data." sqref="F7:O94">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21"/>
  <dimension ref="A2:V109"/>
  <sheetViews>
    <sheetView showGridLines="0" showOutlineSymbols="0" zoomScale="75" zoomScaleNormal="75" zoomScaleSheetLayoutView="64" workbookViewId="0">
      <pane xSplit="5" ySplit="4" topLeftCell="F5" activePane="bottomRight" state="frozen"/>
      <selection activeCell="D33" sqref="D33:E33"/>
      <selection pane="topRight" activeCell="D33" sqref="D33:E33"/>
      <selection pane="bottomLeft" activeCell="D33" sqref="D33:E33"/>
      <selection pane="bottomRight" activeCell="H16" sqref="H16"/>
    </sheetView>
  </sheetViews>
  <sheetFormatPr defaultColWidth="9.140625" defaultRowHeight="12.75" outlineLevelCol="1"/>
  <cols>
    <col min="1" max="1" width="15.42578125" style="52" hidden="1" customWidth="1" outlineLevel="1" collapsed="1"/>
    <col min="2" max="2" width="10.28515625" style="13" customWidth="1" collapsed="1"/>
    <col min="3" max="3" width="2.7109375" style="13" customWidth="1"/>
    <col min="4" max="4" width="10" style="13" customWidth="1"/>
    <col min="5" max="5" width="57" style="13" customWidth="1"/>
    <col min="6" max="14" width="14.7109375" style="13" customWidth="1"/>
    <col min="15" max="15" width="14.7109375" style="226" customWidth="1"/>
    <col min="16" max="16" width="7.5703125" style="13" customWidth="1" collapsed="1"/>
    <col min="17" max="17" width="3.7109375" style="13" customWidth="1"/>
    <col min="18" max="18" width="63.85546875" style="13" customWidth="1"/>
    <col min="19" max="19" width="14.5703125" style="13" customWidth="1"/>
    <col min="20" max="16384" width="9.140625" style="13"/>
  </cols>
  <sheetData>
    <row r="2" spans="1:22" ht="20.25" customHeight="1">
      <c r="B2" s="260" t="s">
        <v>694</v>
      </c>
      <c r="C2" s="261"/>
      <c r="D2" s="261"/>
      <c r="E2" s="261"/>
      <c r="F2" s="262"/>
      <c r="G2" s="262"/>
      <c r="H2" s="262"/>
      <c r="I2" s="262"/>
      <c r="J2" s="262"/>
      <c r="K2" s="262"/>
      <c r="L2" s="262"/>
      <c r="M2" s="262"/>
      <c r="N2" s="262"/>
      <c r="O2" s="501"/>
      <c r="P2" s="264"/>
      <c r="Q2" s="264"/>
      <c r="R2" s="437"/>
      <c r="S2" s="266"/>
      <c r="T2" s="69"/>
      <c r="U2" s="69"/>
      <c r="V2" s="69"/>
    </row>
    <row r="3" spans="1:22" ht="27.75" customHeight="1" thickBot="1">
      <c r="A3" s="53" t="s">
        <v>555</v>
      </c>
      <c r="B3" s="456" t="s">
        <v>695</v>
      </c>
      <c r="C3" s="438"/>
      <c r="D3" s="438"/>
      <c r="E3" s="438"/>
      <c r="F3" s="439"/>
      <c r="G3" s="439"/>
      <c r="H3" s="439"/>
      <c r="I3" s="439"/>
      <c r="J3" s="439"/>
      <c r="K3" s="439"/>
      <c r="L3" s="439"/>
      <c r="M3" s="439"/>
      <c r="N3" s="439"/>
      <c r="O3" s="502"/>
      <c r="P3" s="441"/>
      <c r="Q3" s="441"/>
      <c r="R3" s="442"/>
      <c r="S3" s="442"/>
      <c r="T3" s="69"/>
      <c r="U3" s="69"/>
      <c r="V3" s="69"/>
    </row>
    <row r="4" spans="1:22" ht="30" customHeight="1">
      <c r="A4" s="54" t="s">
        <v>120</v>
      </c>
      <c r="B4" s="749" t="s">
        <v>666</v>
      </c>
      <c r="C4" s="749"/>
      <c r="D4" s="749"/>
      <c r="E4" s="750"/>
      <c r="F4" s="272">
        <v>2008</v>
      </c>
      <c r="G4" s="272">
        <v>2009</v>
      </c>
      <c r="H4" s="272">
        <v>2010</v>
      </c>
      <c r="I4" s="273">
        <v>2011</v>
      </c>
      <c r="J4" s="274">
        <v>2012</v>
      </c>
      <c r="K4" s="274">
        <v>2013</v>
      </c>
      <c r="L4" s="274">
        <v>2014</v>
      </c>
      <c r="M4" s="274">
        <v>2015</v>
      </c>
      <c r="N4" s="275">
        <v>2016</v>
      </c>
      <c r="O4" s="275">
        <v>2017</v>
      </c>
      <c r="P4" s="751" t="s">
        <v>667</v>
      </c>
      <c r="Q4" s="752"/>
      <c r="R4" s="752"/>
      <c r="S4" s="753"/>
    </row>
    <row r="5" spans="1:22" ht="18" customHeight="1">
      <c r="A5" s="54"/>
      <c r="B5" s="277"/>
      <c r="C5" s="277"/>
      <c r="D5" s="277"/>
      <c r="E5" s="277"/>
      <c r="F5" s="762" t="s">
        <v>672</v>
      </c>
      <c r="G5" s="762"/>
      <c r="H5" s="762"/>
      <c r="I5" s="762"/>
      <c r="J5" s="762"/>
      <c r="K5" s="762"/>
      <c r="L5" s="762"/>
      <c r="M5" s="762"/>
      <c r="N5" s="475"/>
      <c r="O5" s="503"/>
      <c r="P5" s="457"/>
      <c r="Q5" s="458"/>
      <c r="R5" s="458"/>
      <c r="S5" s="459"/>
    </row>
    <row r="6" spans="1:22" s="19" customFormat="1" ht="20.25" customHeight="1">
      <c r="A6" s="184"/>
      <c r="B6" s="283"/>
      <c r="C6" s="283"/>
      <c r="D6" s="283"/>
      <c r="E6" s="283"/>
      <c r="F6" s="763" t="s">
        <v>673</v>
      </c>
      <c r="G6" s="763"/>
      <c r="H6" s="763"/>
      <c r="I6" s="763"/>
      <c r="J6" s="763"/>
      <c r="K6" s="763"/>
      <c r="L6" s="763"/>
      <c r="M6" s="763"/>
      <c r="N6" s="476"/>
      <c r="O6" s="504"/>
      <c r="P6" s="460"/>
      <c r="Q6" s="461"/>
      <c r="R6" s="461"/>
      <c r="S6" s="462"/>
    </row>
    <row r="7" spans="1:22" s="17" customFormat="1" ht="20.100000000000001" customHeight="1">
      <c r="A7" s="55" t="str">
        <f>Parameters!R4</f>
        <v>TOTAL</v>
      </c>
      <c r="B7" s="645" t="s">
        <v>22</v>
      </c>
      <c r="C7" s="646"/>
      <c r="D7" s="647" t="s">
        <v>668</v>
      </c>
      <c r="E7" s="647"/>
      <c r="F7" s="477">
        <v>313366.06592662726</v>
      </c>
      <c r="G7" s="290">
        <v>298807.01335386845</v>
      </c>
      <c r="H7" s="477">
        <v>292077.53463619971</v>
      </c>
      <c r="I7" s="290">
        <v>292574.28388413414</v>
      </c>
      <c r="J7" s="477">
        <v>282641.36999848316</v>
      </c>
      <c r="K7" s="289">
        <v>283252.36554476043</v>
      </c>
      <c r="L7" s="290">
        <v>278505.89721952489</v>
      </c>
      <c r="M7" s="497">
        <v>274559.76591477793</v>
      </c>
      <c r="N7" s="477">
        <v>281269.84681495803</v>
      </c>
      <c r="O7" s="505">
        <v>296865.97250832507</v>
      </c>
      <c r="P7" s="756" t="s">
        <v>22</v>
      </c>
      <c r="Q7" s="757"/>
      <c r="R7" s="654" t="s">
        <v>339</v>
      </c>
      <c r="S7" s="655"/>
      <c r="T7" s="185"/>
    </row>
    <row r="8" spans="1:22" s="17" customFormat="1" ht="20.25" customHeight="1">
      <c r="A8" s="56" t="str">
        <f>Parameters!R5</f>
        <v>A</v>
      </c>
      <c r="B8" s="291" t="s">
        <v>51</v>
      </c>
      <c r="C8" s="292"/>
      <c r="D8" s="647" t="s">
        <v>612</v>
      </c>
      <c r="E8" s="647"/>
      <c r="F8" s="477">
        <v>302544.74463955825</v>
      </c>
      <c r="G8" s="290">
        <v>289188.37626852549</v>
      </c>
      <c r="H8" s="477">
        <v>282369.47554595262</v>
      </c>
      <c r="I8" s="290">
        <v>283306.72577152203</v>
      </c>
      <c r="J8" s="477">
        <v>273835.6150322035</v>
      </c>
      <c r="K8" s="289">
        <v>274480.50710936676</v>
      </c>
      <c r="L8" s="290">
        <v>270252.0916212789</v>
      </c>
      <c r="M8" s="497">
        <v>266461.22672566248</v>
      </c>
      <c r="N8" s="477">
        <v>273026.12694521778</v>
      </c>
      <c r="O8" s="505">
        <v>288121.0813560643</v>
      </c>
      <c r="P8" s="463" t="s">
        <v>51</v>
      </c>
      <c r="Q8" s="464"/>
      <c r="R8" s="656" t="s">
        <v>50</v>
      </c>
      <c r="S8" s="657" t="s">
        <v>50</v>
      </c>
      <c r="T8" s="185"/>
    </row>
    <row r="9" spans="1:22" s="18" customFormat="1" ht="15" customHeight="1">
      <c r="A9" s="57" t="str">
        <f>Parameters!R6</f>
        <v>A01</v>
      </c>
      <c r="B9" s="293" t="s">
        <v>121</v>
      </c>
      <c r="C9" s="293"/>
      <c r="D9" s="648" t="s">
        <v>706</v>
      </c>
      <c r="E9" s="648"/>
      <c r="F9" s="479">
        <v>302527.80484208197</v>
      </c>
      <c r="G9" s="295">
        <v>289174.25567199034</v>
      </c>
      <c r="H9" s="479">
        <v>282354.75792077061</v>
      </c>
      <c r="I9" s="295">
        <v>283293.22671756789</v>
      </c>
      <c r="J9" s="479">
        <v>273821.48978826014</v>
      </c>
      <c r="K9" s="294">
        <v>274468.17810762377</v>
      </c>
      <c r="L9" s="295">
        <v>270241.65925993578</v>
      </c>
      <c r="M9" s="498">
        <v>266451.30034951732</v>
      </c>
      <c r="N9" s="479">
        <v>273016.57709641138</v>
      </c>
      <c r="O9" s="506">
        <v>288110.40612006839</v>
      </c>
      <c r="P9" s="465" t="s">
        <v>121</v>
      </c>
      <c r="Q9" s="466"/>
      <c r="R9" s="658" t="s">
        <v>21</v>
      </c>
      <c r="S9" s="659" t="s">
        <v>21</v>
      </c>
      <c r="T9" s="186"/>
    </row>
    <row r="10" spans="1:22" s="19" customFormat="1" ht="15" customHeight="1">
      <c r="A10" s="57" t="str">
        <f>Parameters!R7</f>
        <v>A02</v>
      </c>
      <c r="B10" s="293" t="s">
        <v>122</v>
      </c>
      <c r="C10" s="293"/>
      <c r="D10" s="648" t="s">
        <v>613</v>
      </c>
      <c r="E10" s="648"/>
      <c r="F10" s="479">
        <v>13.268489883887641</v>
      </c>
      <c r="G10" s="295">
        <v>10.751335488182674</v>
      </c>
      <c r="H10" s="479">
        <v>10.327277146168694</v>
      </c>
      <c r="I10" s="295">
        <v>9.8519422404963137</v>
      </c>
      <c r="J10" s="479">
        <v>10.183059048498864</v>
      </c>
      <c r="K10" s="294">
        <v>8.7599375574960536</v>
      </c>
      <c r="L10" s="295">
        <v>7.5726240501166453</v>
      </c>
      <c r="M10" s="498">
        <v>7.2070795776220109</v>
      </c>
      <c r="N10" s="479">
        <v>6.9373705257791372</v>
      </c>
      <c r="O10" s="506">
        <v>7.7578985090392969</v>
      </c>
      <c r="P10" s="465" t="s">
        <v>122</v>
      </c>
      <c r="Q10" s="466"/>
      <c r="R10" s="658" t="s">
        <v>10</v>
      </c>
      <c r="S10" s="659" t="s">
        <v>10</v>
      </c>
      <c r="T10" s="187"/>
    </row>
    <row r="11" spans="1:22" s="19" customFormat="1" ht="15" customHeight="1">
      <c r="A11" s="58" t="str">
        <f>Parameters!R8</f>
        <v>A03</v>
      </c>
      <c r="B11" s="293" t="s">
        <v>11</v>
      </c>
      <c r="C11" s="293"/>
      <c r="D11" s="648" t="s">
        <v>614</v>
      </c>
      <c r="E11" s="648"/>
      <c r="F11" s="479">
        <v>3.6713075923742533</v>
      </c>
      <c r="G11" s="295">
        <v>3.3692610469275399</v>
      </c>
      <c r="H11" s="479">
        <v>4.3903480358489464</v>
      </c>
      <c r="I11" s="295">
        <v>3.6471117136567517</v>
      </c>
      <c r="J11" s="479">
        <v>3.9421848948804055</v>
      </c>
      <c r="K11" s="294">
        <v>3.5690641855353635</v>
      </c>
      <c r="L11" s="295">
        <v>2.8597372930338398</v>
      </c>
      <c r="M11" s="498">
        <v>2.7192965675279481</v>
      </c>
      <c r="N11" s="479">
        <v>2.612478280657053</v>
      </c>
      <c r="O11" s="506">
        <v>2.9173374868930222</v>
      </c>
      <c r="P11" s="465" t="s">
        <v>11</v>
      </c>
      <c r="Q11" s="466"/>
      <c r="R11" s="658" t="s">
        <v>12</v>
      </c>
      <c r="S11" s="659" t="s">
        <v>12</v>
      </c>
      <c r="T11" s="187"/>
    </row>
    <row r="12" spans="1:22" s="18" customFormat="1" ht="20.25" customHeight="1">
      <c r="A12" s="59" t="str">
        <f>Parameters!R9</f>
        <v>B</v>
      </c>
      <c r="B12" s="296" t="s">
        <v>123</v>
      </c>
      <c r="C12" s="296"/>
      <c r="D12" s="647" t="s">
        <v>615</v>
      </c>
      <c r="E12" s="647"/>
      <c r="F12" s="477">
        <v>2.1431368114635161</v>
      </c>
      <c r="G12" s="290">
        <v>1.7500659726527505</v>
      </c>
      <c r="H12" s="477">
        <v>2.011546803869221</v>
      </c>
      <c r="I12" s="290">
        <v>2.5526754156982236</v>
      </c>
      <c r="J12" s="477">
        <v>2.2780692947870049</v>
      </c>
      <c r="K12" s="289">
        <v>1.8827175178904356</v>
      </c>
      <c r="L12" s="290">
        <v>1.6406123088854863</v>
      </c>
      <c r="M12" s="497">
        <v>1.6490310935993004</v>
      </c>
      <c r="N12" s="477">
        <v>1.6826394942295424</v>
      </c>
      <c r="O12" s="505">
        <v>1.5931487090756045</v>
      </c>
      <c r="P12" s="467" t="s">
        <v>123</v>
      </c>
      <c r="Q12" s="468"/>
      <c r="R12" s="656" t="s">
        <v>124</v>
      </c>
      <c r="S12" s="657" t="s">
        <v>124</v>
      </c>
      <c r="T12" s="186"/>
    </row>
    <row r="13" spans="1:22" s="18" customFormat="1" ht="20.25" customHeight="1">
      <c r="A13" s="59" t="str">
        <f>Parameters!R10</f>
        <v>C</v>
      </c>
      <c r="B13" s="296" t="s">
        <v>52</v>
      </c>
      <c r="C13" s="296"/>
      <c r="D13" s="647" t="s">
        <v>616</v>
      </c>
      <c r="E13" s="647"/>
      <c r="F13" s="477">
        <v>3582.9382051204325</v>
      </c>
      <c r="G13" s="290">
        <v>3111.2427410970859</v>
      </c>
      <c r="H13" s="477">
        <v>3550.4988930033574</v>
      </c>
      <c r="I13" s="290">
        <v>3753.1723723303621</v>
      </c>
      <c r="J13" s="477">
        <v>3743.9985673325391</v>
      </c>
      <c r="K13" s="289">
        <v>4191.9498665525416</v>
      </c>
      <c r="L13" s="290">
        <v>4149.7247691264874</v>
      </c>
      <c r="M13" s="497">
        <v>4303.3927583963323</v>
      </c>
      <c r="N13" s="477">
        <v>4742.0264671838368</v>
      </c>
      <c r="O13" s="505">
        <v>5061.3595589118922</v>
      </c>
      <c r="P13" s="467" t="s">
        <v>52</v>
      </c>
      <c r="Q13" s="468"/>
      <c r="R13" s="656" t="s">
        <v>53</v>
      </c>
      <c r="S13" s="657" t="s">
        <v>53</v>
      </c>
      <c r="T13" s="186"/>
    </row>
    <row r="14" spans="1:22" s="18" customFormat="1" ht="25.5" customHeight="1">
      <c r="A14" s="60" t="str">
        <f>Parameters!R11</f>
        <v>C10-C12</v>
      </c>
      <c r="B14" s="297" t="s">
        <v>13</v>
      </c>
      <c r="C14" s="297"/>
      <c r="D14" s="649" t="s">
        <v>669</v>
      </c>
      <c r="E14" s="649"/>
      <c r="F14" s="481">
        <v>23.365120724804864</v>
      </c>
      <c r="G14" s="299">
        <v>15.69530262510235</v>
      </c>
      <c r="H14" s="481">
        <v>14.190085341131393</v>
      </c>
      <c r="I14" s="299">
        <v>12.781929039799831</v>
      </c>
      <c r="J14" s="481">
        <v>13.871378513036998</v>
      </c>
      <c r="K14" s="298">
        <v>11.150254788502293</v>
      </c>
      <c r="L14" s="299">
        <v>10.363015732726021</v>
      </c>
      <c r="M14" s="499">
        <v>9.3631212611455474</v>
      </c>
      <c r="N14" s="481">
        <v>8.5690722364789949</v>
      </c>
      <c r="O14" s="507">
        <v>8.8744785227623204</v>
      </c>
      <c r="P14" s="469" t="s">
        <v>13</v>
      </c>
      <c r="Q14" s="470"/>
      <c r="R14" s="663" t="s">
        <v>14</v>
      </c>
      <c r="S14" s="664" t="s">
        <v>14</v>
      </c>
      <c r="T14" s="186"/>
    </row>
    <row r="15" spans="1:22" s="18" customFormat="1" ht="25.5" customHeight="1">
      <c r="A15" s="60" t="str">
        <f>Parameters!R12</f>
        <v>C13-C15</v>
      </c>
      <c r="B15" s="297" t="s">
        <v>16</v>
      </c>
      <c r="C15" s="297"/>
      <c r="D15" s="649" t="s">
        <v>617</v>
      </c>
      <c r="E15" s="649"/>
      <c r="F15" s="481">
        <v>10.27714956695195</v>
      </c>
      <c r="G15" s="299">
        <v>10.609809008907968</v>
      </c>
      <c r="H15" s="481">
        <v>10.723568873284009</v>
      </c>
      <c r="I15" s="299">
        <v>11.524592113129799</v>
      </c>
      <c r="J15" s="481">
        <v>10.301410170441532</v>
      </c>
      <c r="K15" s="298">
        <v>9.9273616986367017</v>
      </c>
      <c r="L15" s="299">
        <v>11.72905393008638</v>
      </c>
      <c r="M15" s="499">
        <v>12.267408482731991</v>
      </c>
      <c r="N15" s="481">
        <v>15.042963630508327</v>
      </c>
      <c r="O15" s="507">
        <v>16.105177486049545</v>
      </c>
      <c r="P15" s="469" t="s">
        <v>16</v>
      </c>
      <c r="Q15" s="470"/>
      <c r="R15" s="663" t="s">
        <v>15</v>
      </c>
      <c r="S15" s="664" t="s">
        <v>15</v>
      </c>
      <c r="T15" s="186"/>
    </row>
    <row r="16" spans="1:22" s="18" customFormat="1" ht="54.75" customHeight="1">
      <c r="A16" s="60" t="str">
        <f>Parameters!R13</f>
        <v>C16-C18</v>
      </c>
      <c r="B16" s="297" t="s">
        <v>59</v>
      </c>
      <c r="C16" s="297"/>
      <c r="D16" s="649" t="s">
        <v>619</v>
      </c>
      <c r="E16" s="649"/>
      <c r="F16" s="481">
        <v>2164.7854328146523</v>
      </c>
      <c r="G16" s="299">
        <v>2217.7744957080322</v>
      </c>
      <c r="H16" s="481">
        <v>2498.0622240837783</v>
      </c>
      <c r="I16" s="299">
        <v>2672.7850450097712</v>
      </c>
      <c r="J16" s="481">
        <v>2592.2040070166308</v>
      </c>
      <c r="K16" s="298">
        <v>3022.6289196868547</v>
      </c>
      <c r="L16" s="299">
        <v>2975.7439171112674</v>
      </c>
      <c r="M16" s="499">
        <v>3116.2331526834869</v>
      </c>
      <c r="N16" s="481">
        <v>3393.7894996859973</v>
      </c>
      <c r="O16" s="507">
        <v>3677.8310932272225</v>
      </c>
      <c r="P16" s="469" t="s">
        <v>59</v>
      </c>
      <c r="Q16" s="470"/>
      <c r="R16" s="663" t="s">
        <v>58</v>
      </c>
      <c r="S16" s="664" t="s">
        <v>58</v>
      </c>
      <c r="T16" s="186"/>
    </row>
    <row r="17" spans="1:20" s="20" customFormat="1" ht="25.5" customHeight="1">
      <c r="A17" s="58" t="str">
        <f>Parameters!R14</f>
        <v>C16</v>
      </c>
      <c r="B17" s="293" t="s">
        <v>17</v>
      </c>
      <c r="C17" s="293"/>
      <c r="D17" s="648" t="s">
        <v>618</v>
      </c>
      <c r="E17" s="648"/>
      <c r="F17" s="479">
        <v>1.065521534118089</v>
      </c>
      <c r="G17" s="295">
        <v>1.0902195249916784</v>
      </c>
      <c r="H17" s="479">
        <v>1.3074956047758719</v>
      </c>
      <c r="I17" s="295">
        <v>1.0655221851664443</v>
      </c>
      <c r="J17" s="479">
        <v>1.038032019042834</v>
      </c>
      <c r="K17" s="294">
        <v>2.0548263044014865</v>
      </c>
      <c r="L17" s="295">
        <v>0.78499929008329994</v>
      </c>
      <c r="M17" s="498">
        <v>0.84687539139438539</v>
      </c>
      <c r="N17" s="479">
        <v>0.84538896052604051</v>
      </c>
      <c r="O17" s="506">
        <v>0.96350366232445628</v>
      </c>
      <c r="P17" s="465" t="s">
        <v>17</v>
      </c>
      <c r="Q17" s="466"/>
      <c r="R17" s="658" t="s">
        <v>18</v>
      </c>
      <c r="S17" s="659" t="s">
        <v>18</v>
      </c>
      <c r="T17" s="188"/>
    </row>
    <row r="18" spans="1:20" s="19" customFormat="1" ht="15" customHeight="1">
      <c r="A18" s="58" t="str">
        <f>Parameters!R15</f>
        <v>C17</v>
      </c>
      <c r="B18" s="293" t="s">
        <v>19</v>
      </c>
      <c r="C18" s="293"/>
      <c r="D18" s="648" t="s">
        <v>620</v>
      </c>
      <c r="E18" s="648"/>
      <c r="F18" s="479">
        <v>2154.2927311410431</v>
      </c>
      <c r="G18" s="295">
        <v>2206.4511992245666</v>
      </c>
      <c r="H18" s="479">
        <v>2486.3404585573435</v>
      </c>
      <c r="I18" s="295">
        <v>2660.4911878115627</v>
      </c>
      <c r="J18" s="479">
        <v>2581.098864061426</v>
      </c>
      <c r="K18" s="294">
        <v>3010.8764350544129</v>
      </c>
      <c r="L18" s="295">
        <v>2963.528162971445</v>
      </c>
      <c r="M18" s="498">
        <v>3103.4053842160383</v>
      </c>
      <c r="N18" s="479">
        <v>3378.2199301427022</v>
      </c>
      <c r="O18" s="506">
        <v>3661.2511138056157</v>
      </c>
      <c r="P18" s="465" t="s">
        <v>19</v>
      </c>
      <c r="Q18" s="466"/>
      <c r="R18" s="658" t="s">
        <v>20</v>
      </c>
      <c r="S18" s="659" t="s">
        <v>20</v>
      </c>
      <c r="T18" s="187"/>
    </row>
    <row r="19" spans="1:20" s="19" customFormat="1" ht="15" customHeight="1">
      <c r="A19" s="58" t="str">
        <f>Parameters!R16</f>
        <v>C18</v>
      </c>
      <c r="B19" s="293" t="s">
        <v>27</v>
      </c>
      <c r="C19" s="293"/>
      <c r="D19" s="648" t="s">
        <v>621</v>
      </c>
      <c r="E19" s="648"/>
      <c r="F19" s="479">
        <v>0.14382013949163269</v>
      </c>
      <c r="G19" s="295">
        <v>0.22279695847369932</v>
      </c>
      <c r="H19" s="479">
        <v>0.24690992165907</v>
      </c>
      <c r="I19" s="295">
        <v>0.21437501304295054</v>
      </c>
      <c r="J19" s="479">
        <v>0.24927093616208693</v>
      </c>
      <c r="K19" s="294">
        <v>0.2470183280420048</v>
      </c>
      <c r="L19" s="295">
        <v>0.26787484973881731</v>
      </c>
      <c r="M19" s="498">
        <v>0.25157307605450691</v>
      </c>
      <c r="N19" s="479">
        <v>0.25922058277074905</v>
      </c>
      <c r="O19" s="506">
        <v>0.25595575928223846</v>
      </c>
      <c r="P19" s="465" t="s">
        <v>27</v>
      </c>
      <c r="Q19" s="466"/>
      <c r="R19" s="658" t="s">
        <v>26</v>
      </c>
      <c r="S19" s="659" t="s">
        <v>26</v>
      </c>
      <c r="T19" s="187"/>
    </row>
    <row r="20" spans="1:20" s="20" customFormat="1" ht="15" customHeight="1">
      <c r="A20" s="60" t="str">
        <f>Parameters!R17</f>
        <v>C19</v>
      </c>
      <c r="B20" s="297" t="s">
        <v>28</v>
      </c>
      <c r="C20" s="297"/>
      <c r="D20" s="649" t="s">
        <v>622</v>
      </c>
      <c r="E20" s="649"/>
      <c r="F20" s="481">
        <v>51.106858316139174</v>
      </c>
      <c r="G20" s="299">
        <v>35.838961355902882</v>
      </c>
      <c r="H20" s="481">
        <v>49.792659546042557</v>
      </c>
      <c r="I20" s="299">
        <v>48.840716231271074</v>
      </c>
      <c r="J20" s="481">
        <v>45.762747879275572</v>
      </c>
      <c r="K20" s="298">
        <v>48.177766497429502</v>
      </c>
      <c r="L20" s="299">
        <v>49.220269760241273</v>
      </c>
      <c r="M20" s="499">
        <v>50.332186885492682</v>
      </c>
      <c r="N20" s="481">
        <v>49.922524357575959</v>
      </c>
      <c r="O20" s="507">
        <v>48.591042243438778</v>
      </c>
      <c r="P20" s="469" t="s">
        <v>28</v>
      </c>
      <c r="Q20" s="470"/>
      <c r="R20" s="663" t="s">
        <v>29</v>
      </c>
      <c r="S20" s="664" t="s">
        <v>29</v>
      </c>
      <c r="T20" s="188"/>
    </row>
    <row r="21" spans="1:20" s="19" customFormat="1" ht="15" customHeight="1">
      <c r="A21" s="60" t="str">
        <f>Parameters!R18</f>
        <v>C20</v>
      </c>
      <c r="B21" s="297" t="s">
        <v>30</v>
      </c>
      <c r="C21" s="297"/>
      <c r="D21" s="649" t="s">
        <v>623</v>
      </c>
      <c r="E21" s="649"/>
      <c r="F21" s="481">
        <v>1309.0473686949042</v>
      </c>
      <c r="G21" s="299">
        <v>822.72970200340251</v>
      </c>
      <c r="H21" s="481">
        <v>969.22346116698077</v>
      </c>
      <c r="I21" s="299">
        <v>999.7784991862319</v>
      </c>
      <c r="J21" s="481">
        <v>1072.697350000876</v>
      </c>
      <c r="K21" s="298">
        <v>1091.8090211670099</v>
      </c>
      <c r="L21" s="299">
        <v>1096.7707914483976</v>
      </c>
      <c r="M21" s="499">
        <v>1112.1526465468678</v>
      </c>
      <c r="N21" s="481">
        <v>1273.7103056483961</v>
      </c>
      <c r="O21" s="507">
        <v>1309.4254602820081</v>
      </c>
      <c r="P21" s="469" t="s">
        <v>30</v>
      </c>
      <c r="Q21" s="470"/>
      <c r="R21" s="663" t="s">
        <v>31</v>
      </c>
      <c r="S21" s="664" t="s">
        <v>31</v>
      </c>
      <c r="T21" s="187"/>
    </row>
    <row r="22" spans="1:20" s="19" customFormat="1" ht="25.5" customHeight="1">
      <c r="A22" s="60" t="str">
        <f>Parameters!R19</f>
        <v>C21</v>
      </c>
      <c r="B22" s="297" t="s">
        <v>32</v>
      </c>
      <c r="C22" s="297"/>
      <c r="D22" s="649" t="s">
        <v>624</v>
      </c>
      <c r="E22" s="649"/>
      <c r="F22" s="481">
        <v>2.09478998213276</v>
      </c>
      <c r="G22" s="299">
        <v>1.7151092755609569</v>
      </c>
      <c r="H22" s="481">
        <v>1.4454932236302749</v>
      </c>
      <c r="I22" s="299">
        <v>1.1061873803628188</v>
      </c>
      <c r="J22" s="481">
        <v>1.3420526618845903</v>
      </c>
      <c r="K22" s="298">
        <v>1.1996162009322044</v>
      </c>
      <c r="L22" s="299">
        <v>0.9470233822073969</v>
      </c>
      <c r="M22" s="499">
        <v>0.86091348157415737</v>
      </c>
      <c r="N22" s="481">
        <v>0.90204606327172765</v>
      </c>
      <c r="O22" s="507">
        <v>1.1362407393911003</v>
      </c>
      <c r="P22" s="469" t="s">
        <v>32</v>
      </c>
      <c r="Q22" s="470"/>
      <c r="R22" s="663" t="s">
        <v>33</v>
      </c>
      <c r="S22" s="664" t="s">
        <v>33</v>
      </c>
      <c r="T22" s="187"/>
    </row>
    <row r="23" spans="1:20" s="19" customFormat="1" ht="25.5" customHeight="1">
      <c r="A23" s="60" t="str">
        <f>Parameters!R20</f>
        <v>C22_C23</v>
      </c>
      <c r="B23" s="297" t="s">
        <v>61</v>
      </c>
      <c r="C23" s="297"/>
      <c r="D23" s="649" t="s">
        <v>625</v>
      </c>
      <c r="E23" s="649"/>
      <c r="F23" s="481">
        <v>7.3249373272308524</v>
      </c>
      <c r="G23" s="299">
        <v>5.5138267158287446</v>
      </c>
      <c r="H23" s="481">
        <v>6.0369281468963214</v>
      </c>
      <c r="I23" s="299">
        <v>5.8785772711070594</v>
      </c>
      <c r="J23" s="481">
        <v>6.8478162900123367</v>
      </c>
      <c r="K23" s="298">
        <v>5.9812355480411723</v>
      </c>
      <c r="L23" s="299">
        <v>6.2266428047596856</v>
      </c>
      <c r="M23" s="499">
        <v>4.9320461449615056</v>
      </c>
      <c r="N23" s="481">
        <v>5.2533970812352777</v>
      </c>
      <c r="O23" s="507">
        <v>5.7075881818649359</v>
      </c>
      <c r="P23" s="469" t="s">
        <v>61</v>
      </c>
      <c r="Q23" s="470"/>
      <c r="R23" s="663" t="s">
        <v>60</v>
      </c>
      <c r="S23" s="664" t="s">
        <v>60</v>
      </c>
      <c r="T23" s="187"/>
    </row>
    <row r="24" spans="1:20" s="20" customFormat="1" ht="15" customHeight="1">
      <c r="A24" s="58" t="str">
        <f>Parameters!R21</f>
        <v>C22</v>
      </c>
      <c r="B24" s="293" t="s">
        <v>34</v>
      </c>
      <c r="C24" s="300"/>
      <c r="D24" s="648" t="s">
        <v>626</v>
      </c>
      <c r="E24" s="648"/>
      <c r="F24" s="294">
        <v>2.5560424017900232</v>
      </c>
      <c r="G24" s="295">
        <v>1.87568614526021</v>
      </c>
      <c r="H24" s="479">
        <v>2.1300282537408637</v>
      </c>
      <c r="I24" s="295">
        <v>2.182377293441609</v>
      </c>
      <c r="J24" s="479">
        <v>2.001907980730091</v>
      </c>
      <c r="K24" s="294">
        <v>2.3231121480706913</v>
      </c>
      <c r="L24" s="295">
        <v>2.1176820568616423</v>
      </c>
      <c r="M24" s="498">
        <v>1.935180023302939</v>
      </c>
      <c r="N24" s="479">
        <v>2.055165882967481</v>
      </c>
      <c r="O24" s="506">
        <v>2.3421005908692187</v>
      </c>
      <c r="P24" s="465" t="s">
        <v>34</v>
      </c>
      <c r="Q24" s="471"/>
      <c r="R24" s="658" t="s">
        <v>48</v>
      </c>
      <c r="S24" s="659" t="s">
        <v>48</v>
      </c>
      <c r="T24" s="188"/>
    </row>
    <row r="25" spans="1:20" s="20" customFormat="1" ht="15" customHeight="1">
      <c r="A25" s="58" t="str">
        <f>Parameters!R22</f>
        <v>C23</v>
      </c>
      <c r="B25" s="293" t="s">
        <v>35</v>
      </c>
      <c r="C25" s="300"/>
      <c r="D25" s="648" t="s">
        <v>627</v>
      </c>
      <c r="E25" s="648"/>
      <c r="F25" s="294">
        <v>4.7688949254408302</v>
      </c>
      <c r="G25" s="295">
        <v>3.6381405705685346</v>
      </c>
      <c r="H25" s="479">
        <v>3.9068998931554559</v>
      </c>
      <c r="I25" s="295">
        <v>3.6961999776654504</v>
      </c>
      <c r="J25" s="479">
        <v>4.8459083092822457</v>
      </c>
      <c r="K25" s="294">
        <v>3.6581233999704796</v>
      </c>
      <c r="L25" s="295">
        <v>4.1089607478980437</v>
      </c>
      <c r="M25" s="498">
        <v>2.9968661216585661</v>
      </c>
      <c r="N25" s="479">
        <v>3.1982311982677962</v>
      </c>
      <c r="O25" s="506">
        <v>3.3654875909957163</v>
      </c>
      <c r="P25" s="465" t="s">
        <v>35</v>
      </c>
      <c r="Q25" s="471"/>
      <c r="R25" s="658" t="s">
        <v>49</v>
      </c>
      <c r="S25" s="659" t="s">
        <v>49</v>
      </c>
      <c r="T25" s="188"/>
    </row>
    <row r="26" spans="1:20" s="20" customFormat="1" ht="26.25" customHeight="1">
      <c r="A26" s="60" t="str">
        <f>Parameters!R23</f>
        <v>C24_C25</v>
      </c>
      <c r="B26" s="297" t="s">
        <v>63</v>
      </c>
      <c r="C26" s="297"/>
      <c r="D26" s="649" t="s">
        <v>628</v>
      </c>
      <c r="E26" s="649"/>
      <c r="F26" s="298">
        <v>13.237516689919307</v>
      </c>
      <c r="G26" s="299">
        <v>2.3445443964643555</v>
      </c>
      <c r="H26" s="481">
        <v>2.6534635976627929</v>
      </c>
      <c r="I26" s="299">
        <v>2.6684527232452875</v>
      </c>
      <c r="J26" s="481">
        <v>2.6407523438764544</v>
      </c>
      <c r="K26" s="298">
        <v>2.8355910744143324</v>
      </c>
      <c r="L26" s="299">
        <v>2.8193860377808706</v>
      </c>
      <c r="M26" s="499">
        <v>2.365105267745919</v>
      </c>
      <c r="N26" s="481">
        <v>2.4586532630690869</v>
      </c>
      <c r="O26" s="507">
        <v>2.6849081622162352</v>
      </c>
      <c r="P26" s="469" t="s">
        <v>63</v>
      </c>
      <c r="Q26" s="470"/>
      <c r="R26" s="663" t="s">
        <v>62</v>
      </c>
      <c r="S26" s="664" t="s">
        <v>62</v>
      </c>
      <c r="T26" s="188"/>
    </row>
    <row r="27" spans="1:20" s="20" customFormat="1" ht="15" customHeight="1">
      <c r="A27" s="58" t="str">
        <f>Parameters!R24</f>
        <v>C24</v>
      </c>
      <c r="B27" s="293" t="s">
        <v>36</v>
      </c>
      <c r="C27" s="300"/>
      <c r="D27" s="648" t="s">
        <v>629</v>
      </c>
      <c r="E27" s="648"/>
      <c r="F27" s="294">
        <v>0.57617922782234854</v>
      </c>
      <c r="G27" s="295">
        <v>0.40876359410228086</v>
      </c>
      <c r="H27" s="479">
        <v>0.35132226049926296</v>
      </c>
      <c r="I27" s="295">
        <v>0.34672490969620157</v>
      </c>
      <c r="J27" s="479">
        <v>0.63378635180313292</v>
      </c>
      <c r="K27" s="294">
        <v>0.85267037392828504</v>
      </c>
      <c r="L27" s="295">
        <v>0.72371578677570869</v>
      </c>
      <c r="M27" s="498">
        <v>0.6415080896312304</v>
      </c>
      <c r="N27" s="479">
        <v>0.69993898414074707</v>
      </c>
      <c r="O27" s="506">
        <v>0.83653158814222572</v>
      </c>
      <c r="P27" s="465" t="s">
        <v>36</v>
      </c>
      <c r="Q27" s="471"/>
      <c r="R27" s="658" t="s">
        <v>102</v>
      </c>
      <c r="S27" s="659" t="s">
        <v>102</v>
      </c>
      <c r="T27" s="188"/>
    </row>
    <row r="28" spans="1:20" s="19" customFormat="1" ht="15" customHeight="1">
      <c r="A28" s="58" t="str">
        <f>Parameters!R25</f>
        <v>C25</v>
      </c>
      <c r="B28" s="293" t="s">
        <v>37</v>
      </c>
      <c r="C28" s="293"/>
      <c r="D28" s="648" t="s">
        <v>630</v>
      </c>
      <c r="E28" s="648"/>
      <c r="F28" s="479">
        <v>12.661337462096959</v>
      </c>
      <c r="G28" s="295">
        <v>1.9357808023620744</v>
      </c>
      <c r="H28" s="479">
        <v>2.3021413371635302</v>
      </c>
      <c r="I28" s="295">
        <v>2.321727813549086</v>
      </c>
      <c r="J28" s="479">
        <v>2.0069659920733214</v>
      </c>
      <c r="K28" s="294">
        <v>1.9829207004860476</v>
      </c>
      <c r="L28" s="295">
        <v>2.0956702510051617</v>
      </c>
      <c r="M28" s="498">
        <v>1.7235971781146886</v>
      </c>
      <c r="N28" s="479">
        <v>1.7587142789283399</v>
      </c>
      <c r="O28" s="506">
        <v>1.8483765740740092</v>
      </c>
      <c r="P28" s="465" t="s">
        <v>37</v>
      </c>
      <c r="Q28" s="466"/>
      <c r="R28" s="658" t="s">
        <v>103</v>
      </c>
      <c r="S28" s="659" t="s">
        <v>103</v>
      </c>
      <c r="T28" s="187"/>
    </row>
    <row r="29" spans="1:20" s="19" customFormat="1" ht="15" customHeight="1">
      <c r="A29" s="60" t="str">
        <f>Parameters!R26</f>
        <v>C26</v>
      </c>
      <c r="B29" s="297" t="s">
        <v>39</v>
      </c>
      <c r="C29" s="297"/>
      <c r="D29" s="649" t="s">
        <v>631</v>
      </c>
      <c r="E29" s="649"/>
      <c r="F29" s="481">
        <v>0.30488599907929465</v>
      </c>
      <c r="G29" s="299">
        <v>0.14557999885309586</v>
      </c>
      <c r="H29" s="481">
        <v>0.14802298847488907</v>
      </c>
      <c r="I29" s="299">
        <v>0.13445798339182999</v>
      </c>
      <c r="J29" s="481">
        <v>0.1001035810444813</v>
      </c>
      <c r="K29" s="298">
        <v>0.13807768616763758</v>
      </c>
      <c r="L29" s="299">
        <v>0.11955931515817966</v>
      </c>
      <c r="M29" s="499">
        <v>0.18698259251636384</v>
      </c>
      <c r="N29" s="481">
        <v>0.17396553742896442</v>
      </c>
      <c r="O29" s="507">
        <v>0.14851409755233588</v>
      </c>
      <c r="P29" s="469" t="s">
        <v>39</v>
      </c>
      <c r="Q29" s="470"/>
      <c r="R29" s="663" t="s">
        <v>38</v>
      </c>
      <c r="S29" s="664" t="s">
        <v>38</v>
      </c>
      <c r="T29" s="187"/>
    </row>
    <row r="30" spans="1:20" s="20" customFormat="1" ht="15" customHeight="1">
      <c r="A30" s="60" t="str">
        <f>Parameters!R27</f>
        <v>C27</v>
      </c>
      <c r="B30" s="297" t="s">
        <v>41</v>
      </c>
      <c r="C30" s="297"/>
      <c r="D30" s="649" t="s">
        <v>632</v>
      </c>
      <c r="E30" s="649"/>
      <c r="F30" s="481">
        <v>1.2532474490919223</v>
      </c>
      <c r="G30" s="299">
        <v>1.0603521990988372</v>
      </c>
      <c r="H30" s="481">
        <v>0.92227377870329508</v>
      </c>
      <c r="I30" s="299">
        <v>1.0686660578777183</v>
      </c>
      <c r="J30" s="481">
        <v>1.0236641354863638</v>
      </c>
      <c r="K30" s="298">
        <v>0.99322185053659195</v>
      </c>
      <c r="L30" s="299">
        <v>0.95773321254016008</v>
      </c>
      <c r="M30" s="499">
        <v>0.98280461798730945</v>
      </c>
      <c r="N30" s="481">
        <v>0.70800657389298027</v>
      </c>
      <c r="O30" s="507">
        <v>0.83393803507154685</v>
      </c>
      <c r="P30" s="469" t="s">
        <v>41</v>
      </c>
      <c r="Q30" s="470"/>
      <c r="R30" s="663" t="s">
        <v>40</v>
      </c>
      <c r="S30" s="664" t="s">
        <v>40</v>
      </c>
      <c r="T30" s="188"/>
    </row>
    <row r="31" spans="1:20" s="20" customFormat="1" ht="15" customHeight="1">
      <c r="A31" s="60" t="str">
        <f>Parameters!R28</f>
        <v>C28</v>
      </c>
      <c r="B31" s="297" t="s">
        <v>42</v>
      </c>
      <c r="C31" s="297"/>
      <c r="D31" s="649" t="s">
        <v>633</v>
      </c>
      <c r="E31" s="649"/>
      <c r="F31" s="481">
        <v>3.4452735584864675</v>
      </c>
      <c r="G31" s="299">
        <v>2.2982822250227608</v>
      </c>
      <c r="H31" s="481">
        <v>2.2053285863985779</v>
      </c>
      <c r="I31" s="299">
        <v>1.7668578779493687</v>
      </c>
      <c r="J31" s="481">
        <v>1.9207067637011499</v>
      </c>
      <c r="K31" s="298">
        <v>1.7431441354684212</v>
      </c>
      <c r="L31" s="299">
        <v>1.6101947571219537</v>
      </c>
      <c r="M31" s="499">
        <v>1.4217058546059067</v>
      </c>
      <c r="N31" s="481">
        <v>1.39527945476227</v>
      </c>
      <c r="O31" s="507">
        <v>1.3576496629623143</v>
      </c>
      <c r="P31" s="469" t="s">
        <v>42</v>
      </c>
      <c r="Q31" s="470"/>
      <c r="R31" s="663" t="s">
        <v>104</v>
      </c>
      <c r="S31" s="664" t="s">
        <v>104</v>
      </c>
      <c r="T31" s="188"/>
    </row>
    <row r="32" spans="1:20" s="20" customFormat="1" ht="27" customHeight="1">
      <c r="A32" s="60" t="str">
        <f>Parameters!R29</f>
        <v>C29_C30</v>
      </c>
      <c r="B32" s="297" t="s">
        <v>65</v>
      </c>
      <c r="C32" s="297"/>
      <c r="D32" s="649" t="s">
        <v>634</v>
      </c>
      <c r="E32" s="764"/>
      <c r="F32" s="481">
        <v>4.370690837315224</v>
      </c>
      <c r="G32" s="299">
        <v>4.0306457959034336</v>
      </c>
      <c r="H32" s="481">
        <v>3.6843990577598311</v>
      </c>
      <c r="I32" s="299">
        <v>4.3752722810901927</v>
      </c>
      <c r="J32" s="481">
        <v>3.4818531399987607</v>
      </c>
      <c r="K32" s="298">
        <v>3.2867575315822828</v>
      </c>
      <c r="L32" s="299">
        <v>2.8902684547653728</v>
      </c>
      <c r="M32" s="499">
        <v>2.6625137321272665</v>
      </c>
      <c r="N32" s="481">
        <v>2.7332849564638266</v>
      </c>
      <c r="O32" s="507">
        <v>2.7885953313533722</v>
      </c>
      <c r="P32" s="469" t="s">
        <v>65</v>
      </c>
      <c r="Q32" s="470"/>
      <c r="R32" s="663" t="s">
        <v>64</v>
      </c>
      <c r="S32" s="664" t="s">
        <v>64</v>
      </c>
      <c r="T32" s="188"/>
    </row>
    <row r="33" spans="1:20" s="20" customFormat="1" ht="15" customHeight="1">
      <c r="A33" s="58" t="str">
        <f>Parameters!R30</f>
        <v>C29</v>
      </c>
      <c r="B33" s="293" t="s">
        <v>216</v>
      </c>
      <c r="C33" s="293"/>
      <c r="D33" s="648" t="s">
        <v>635</v>
      </c>
      <c r="E33" s="765"/>
      <c r="F33" s="479">
        <v>3.9369166278614887</v>
      </c>
      <c r="G33" s="295">
        <v>3.683520460796196</v>
      </c>
      <c r="H33" s="479">
        <v>3.3948239132164906</v>
      </c>
      <c r="I33" s="295">
        <v>4.113295257987521</v>
      </c>
      <c r="J33" s="479">
        <v>3.2043734806647102</v>
      </c>
      <c r="K33" s="294">
        <v>3.0274437234618294</v>
      </c>
      <c r="L33" s="295">
        <v>2.5283143930515108</v>
      </c>
      <c r="M33" s="498">
        <v>2.4248707745834017</v>
      </c>
      <c r="N33" s="479">
        <v>2.4998422327993617</v>
      </c>
      <c r="O33" s="506">
        <v>2.501720745692861</v>
      </c>
      <c r="P33" s="465" t="s">
        <v>216</v>
      </c>
      <c r="Q33" s="466"/>
      <c r="R33" s="658" t="s">
        <v>105</v>
      </c>
      <c r="S33" s="659" t="s">
        <v>105</v>
      </c>
      <c r="T33" s="188"/>
    </row>
    <row r="34" spans="1:20" s="20" customFormat="1" ht="15" customHeight="1">
      <c r="A34" s="58" t="str">
        <f>Parameters!R31</f>
        <v>C30</v>
      </c>
      <c r="B34" s="293" t="s">
        <v>217</v>
      </c>
      <c r="C34" s="293"/>
      <c r="D34" s="648" t="s">
        <v>636</v>
      </c>
      <c r="E34" s="648"/>
      <c r="F34" s="479">
        <v>0.43377420945373546</v>
      </c>
      <c r="G34" s="295">
        <v>0.34712533510723798</v>
      </c>
      <c r="H34" s="479">
        <v>0.28957514454334088</v>
      </c>
      <c r="I34" s="295">
        <v>0.26197702310267168</v>
      </c>
      <c r="J34" s="479">
        <v>0.27747965933405006</v>
      </c>
      <c r="K34" s="294">
        <v>0.25931380812045363</v>
      </c>
      <c r="L34" s="295">
        <v>0.36195406171386202</v>
      </c>
      <c r="M34" s="498">
        <v>0.23764295754386489</v>
      </c>
      <c r="N34" s="479">
        <v>0.23344272366446478</v>
      </c>
      <c r="O34" s="506">
        <v>0.28687458566051133</v>
      </c>
      <c r="P34" s="465" t="s">
        <v>217</v>
      </c>
      <c r="Q34" s="466"/>
      <c r="R34" s="658" t="s">
        <v>129</v>
      </c>
      <c r="S34" s="659" t="s">
        <v>129</v>
      </c>
      <c r="T34" s="188"/>
    </row>
    <row r="35" spans="1:20" s="20" customFormat="1" ht="25.5" customHeight="1">
      <c r="A35" s="60" t="str">
        <f>Parameters!R32</f>
        <v>C31-C33</v>
      </c>
      <c r="B35" s="297" t="s">
        <v>67</v>
      </c>
      <c r="C35" s="297"/>
      <c r="D35" s="649" t="s">
        <v>637</v>
      </c>
      <c r="E35" s="649"/>
      <c r="F35" s="481">
        <v>1.608293159724324</v>
      </c>
      <c r="G35" s="299">
        <v>1.4964097890065637</v>
      </c>
      <c r="H35" s="481">
        <v>1.5783446126143461</v>
      </c>
      <c r="I35" s="299">
        <v>1.477079175133867</v>
      </c>
      <c r="J35" s="481">
        <v>1.6225648362738307</v>
      </c>
      <c r="K35" s="298">
        <v>1.5295386869657521</v>
      </c>
      <c r="L35" s="299">
        <v>1.4897931794356705</v>
      </c>
      <c r="M35" s="499">
        <v>1.3614908450883889</v>
      </c>
      <c r="N35" s="481">
        <v>1.8324286947559765</v>
      </c>
      <c r="O35" s="507">
        <v>1.2353929399995005</v>
      </c>
      <c r="P35" s="469" t="s">
        <v>67</v>
      </c>
      <c r="Q35" s="470"/>
      <c r="R35" s="663" t="s">
        <v>66</v>
      </c>
      <c r="S35" s="664" t="s">
        <v>66</v>
      </c>
      <c r="T35" s="188"/>
    </row>
    <row r="36" spans="1:20" s="20" customFormat="1" ht="15" customHeight="1">
      <c r="A36" s="58" t="str">
        <f>Parameters!R33</f>
        <v>C31_C32</v>
      </c>
      <c r="B36" s="293" t="s">
        <v>218</v>
      </c>
      <c r="C36" s="293"/>
      <c r="D36" s="648" t="s">
        <v>638</v>
      </c>
      <c r="E36" s="648"/>
      <c r="F36" s="479">
        <v>0.92378267116554047</v>
      </c>
      <c r="G36" s="295">
        <v>1.0727755767987428</v>
      </c>
      <c r="H36" s="479">
        <v>1.09456741395295</v>
      </c>
      <c r="I36" s="295">
        <v>0.98612204164275752</v>
      </c>
      <c r="J36" s="479">
        <v>1.0609522369800086</v>
      </c>
      <c r="K36" s="294">
        <v>0.86605962997684305</v>
      </c>
      <c r="L36" s="295">
        <v>0.91197524180440659</v>
      </c>
      <c r="M36" s="498">
        <v>0.89228762514389692</v>
      </c>
      <c r="N36" s="479">
        <v>1.3655227522946818</v>
      </c>
      <c r="O36" s="506">
        <v>0.82258582937905067</v>
      </c>
      <c r="P36" s="465" t="s">
        <v>218</v>
      </c>
      <c r="Q36" s="466"/>
      <c r="R36" s="658" t="s">
        <v>219</v>
      </c>
      <c r="S36" s="659" t="s">
        <v>219</v>
      </c>
      <c r="T36" s="188"/>
    </row>
    <row r="37" spans="1:20" s="19" customFormat="1" ht="15" customHeight="1">
      <c r="A37" s="58" t="str">
        <f>Parameters!R34</f>
        <v>C33</v>
      </c>
      <c r="B37" s="293" t="s">
        <v>220</v>
      </c>
      <c r="C37" s="293"/>
      <c r="D37" s="648" t="s">
        <v>639</v>
      </c>
      <c r="E37" s="648"/>
      <c r="F37" s="479">
        <v>0.6845104885587836</v>
      </c>
      <c r="G37" s="295">
        <v>0.42363421220782077</v>
      </c>
      <c r="H37" s="479">
        <v>0.48377719866139623</v>
      </c>
      <c r="I37" s="295">
        <v>0.49095713349110931</v>
      </c>
      <c r="J37" s="479">
        <v>0.56161259929382212</v>
      </c>
      <c r="K37" s="294">
        <v>0.66347905698890919</v>
      </c>
      <c r="L37" s="295">
        <v>0.57781793763126421</v>
      </c>
      <c r="M37" s="498">
        <v>0.46920321994449188</v>
      </c>
      <c r="N37" s="479">
        <v>0.46690594246129435</v>
      </c>
      <c r="O37" s="506">
        <v>0.41280711062044995</v>
      </c>
      <c r="P37" s="465" t="s">
        <v>220</v>
      </c>
      <c r="Q37" s="466"/>
      <c r="R37" s="658" t="s">
        <v>221</v>
      </c>
      <c r="S37" s="659" t="s">
        <v>221</v>
      </c>
      <c r="T37" s="187"/>
    </row>
    <row r="38" spans="1:20" s="18" customFormat="1" ht="33" customHeight="1">
      <c r="A38" s="59" t="str">
        <f>Parameters!R35</f>
        <v>D</v>
      </c>
      <c r="B38" s="296" t="s">
        <v>47</v>
      </c>
      <c r="C38" s="296"/>
      <c r="D38" s="647" t="s">
        <v>640</v>
      </c>
      <c r="E38" s="647"/>
      <c r="F38" s="477">
        <v>7.0460715024061589</v>
      </c>
      <c r="G38" s="290">
        <v>7.5510309374025617</v>
      </c>
      <c r="H38" s="477">
        <v>7.094554441603818</v>
      </c>
      <c r="I38" s="290">
        <v>5.5360945208122123</v>
      </c>
      <c r="J38" s="477">
        <v>4.9418435047083422</v>
      </c>
      <c r="K38" s="289">
        <v>3.5323403849376902</v>
      </c>
      <c r="L38" s="290">
        <v>3.6049713976176778</v>
      </c>
      <c r="M38" s="497">
        <v>3.9829623946387578</v>
      </c>
      <c r="N38" s="477">
        <v>4.2755605569866475</v>
      </c>
      <c r="O38" s="505">
        <v>3.4267645851319739</v>
      </c>
      <c r="P38" s="467" t="s">
        <v>47</v>
      </c>
      <c r="Q38" s="468"/>
      <c r="R38" s="656" t="s">
        <v>222</v>
      </c>
      <c r="S38" s="657" t="s">
        <v>222</v>
      </c>
      <c r="T38" s="186"/>
    </row>
    <row r="39" spans="1:20" s="18" customFormat="1" ht="33" customHeight="1">
      <c r="A39" s="59" t="str">
        <f>Parameters!R36</f>
        <v>E</v>
      </c>
      <c r="B39" s="296" t="s">
        <v>55</v>
      </c>
      <c r="C39" s="296"/>
      <c r="D39" s="647" t="s">
        <v>641</v>
      </c>
      <c r="E39" s="647"/>
      <c r="F39" s="477">
        <v>4237.011058277757</v>
      </c>
      <c r="G39" s="290">
        <v>3858.0874743959412</v>
      </c>
      <c r="H39" s="477">
        <v>3529.8828300082723</v>
      </c>
      <c r="I39" s="290">
        <v>3163.9355624439381</v>
      </c>
      <c r="J39" s="477">
        <v>2984.2254723215096</v>
      </c>
      <c r="K39" s="289">
        <v>2747.1244605679185</v>
      </c>
      <c r="L39" s="290">
        <v>2504.9030981968467</v>
      </c>
      <c r="M39" s="497">
        <v>2273.194729831474</v>
      </c>
      <c r="N39" s="477">
        <v>2037.1684265922938</v>
      </c>
      <c r="O39" s="505">
        <v>2049.0345494513604</v>
      </c>
      <c r="P39" s="467" t="s">
        <v>55</v>
      </c>
      <c r="Q39" s="468"/>
      <c r="R39" s="656" t="s">
        <v>54</v>
      </c>
      <c r="S39" s="657" t="s">
        <v>54</v>
      </c>
      <c r="T39" s="186"/>
    </row>
    <row r="40" spans="1:20" s="19" customFormat="1" ht="15" customHeight="1">
      <c r="A40" s="58" t="str">
        <f>Parameters!R37</f>
        <v>E36</v>
      </c>
      <c r="B40" s="293" t="s">
        <v>223</v>
      </c>
      <c r="C40" s="293"/>
      <c r="D40" s="648" t="s">
        <v>642</v>
      </c>
      <c r="E40" s="648"/>
      <c r="F40" s="479">
        <v>1.3236519341602349</v>
      </c>
      <c r="G40" s="295">
        <v>2.3400802375416423</v>
      </c>
      <c r="H40" s="479">
        <v>1.3050027232130677</v>
      </c>
      <c r="I40" s="295">
        <v>1.0679260513887967</v>
      </c>
      <c r="J40" s="479">
        <v>0.97369705780429205</v>
      </c>
      <c r="K40" s="294">
        <v>0.88403988453380888</v>
      </c>
      <c r="L40" s="295">
        <v>0.84609624963383367</v>
      </c>
      <c r="M40" s="498">
        <v>0.76616684298437199</v>
      </c>
      <c r="N40" s="479">
        <v>0.77203524198544238</v>
      </c>
      <c r="O40" s="506">
        <v>0.80735690033922181</v>
      </c>
      <c r="P40" s="465" t="s">
        <v>223</v>
      </c>
      <c r="Q40" s="466"/>
      <c r="R40" s="658" t="s">
        <v>224</v>
      </c>
      <c r="S40" s="659" t="s">
        <v>224</v>
      </c>
      <c r="T40" s="187"/>
    </row>
    <row r="41" spans="1:20" s="19" customFormat="1" ht="37.5" customHeight="1">
      <c r="A41" s="58" t="str">
        <f>Parameters!R38</f>
        <v>E37-E39</v>
      </c>
      <c r="B41" s="293" t="s">
        <v>225</v>
      </c>
      <c r="C41" s="293"/>
      <c r="D41" s="648" t="s">
        <v>643</v>
      </c>
      <c r="E41" s="648"/>
      <c r="F41" s="479">
        <v>4235.6874063435971</v>
      </c>
      <c r="G41" s="295">
        <v>3855.7473941583994</v>
      </c>
      <c r="H41" s="479">
        <v>3528.5778272850594</v>
      </c>
      <c r="I41" s="295">
        <v>3162.8676363925492</v>
      </c>
      <c r="J41" s="479">
        <v>2983.2517752637054</v>
      </c>
      <c r="K41" s="294">
        <v>2746.2404206833849</v>
      </c>
      <c r="L41" s="295">
        <v>2504.0570019472129</v>
      </c>
      <c r="M41" s="498">
        <v>2272.4285629884898</v>
      </c>
      <c r="N41" s="479">
        <v>2036.3963913503085</v>
      </c>
      <c r="O41" s="506">
        <v>2048.2271925510213</v>
      </c>
      <c r="P41" s="465" t="s">
        <v>225</v>
      </c>
      <c r="Q41" s="466"/>
      <c r="R41" s="658" t="s">
        <v>226</v>
      </c>
      <c r="S41" s="659" t="s">
        <v>226</v>
      </c>
      <c r="T41" s="187"/>
    </row>
    <row r="42" spans="1:20" s="18" customFormat="1" ht="20.25" customHeight="1">
      <c r="A42" s="61" t="str">
        <f>Parameters!R39</f>
        <v>F</v>
      </c>
      <c r="B42" s="296" t="s">
        <v>130</v>
      </c>
      <c r="C42" s="296"/>
      <c r="D42" s="647" t="s">
        <v>644</v>
      </c>
      <c r="E42" s="647"/>
      <c r="F42" s="477">
        <v>6.0608287098076525</v>
      </c>
      <c r="G42" s="290">
        <v>6.4946577824359437</v>
      </c>
      <c r="H42" s="477">
        <v>7.4652574834244323</v>
      </c>
      <c r="I42" s="290">
        <v>7.6001417899617758</v>
      </c>
      <c r="J42" s="477">
        <v>6.3822477406225699</v>
      </c>
      <c r="K42" s="289">
        <v>4.9946092849876429</v>
      </c>
      <c r="L42" s="290">
        <v>4.3821017484476528</v>
      </c>
      <c r="M42" s="497">
        <v>3.4613084275044503</v>
      </c>
      <c r="N42" s="477">
        <v>3.3906155722238012</v>
      </c>
      <c r="O42" s="505">
        <v>3.6955646843907024</v>
      </c>
      <c r="P42" s="467" t="s">
        <v>130</v>
      </c>
      <c r="Q42" s="468"/>
      <c r="R42" s="656" t="s">
        <v>131</v>
      </c>
      <c r="S42" s="657" t="s">
        <v>131</v>
      </c>
      <c r="T42" s="186"/>
    </row>
    <row r="43" spans="1:20" s="18" customFormat="1" ht="33.75" customHeight="1">
      <c r="A43" s="59" t="str">
        <f>Parameters!R40</f>
        <v>G</v>
      </c>
      <c r="B43" s="296" t="s">
        <v>57</v>
      </c>
      <c r="C43" s="296"/>
      <c r="D43" s="647" t="s">
        <v>645</v>
      </c>
      <c r="E43" s="647"/>
      <c r="F43" s="477">
        <v>660.63451976621661</v>
      </c>
      <c r="G43" s="290">
        <v>555.47591018047535</v>
      </c>
      <c r="H43" s="477">
        <v>538.25811409189203</v>
      </c>
      <c r="I43" s="290">
        <v>468.420704590176</v>
      </c>
      <c r="J43" s="477">
        <v>380.28286794616469</v>
      </c>
      <c r="K43" s="289">
        <v>311.17822307492997</v>
      </c>
      <c r="L43" s="290">
        <v>262.87230034061486</v>
      </c>
      <c r="M43" s="497">
        <v>250.00927465347473</v>
      </c>
      <c r="N43" s="477">
        <v>240.24623772654846</v>
      </c>
      <c r="O43" s="508">
        <v>268.30457442284739</v>
      </c>
      <c r="P43" s="468" t="s">
        <v>57</v>
      </c>
      <c r="Q43" s="468"/>
      <c r="R43" s="656" t="s">
        <v>56</v>
      </c>
      <c r="S43" s="657" t="s">
        <v>56</v>
      </c>
      <c r="T43" s="186"/>
    </row>
    <row r="44" spans="1:20" s="18" customFormat="1" ht="24.75" customHeight="1">
      <c r="A44" s="58" t="str">
        <f>Parameters!R41</f>
        <v>G45</v>
      </c>
      <c r="B44" s="293" t="s">
        <v>227</v>
      </c>
      <c r="C44" s="293"/>
      <c r="D44" s="648" t="s">
        <v>646</v>
      </c>
      <c r="E44" s="648"/>
      <c r="F44" s="479">
        <v>92.231507044799997</v>
      </c>
      <c r="G44" s="295">
        <v>60.293536769841495</v>
      </c>
      <c r="H44" s="479">
        <v>62.939569378780213</v>
      </c>
      <c r="I44" s="295">
        <v>56.9842708612154</v>
      </c>
      <c r="J44" s="479">
        <v>45.314343182695808</v>
      </c>
      <c r="K44" s="294">
        <v>34.638146988732686</v>
      </c>
      <c r="L44" s="295">
        <v>28.098217994780537</v>
      </c>
      <c r="M44" s="498">
        <v>26.750020264418559</v>
      </c>
      <c r="N44" s="479">
        <v>25.738547324425081</v>
      </c>
      <c r="O44" s="509">
        <v>28.757843557925025</v>
      </c>
      <c r="P44" s="466" t="s">
        <v>227</v>
      </c>
      <c r="Q44" s="466"/>
      <c r="R44" s="658" t="s">
        <v>228</v>
      </c>
      <c r="S44" s="659" t="s">
        <v>228</v>
      </c>
      <c r="T44" s="186"/>
    </row>
    <row r="45" spans="1:20" s="19" customFormat="1" ht="15" customHeight="1">
      <c r="A45" s="58" t="str">
        <f>Parameters!R42</f>
        <v>G46</v>
      </c>
      <c r="B45" s="293" t="s">
        <v>229</v>
      </c>
      <c r="C45" s="293"/>
      <c r="D45" s="648" t="s">
        <v>647</v>
      </c>
      <c r="E45" s="648"/>
      <c r="F45" s="479">
        <v>437.80894379065774</v>
      </c>
      <c r="G45" s="295">
        <v>341.00047250316157</v>
      </c>
      <c r="H45" s="479">
        <v>315.77566841138469</v>
      </c>
      <c r="I45" s="295">
        <v>275.46683665855545</v>
      </c>
      <c r="J45" s="479">
        <v>225.51820738388079</v>
      </c>
      <c r="K45" s="294">
        <v>195.75023691447231</v>
      </c>
      <c r="L45" s="295">
        <v>165.74428174294803</v>
      </c>
      <c r="M45" s="498">
        <v>157.60981238834469</v>
      </c>
      <c r="N45" s="479">
        <v>151.42506801061381</v>
      </c>
      <c r="O45" s="506">
        <v>169.0979636451361</v>
      </c>
      <c r="P45" s="465" t="s">
        <v>229</v>
      </c>
      <c r="Q45" s="466"/>
      <c r="R45" s="658" t="s">
        <v>230</v>
      </c>
      <c r="S45" s="659" t="s">
        <v>230</v>
      </c>
      <c r="T45" s="187"/>
    </row>
    <row r="46" spans="1:20" s="19" customFormat="1" ht="15" customHeight="1">
      <c r="A46" s="58" t="str">
        <f>Parameters!R43</f>
        <v>G47</v>
      </c>
      <c r="B46" s="293" t="s">
        <v>231</v>
      </c>
      <c r="C46" s="293"/>
      <c r="D46" s="648" t="s">
        <v>583</v>
      </c>
      <c r="E46" s="648"/>
      <c r="F46" s="479">
        <v>130.59406893075854</v>
      </c>
      <c r="G46" s="295">
        <v>154.18190090747217</v>
      </c>
      <c r="H46" s="479">
        <v>159.54287630172723</v>
      </c>
      <c r="I46" s="295">
        <v>135.96959707040517</v>
      </c>
      <c r="J46" s="479">
        <v>109.45031737958811</v>
      </c>
      <c r="K46" s="294">
        <v>80.78983917172512</v>
      </c>
      <c r="L46" s="295">
        <v>69.029800602886297</v>
      </c>
      <c r="M46" s="498">
        <v>65.64944200071146</v>
      </c>
      <c r="N46" s="479">
        <v>63.082622391509553</v>
      </c>
      <c r="O46" s="506">
        <v>70.448767219786276</v>
      </c>
      <c r="P46" s="465" t="s">
        <v>231</v>
      </c>
      <c r="Q46" s="466"/>
      <c r="R46" s="658" t="s">
        <v>232</v>
      </c>
      <c r="S46" s="659" t="s">
        <v>232</v>
      </c>
      <c r="T46" s="187"/>
    </row>
    <row r="47" spans="1:20" s="19" customFormat="1" ht="20.25" customHeight="1">
      <c r="A47" s="59" t="str">
        <f>Parameters!R44</f>
        <v>H</v>
      </c>
      <c r="B47" s="296" t="s">
        <v>76</v>
      </c>
      <c r="C47" s="296"/>
      <c r="D47" s="647" t="s">
        <v>648</v>
      </c>
      <c r="E47" s="647"/>
      <c r="F47" s="477">
        <v>1685.3708113360508</v>
      </c>
      <c r="G47" s="290">
        <v>1476.587634008315</v>
      </c>
      <c r="H47" s="477">
        <v>1455.8057362937454</v>
      </c>
      <c r="I47" s="290">
        <v>1311.0650201270726</v>
      </c>
      <c r="J47" s="477">
        <v>1167.2736070167819</v>
      </c>
      <c r="K47" s="289">
        <v>1076.4567869711418</v>
      </c>
      <c r="L47" s="290">
        <v>950.26765346060461</v>
      </c>
      <c r="M47" s="497">
        <v>904.64073659450014</v>
      </c>
      <c r="N47" s="477">
        <v>870.44071823678041</v>
      </c>
      <c r="O47" s="505">
        <v>972.64695722009594</v>
      </c>
      <c r="P47" s="467" t="s">
        <v>76</v>
      </c>
      <c r="Q47" s="468"/>
      <c r="R47" s="656" t="s">
        <v>75</v>
      </c>
      <c r="S47" s="657" t="s">
        <v>75</v>
      </c>
      <c r="T47" s="187"/>
    </row>
    <row r="48" spans="1:20" s="18" customFormat="1" ht="15" customHeight="1">
      <c r="A48" s="58" t="str">
        <f>Parameters!R45</f>
        <v>H49</v>
      </c>
      <c r="B48" s="293" t="s">
        <v>233</v>
      </c>
      <c r="C48" s="293"/>
      <c r="D48" s="648" t="s">
        <v>649</v>
      </c>
      <c r="E48" s="648"/>
      <c r="F48" s="479">
        <v>1516.4790303778045</v>
      </c>
      <c r="G48" s="295">
        <v>1361.8100709644466</v>
      </c>
      <c r="H48" s="479">
        <v>1322.1113475933362</v>
      </c>
      <c r="I48" s="295">
        <v>1184.350573922653</v>
      </c>
      <c r="J48" s="479">
        <v>1058.9582919892237</v>
      </c>
      <c r="K48" s="294">
        <v>984.18953795036896</v>
      </c>
      <c r="L48" s="295">
        <v>873.74835682840148</v>
      </c>
      <c r="M48" s="498">
        <v>831.87467628264073</v>
      </c>
      <c r="N48" s="479">
        <v>800.52731891281451</v>
      </c>
      <c r="O48" s="506">
        <v>894.57282979019772</v>
      </c>
      <c r="P48" s="465" t="s">
        <v>233</v>
      </c>
      <c r="Q48" s="466"/>
      <c r="R48" s="658" t="s">
        <v>234</v>
      </c>
      <c r="S48" s="659" t="s">
        <v>234</v>
      </c>
      <c r="T48" s="186"/>
    </row>
    <row r="49" spans="1:20" s="18" customFormat="1" ht="15" customHeight="1">
      <c r="A49" s="58" t="str">
        <f>Parameters!R46</f>
        <v>H50</v>
      </c>
      <c r="B49" s="293" t="s">
        <v>235</v>
      </c>
      <c r="C49" s="293"/>
      <c r="D49" s="648" t="s">
        <v>650</v>
      </c>
      <c r="E49" s="648"/>
      <c r="F49" s="479">
        <v>16.019254288869291</v>
      </c>
      <c r="G49" s="295">
        <v>7.5067493940569445</v>
      </c>
      <c r="H49" s="479">
        <v>6.2496595872419709</v>
      </c>
      <c r="I49" s="295">
        <v>3.8597679675920733</v>
      </c>
      <c r="J49" s="479">
        <v>6.7570313625571599</v>
      </c>
      <c r="K49" s="294">
        <v>5.6560069589779278</v>
      </c>
      <c r="L49" s="295">
        <v>4.751837528459153</v>
      </c>
      <c r="M49" s="498">
        <v>4.5184867646126445</v>
      </c>
      <c r="N49" s="479">
        <v>4.3410062793461073</v>
      </c>
      <c r="O49" s="506">
        <v>4.8475786055231191</v>
      </c>
      <c r="P49" s="465" t="s">
        <v>235</v>
      </c>
      <c r="Q49" s="466"/>
      <c r="R49" s="658" t="s">
        <v>133</v>
      </c>
      <c r="S49" s="659" t="s">
        <v>133</v>
      </c>
      <c r="T49" s="186"/>
    </row>
    <row r="50" spans="1:20" s="19" customFormat="1" ht="15" customHeight="1">
      <c r="A50" s="58" t="str">
        <f>Parameters!R47</f>
        <v>H51</v>
      </c>
      <c r="B50" s="293" t="s">
        <v>236</v>
      </c>
      <c r="C50" s="293"/>
      <c r="D50" s="648" t="s">
        <v>651</v>
      </c>
      <c r="E50" s="648"/>
      <c r="F50" s="479">
        <v>32.061999747431052</v>
      </c>
      <c r="G50" s="295">
        <v>31.120125298480236</v>
      </c>
      <c r="H50" s="479">
        <v>28.958439741237658</v>
      </c>
      <c r="I50" s="295">
        <v>31.403993215222545</v>
      </c>
      <c r="J50" s="479">
        <v>29.878591053869144</v>
      </c>
      <c r="K50" s="294">
        <v>24.219609917866315</v>
      </c>
      <c r="L50" s="295">
        <v>18.010609094387021</v>
      </c>
      <c r="M50" s="498">
        <v>17.125921370007074</v>
      </c>
      <c r="N50" s="479">
        <v>16.452948822304908</v>
      </c>
      <c r="O50" s="506">
        <v>18.372804852276637</v>
      </c>
      <c r="P50" s="465" t="s">
        <v>236</v>
      </c>
      <c r="Q50" s="466"/>
      <c r="R50" s="658" t="s">
        <v>134</v>
      </c>
      <c r="S50" s="659" t="s">
        <v>134</v>
      </c>
      <c r="T50" s="187"/>
    </row>
    <row r="51" spans="1:20" s="19" customFormat="1" ht="15" customHeight="1">
      <c r="A51" s="58" t="str">
        <f>Parameters!R48</f>
        <v>H52</v>
      </c>
      <c r="B51" s="293" t="s">
        <v>237</v>
      </c>
      <c r="C51" s="293"/>
      <c r="D51" s="648" t="s">
        <v>652</v>
      </c>
      <c r="E51" s="648"/>
      <c r="F51" s="479">
        <v>111.85789929728385</v>
      </c>
      <c r="G51" s="295">
        <v>66.980839910209596</v>
      </c>
      <c r="H51" s="479">
        <v>90.555803934167201</v>
      </c>
      <c r="I51" s="295">
        <v>83.845338126869706</v>
      </c>
      <c r="J51" s="479">
        <v>64.906729459803245</v>
      </c>
      <c r="K51" s="294">
        <v>56.234910685669014</v>
      </c>
      <c r="L51" s="295">
        <v>47.701777094387559</v>
      </c>
      <c r="M51" s="498">
        <v>45.364006664643412</v>
      </c>
      <c r="N51" s="479">
        <v>43.588048573049385</v>
      </c>
      <c r="O51" s="506">
        <v>48.67690273091538</v>
      </c>
      <c r="P51" s="465" t="s">
        <v>237</v>
      </c>
      <c r="Q51" s="466"/>
      <c r="R51" s="658" t="s">
        <v>238</v>
      </c>
      <c r="S51" s="659" t="s">
        <v>238</v>
      </c>
      <c r="T51" s="187"/>
    </row>
    <row r="52" spans="1:20" s="19" customFormat="1" ht="15" customHeight="1">
      <c r="A52" s="58" t="str">
        <f>Parameters!R49</f>
        <v>H53</v>
      </c>
      <c r="B52" s="293" t="s">
        <v>239</v>
      </c>
      <c r="C52" s="293"/>
      <c r="D52" s="648" t="s">
        <v>653</v>
      </c>
      <c r="E52" s="648"/>
      <c r="F52" s="479">
        <v>8.952627624662135</v>
      </c>
      <c r="G52" s="295">
        <v>9.1698484411217116</v>
      </c>
      <c r="H52" s="479">
        <v>7.9304854377624059</v>
      </c>
      <c r="I52" s="295">
        <v>7.605346894735475</v>
      </c>
      <c r="J52" s="479">
        <v>6.7729631513285788</v>
      </c>
      <c r="K52" s="294">
        <v>6.156721458259514</v>
      </c>
      <c r="L52" s="295">
        <v>6.0550729149693385</v>
      </c>
      <c r="M52" s="498">
        <v>5.7576455125963486</v>
      </c>
      <c r="N52" s="479">
        <v>5.5313956492655612</v>
      </c>
      <c r="O52" s="506">
        <v>6.1768412411831202</v>
      </c>
      <c r="P52" s="465" t="s">
        <v>239</v>
      </c>
      <c r="Q52" s="466"/>
      <c r="R52" s="658" t="s">
        <v>240</v>
      </c>
      <c r="S52" s="659" t="s">
        <v>240</v>
      </c>
      <c r="T52" s="187"/>
    </row>
    <row r="53" spans="1:20" s="18" customFormat="1" ht="34.5" customHeight="1">
      <c r="A53" s="59" t="str">
        <f>Parameters!R50</f>
        <v>I</v>
      </c>
      <c r="B53" s="296" t="s">
        <v>132</v>
      </c>
      <c r="C53" s="296"/>
      <c r="D53" s="647" t="s">
        <v>654</v>
      </c>
      <c r="E53" s="647"/>
      <c r="F53" s="477">
        <v>23.307948936711345</v>
      </c>
      <c r="G53" s="290">
        <v>20.006621836678512</v>
      </c>
      <c r="H53" s="477">
        <v>20.311341753764644</v>
      </c>
      <c r="I53" s="290">
        <v>20.243547754960375</v>
      </c>
      <c r="J53" s="477">
        <v>19.529639473263064</v>
      </c>
      <c r="K53" s="289">
        <v>17.681364492554557</v>
      </c>
      <c r="L53" s="290">
        <v>15.992125582827043</v>
      </c>
      <c r="M53" s="497">
        <v>15.209862761092914</v>
      </c>
      <c r="N53" s="477">
        <v>14.616246122611027</v>
      </c>
      <c r="O53" s="505">
        <v>16.32341226740143</v>
      </c>
      <c r="P53" s="467" t="s">
        <v>132</v>
      </c>
      <c r="Q53" s="468"/>
      <c r="R53" s="656" t="s">
        <v>241</v>
      </c>
      <c r="S53" s="657" t="s">
        <v>241</v>
      </c>
      <c r="T53" s="186"/>
    </row>
    <row r="54" spans="1:20" s="18" customFormat="1" ht="21" customHeight="1">
      <c r="A54" s="59" t="str">
        <f>Parameters!R51</f>
        <v>J</v>
      </c>
      <c r="B54" s="296" t="s">
        <v>78</v>
      </c>
      <c r="C54" s="296"/>
      <c r="D54" s="647" t="s">
        <v>655</v>
      </c>
      <c r="E54" s="647"/>
      <c r="F54" s="477">
        <v>25.050814492839663</v>
      </c>
      <c r="G54" s="290">
        <v>21.44082432552484</v>
      </c>
      <c r="H54" s="477">
        <v>19.003839647811404</v>
      </c>
      <c r="I54" s="290">
        <v>18.695167719260972</v>
      </c>
      <c r="J54" s="477">
        <v>15.365146459301107</v>
      </c>
      <c r="K54" s="289">
        <v>11.535146997913385</v>
      </c>
      <c r="L54" s="290">
        <v>10.260496606248896</v>
      </c>
      <c r="M54" s="497">
        <v>9.7575076826939107</v>
      </c>
      <c r="N54" s="477">
        <v>9.3753341998085027</v>
      </c>
      <c r="O54" s="505">
        <v>10.469822880368074</v>
      </c>
      <c r="P54" s="467" t="s">
        <v>78</v>
      </c>
      <c r="Q54" s="468"/>
      <c r="R54" s="656" t="s">
        <v>77</v>
      </c>
      <c r="S54" s="657" t="s">
        <v>77</v>
      </c>
      <c r="T54" s="186"/>
    </row>
    <row r="55" spans="1:20" s="18" customFormat="1" ht="37.5" customHeight="1">
      <c r="A55" s="60" t="str">
        <f>Parameters!R52</f>
        <v>J58-J60</v>
      </c>
      <c r="B55" s="297" t="s">
        <v>69</v>
      </c>
      <c r="C55" s="297"/>
      <c r="D55" s="649" t="s">
        <v>656</v>
      </c>
      <c r="E55" s="649"/>
      <c r="F55" s="481">
        <v>6.8852214695112135</v>
      </c>
      <c r="G55" s="299">
        <v>5.4078602341908137</v>
      </c>
      <c r="H55" s="481">
        <v>4.6757506799494015</v>
      </c>
      <c r="I55" s="299">
        <v>3.9427750837098854</v>
      </c>
      <c r="J55" s="481">
        <v>3.5572045155659096</v>
      </c>
      <c r="K55" s="298">
        <v>2.9969317310263111</v>
      </c>
      <c r="L55" s="299">
        <v>2.9396639674078813</v>
      </c>
      <c r="M55" s="499">
        <v>2.7953890718820986</v>
      </c>
      <c r="N55" s="481">
        <v>2.6856946130423882</v>
      </c>
      <c r="O55" s="507">
        <v>2.9991429805591987</v>
      </c>
      <c r="P55" s="469" t="s">
        <v>69</v>
      </c>
      <c r="Q55" s="470"/>
      <c r="R55" s="663" t="s">
        <v>68</v>
      </c>
      <c r="S55" s="664" t="s">
        <v>68</v>
      </c>
      <c r="T55" s="186"/>
    </row>
    <row r="56" spans="1:20" s="19" customFormat="1" ht="15" customHeight="1">
      <c r="A56" s="58" t="str">
        <f>Parameters!R53</f>
        <v>J58</v>
      </c>
      <c r="B56" s="293" t="s">
        <v>242</v>
      </c>
      <c r="C56" s="293"/>
      <c r="D56" s="648" t="s">
        <v>584</v>
      </c>
      <c r="E56" s="648"/>
      <c r="F56" s="479">
        <v>3.3771928624698142</v>
      </c>
      <c r="G56" s="295">
        <v>2.773156271867069</v>
      </c>
      <c r="H56" s="479">
        <v>2.0294154371401967</v>
      </c>
      <c r="I56" s="295">
        <v>1.387878636054624</v>
      </c>
      <c r="J56" s="479">
        <v>1.2365908509696322</v>
      </c>
      <c r="K56" s="294">
        <v>1.0202060053311874</v>
      </c>
      <c r="L56" s="295">
        <v>1.0281364860732651</v>
      </c>
      <c r="M56" s="498">
        <v>0.97763404479271943</v>
      </c>
      <c r="N56" s="479">
        <v>0.93921737455173815</v>
      </c>
      <c r="O56" s="506">
        <v>1.0488124483261647</v>
      </c>
      <c r="P56" s="465" t="s">
        <v>242</v>
      </c>
      <c r="Q56" s="466"/>
      <c r="R56" s="658" t="s">
        <v>243</v>
      </c>
      <c r="S56" s="659" t="s">
        <v>243</v>
      </c>
      <c r="T56" s="187"/>
    </row>
    <row r="57" spans="1:20" s="19" customFormat="1" ht="37.5" customHeight="1">
      <c r="A57" s="58" t="str">
        <f>Parameters!R54</f>
        <v>J59_J60</v>
      </c>
      <c r="B57" s="293" t="s">
        <v>244</v>
      </c>
      <c r="C57" s="293"/>
      <c r="D57" s="648" t="s">
        <v>657</v>
      </c>
      <c r="E57" s="648"/>
      <c r="F57" s="479">
        <v>3.5080286070413993</v>
      </c>
      <c r="G57" s="295">
        <v>2.6347039623237456</v>
      </c>
      <c r="H57" s="479">
        <v>2.646335242809204</v>
      </c>
      <c r="I57" s="295">
        <v>2.5548964476552616</v>
      </c>
      <c r="J57" s="479">
        <v>2.3206136645962778</v>
      </c>
      <c r="K57" s="294">
        <v>1.9767257256951236</v>
      </c>
      <c r="L57" s="295">
        <v>1.9115274813346153</v>
      </c>
      <c r="M57" s="498">
        <v>1.8177550270893792</v>
      </c>
      <c r="N57" s="479">
        <v>1.7464772384906502</v>
      </c>
      <c r="O57" s="506">
        <v>1.9503305322330349</v>
      </c>
      <c r="P57" s="465" t="s">
        <v>244</v>
      </c>
      <c r="Q57" s="466"/>
      <c r="R57" s="658" t="s">
        <v>245</v>
      </c>
      <c r="S57" s="659" t="s">
        <v>245</v>
      </c>
      <c r="T57" s="187"/>
    </row>
    <row r="58" spans="1:20" s="19" customFormat="1" ht="15" customHeight="1">
      <c r="A58" s="60" t="str">
        <f>Parameters!R55</f>
        <v>J61</v>
      </c>
      <c r="B58" s="297" t="s">
        <v>246</v>
      </c>
      <c r="C58" s="297"/>
      <c r="D58" s="649" t="s">
        <v>658</v>
      </c>
      <c r="E58" s="649"/>
      <c r="F58" s="481">
        <v>13.19654621639142</v>
      </c>
      <c r="G58" s="299">
        <v>11.054256971032203</v>
      </c>
      <c r="H58" s="481">
        <v>8.6007550136310602</v>
      </c>
      <c r="I58" s="299">
        <v>8.5788844242705267</v>
      </c>
      <c r="J58" s="481">
        <v>6.263879773557969</v>
      </c>
      <c r="K58" s="298">
        <v>4.0694716704007048</v>
      </c>
      <c r="L58" s="299">
        <v>3.2614220015909177</v>
      </c>
      <c r="M58" s="499">
        <v>3.1014034717762193</v>
      </c>
      <c r="N58" s="481">
        <v>2.9797599579598693</v>
      </c>
      <c r="O58" s="507">
        <v>3.3275526006328802</v>
      </c>
      <c r="P58" s="469" t="s">
        <v>246</v>
      </c>
      <c r="Q58" s="470"/>
      <c r="R58" s="663" t="s">
        <v>247</v>
      </c>
      <c r="S58" s="664" t="s">
        <v>247</v>
      </c>
      <c r="T58" s="187"/>
    </row>
    <row r="59" spans="1:20" s="18" customFormat="1" ht="37.5" customHeight="1">
      <c r="A59" s="60" t="str">
        <f>Parameters!R56</f>
        <v>J62_J63</v>
      </c>
      <c r="B59" s="297" t="s">
        <v>249</v>
      </c>
      <c r="C59" s="297"/>
      <c r="D59" s="649" t="s">
        <v>659</v>
      </c>
      <c r="E59" s="649"/>
      <c r="F59" s="481">
        <v>4.9690468069370306</v>
      </c>
      <c r="G59" s="299">
        <v>4.9787071203018254</v>
      </c>
      <c r="H59" s="481">
        <v>5.7273339542309394</v>
      </c>
      <c r="I59" s="299">
        <v>6.1735082112805584</v>
      </c>
      <c r="J59" s="481">
        <v>5.5440621701772281</v>
      </c>
      <c r="K59" s="298">
        <v>4.4687435964863695</v>
      </c>
      <c r="L59" s="299">
        <v>4.0594106372500995</v>
      </c>
      <c r="M59" s="499">
        <v>3.8607151390355927</v>
      </c>
      <c r="N59" s="481">
        <v>3.709879628806247</v>
      </c>
      <c r="O59" s="507">
        <v>4.143127299175994</v>
      </c>
      <c r="P59" s="469" t="s">
        <v>249</v>
      </c>
      <c r="Q59" s="470"/>
      <c r="R59" s="663" t="s">
        <v>248</v>
      </c>
      <c r="S59" s="664" t="s">
        <v>248</v>
      </c>
      <c r="T59" s="186"/>
    </row>
    <row r="60" spans="1:20" s="18" customFormat="1" ht="20.25" customHeight="1">
      <c r="A60" s="59" t="str">
        <f>Parameters!R57</f>
        <v>K</v>
      </c>
      <c r="B60" s="296" t="s">
        <v>80</v>
      </c>
      <c r="C60" s="296"/>
      <c r="D60" s="647" t="s">
        <v>660</v>
      </c>
      <c r="E60" s="647"/>
      <c r="F60" s="477">
        <v>248.22453469418869</v>
      </c>
      <c r="G60" s="290">
        <v>238.6120977422336</v>
      </c>
      <c r="H60" s="477">
        <v>237.49629579946287</v>
      </c>
      <c r="I60" s="290">
        <v>231.42973940179061</v>
      </c>
      <c r="J60" s="477">
        <v>214.48417869796288</v>
      </c>
      <c r="K60" s="289">
        <v>183.31324136366675</v>
      </c>
      <c r="L60" s="290">
        <v>155.24915548890664</v>
      </c>
      <c r="M60" s="497">
        <v>147.73673471199757</v>
      </c>
      <c r="N60" s="477">
        <v>142.0720734681714</v>
      </c>
      <c r="O60" s="505">
        <v>158.70660899266392</v>
      </c>
      <c r="P60" s="467" t="s">
        <v>80</v>
      </c>
      <c r="Q60" s="468"/>
      <c r="R60" s="656" t="s">
        <v>79</v>
      </c>
      <c r="S60" s="657" t="s">
        <v>79</v>
      </c>
      <c r="T60" s="186"/>
    </row>
    <row r="61" spans="1:20" s="19" customFormat="1" ht="15" customHeight="1">
      <c r="A61" s="58" t="str">
        <f>Parameters!R58</f>
        <v>K64</v>
      </c>
      <c r="B61" s="293" t="s">
        <v>250</v>
      </c>
      <c r="C61" s="293"/>
      <c r="D61" s="648" t="s">
        <v>661</v>
      </c>
      <c r="E61" s="648"/>
      <c r="F61" s="479">
        <v>69.454780211937532</v>
      </c>
      <c r="G61" s="295">
        <v>57.676932661922244</v>
      </c>
      <c r="H61" s="479">
        <v>53.413489267015571</v>
      </c>
      <c r="I61" s="295">
        <v>55.102813773731867</v>
      </c>
      <c r="J61" s="479">
        <v>44.695686085306029</v>
      </c>
      <c r="K61" s="294">
        <v>38.907438432528487</v>
      </c>
      <c r="L61" s="295">
        <v>36.950433216675968</v>
      </c>
      <c r="M61" s="498">
        <v>35.248521635468201</v>
      </c>
      <c r="N61" s="479">
        <v>34.003691209446245</v>
      </c>
      <c r="O61" s="506">
        <v>38.027797659822888</v>
      </c>
      <c r="P61" s="465" t="s">
        <v>250</v>
      </c>
      <c r="Q61" s="466"/>
      <c r="R61" s="658" t="s">
        <v>251</v>
      </c>
      <c r="S61" s="659" t="s">
        <v>251</v>
      </c>
      <c r="T61" s="187"/>
    </row>
    <row r="62" spans="1:20" s="19" customFormat="1" ht="24.75" customHeight="1">
      <c r="A62" s="58" t="str">
        <f>Parameters!R59</f>
        <v>K65</v>
      </c>
      <c r="B62" s="293" t="s">
        <v>253</v>
      </c>
      <c r="C62" s="293"/>
      <c r="D62" s="648" t="s">
        <v>662</v>
      </c>
      <c r="E62" s="648"/>
      <c r="F62" s="479">
        <v>171.82518644143323</v>
      </c>
      <c r="G62" s="295">
        <v>175.51446793075007</v>
      </c>
      <c r="H62" s="479">
        <v>178.12362741762527</v>
      </c>
      <c r="I62" s="295">
        <v>170.73731696424261</v>
      </c>
      <c r="J62" s="479">
        <v>164.84747789745757</v>
      </c>
      <c r="K62" s="294">
        <v>140.07085696238886</v>
      </c>
      <c r="L62" s="295">
        <v>115.12439780533251</v>
      </c>
      <c r="M62" s="498">
        <v>109.46944516151812</v>
      </c>
      <c r="N62" s="479">
        <v>105.16778279753522</v>
      </c>
      <c r="O62" s="506">
        <v>117.43956484361345</v>
      </c>
      <c r="P62" s="465" t="s">
        <v>253</v>
      </c>
      <c r="Q62" s="466"/>
      <c r="R62" s="658" t="s">
        <v>252</v>
      </c>
      <c r="S62" s="659" t="s">
        <v>252</v>
      </c>
      <c r="T62" s="187"/>
    </row>
    <row r="63" spans="1:20" s="19" customFormat="1" ht="15" customHeight="1">
      <c r="A63" s="58" t="str">
        <f>Parameters!R60</f>
        <v>K66</v>
      </c>
      <c r="B63" s="293" t="s">
        <v>255</v>
      </c>
      <c r="C63" s="293"/>
      <c r="D63" s="648" t="s">
        <v>663</v>
      </c>
      <c r="E63" s="648"/>
      <c r="F63" s="479">
        <v>6.9445680408179076</v>
      </c>
      <c r="G63" s="295">
        <v>5.4206971495612928</v>
      </c>
      <c r="H63" s="479">
        <v>5.9591791148220548</v>
      </c>
      <c r="I63" s="295">
        <v>5.5896086638161515</v>
      </c>
      <c r="J63" s="479">
        <v>4.9410147151992687</v>
      </c>
      <c r="K63" s="294">
        <v>4.3349459687493326</v>
      </c>
      <c r="L63" s="295">
        <v>3.1743244668981405</v>
      </c>
      <c r="M63" s="498">
        <v>3.0187679150112516</v>
      </c>
      <c r="N63" s="479">
        <v>2.9005994611898953</v>
      </c>
      <c r="O63" s="506">
        <v>3.2392464892275679</v>
      </c>
      <c r="P63" s="465" t="s">
        <v>255</v>
      </c>
      <c r="Q63" s="466"/>
      <c r="R63" s="658" t="s">
        <v>254</v>
      </c>
      <c r="S63" s="659" t="s">
        <v>254</v>
      </c>
      <c r="T63" s="187"/>
    </row>
    <row r="64" spans="1:20" s="19" customFormat="1" ht="20.25" customHeight="1">
      <c r="A64" s="59" t="str">
        <f>Parameters!R61</f>
        <v>L</v>
      </c>
      <c r="B64" s="296" t="s">
        <v>135</v>
      </c>
      <c r="C64" s="296"/>
      <c r="D64" s="647" t="s">
        <v>585</v>
      </c>
      <c r="E64" s="647"/>
      <c r="F64" s="477">
        <v>43.424446419582935</v>
      </c>
      <c r="G64" s="290">
        <v>37.381432843079253</v>
      </c>
      <c r="H64" s="477">
        <v>41.772542926733706</v>
      </c>
      <c r="I64" s="290">
        <v>51.871675811941635</v>
      </c>
      <c r="J64" s="477">
        <v>38.568130369910023</v>
      </c>
      <c r="K64" s="289">
        <v>27.571744826377724</v>
      </c>
      <c r="L64" s="290">
        <v>24.884569260109117</v>
      </c>
      <c r="M64" s="497">
        <v>23.664220337952973</v>
      </c>
      <c r="N64" s="477">
        <v>22.73679009402381</v>
      </c>
      <c r="O64" s="505">
        <v>25.390883411919912</v>
      </c>
      <c r="P64" s="467" t="s">
        <v>135</v>
      </c>
      <c r="Q64" s="468"/>
      <c r="R64" s="656" t="s">
        <v>116</v>
      </c>
      <c r="S64" s="657" t="s">
        <v>116</v>
      </c>
      <c r="T64" s="187"/>
    </row>
    <row r="65" spans="1:20" s="19" customFormat="1" ht="21" customHeight="1">
      <c r="A65" s="59" t="str">
        <f>Parameters!R63</f>
        <v>M</v>
      </c>
      <c r="B65" s="296" t="s">
        <v>81</v>
      </c>
      <c r="C65" s="296"/>
      <c r="D65" s="647" t="s">
        <v>586</v>
      </c>
      <c r="E65" s="647"/>
      <c r="F65" s="481">
        <v>46.78804908913996</v>
      </c>
      <c r="G65" s="299">
        <v>41.745109255686252</v>
      </c>
      <c r="H65" s="481">
        <v>38.0333232812091</v>
      </c>
      <c r="I65" s="299">
        <v>32.284294217683183</v>
      </c>
      <c r="J65" s="481">
        <v>26.3551346741076</v>
      </c>
      <c r="K65" s="298">
        <v>23.700585169905793</v>
      </c>
      <c r="L65" s="299">
        <v>19.053468911572391</v>
      </c>
      <c r="M65" s="499">
        <v>18.124628561043053</v>
      </c>
      <c r="N65" s="481">
        <v>17.42118349139341</v>
      </c>
      <c r="O65" s="507">
        <v>19.457540924726409</v>
      </c>
      <c r="P65" s="467" t="s">
        <v>81</v>
      </c>
      <c r="Q65" s="468"/>
      <c r="R65" s="656" t="s">
        <v>82</v>
      </c>
      <c r="S65" s="657" t="s">
        <v>82</v>
      </c>
      <c r="T65" s="187"/>
    </row>
    <row r="66" spans="1:20" s="19" customFormat="1" ht="54.75" customHeight="1">
      <c r="A66" s="60" t="str">
        <f>Parameters!R64</f>
        <v>M69-M71</v>
      </c>
      <c r="B66" s="297" t="s">
        <v>71</v>
      </c>
      <c r="C66" s="297"/>
      <c r="D66" s="649" t="s">
        <v>587</v>
      </c>
      <c r="E66" s="649"/>
      <c r="F66" s="479">
        <v>25.54740944932956</v>
      </c>
      <c r="G66" s="295">
        <v>23.533254103796395</v>
      </c>
      <c r="H66" s="479">
        <v>20.341151011978706</v>
      </c>
      <c r="I66" s="295">
        <v>16.482786081846783</v>
      </c>
      <c r="J66" s="479">
        <v>13.436830233867163</v>
      </c>
      <c r="K66" s="294">
        <v>10.432499315110674</v>
      </c>
      <c r="L66" s="295">
        <v>8.710537411567449</v>
      </c>
      <c r="M66" s="498">
        <v>8.2887352168086377</v>
      </c>
      <c r="N66" s="479">
        <v>7.9705438379474076</v>
      </c>
      <c r="O66" s="506">
        <v>8.9036253738628144</v>
      </c>
      <c r="P66" s="469" t="s">
        <v>71</v>
      </c>
      <c r="Q66" s="470"/>
      <c r="R66" s="663" t="s">
        <v>70</v>
      </c>
      <c r="S66" s="664" t="s">
        <v>70</v>
      </c>
      <c r="T66" s="187"/>
    </row>
    <row r="67" spans="1:20" s="18" customFormat="1" ht="24.75" customHeight="1">
      <c r="A67" s="58" t="str">
        <f>Parameters!R65</f>
        <v>M69_M70</v>
      </c>
      <c r="B67" s="293" t="s">
        <v>258</v>
      </c>
      <c r="C67" s="293"/>
      <c r="D67" s="648" t="s">
        <v>588</v>
      </c>
      <c r="E67" s="648"/>
      <c r="F67" s="479">
        <v>11.928547902656762</v>
      </c>
      <c r="G67" s="295">
        <v>10.425059713747657</v>
      </c>
      <c r="H67" s="479">
        <v>8.7132511005525917</v>
      </c>
      <c r="I67" s="295">
        <v>6.7725531645071264</v>
      </c>
      <c r="J67" s="479">
        <v>5.8167698887835222</v>
      </c>
      <c r="K67" s="294">
        <v>4.4404772866030608</v>
      </c>
      <c r="L67" s="295">
        <v>3.9911591069827934</v>
      </c>
      <c r="M67" s="498">
        <v>3.8003477875915266</v>
      </c>
      <c r="N67" s="479">
        <v>3.6575047485158829</v>
      </c>
      <c r="O67" s="506">
        <v>4.0868963917152428</v>
      </c>
      <c r="P67" s="465" t="s">
        <v>258</v>
      </c>
      <c r="Q67" s="466"/>
      <c r="R67" s="658" t="s">
        <v>257</v>
      </c>
      <c r="S67" s="659" t="s">
        <v>257</v>
      </c>
      <c r="T67" s="186"/>
    </row>
    <row r="68" spans="1:20" s="18" customFormat="1" ht="15" customHeight="1">
      <c r="A68" s="58" t="str">
        <f>Parameters!R66</f>
        <v>M71</v>
      </c>
      <c r="B68" s="293" t="s">
        <v>260</v>
      </c>
      <c r="C68" s="293"/>
      <c r="D68" s="648" t="s">
        <v>589</v>
      </c>
      <c r="E68" s="648"/>
      <c r="F68" s="481">
        <v>13.618861546672802</v>
      </c>
      <c r="G68" s="299">
        <v>13.108194390048736</v>
      </c>
      <c r="H68" s="481">
        <v>11.627899911426113</v>
      </c>
      <c r="I68" s="299">
        <v>9.7102329173396598</v>
      </c>
      <c r="J68" s="481">
        <v>7.6200603450836439</v>
      </c>
      <c r="K68" s="298">
        <v>5.9920220285076118</v>
      </c>
      <c r="L68" s="299">
        <v>4.7193783045846542</v>
      </c>
      <c r="M68" s="499">
        <v>4.488387429217112</v>
      </c>
      <c r="N68" s="481">
        <v>4.3130390894315251</v>
      </c>
      <c r="O68" s="507">
        <v>4.8167289821475689</v>
      </c>
      <c r="P68" s="465" t="s">
        <v>260</v>
      </c>
      <c r="Q68" s="466"/>
      <c r="R68" s="658" t="s">
        <v>259</v>
      </c>
      <c r="S68" s="659" t="s">
        <v>259</v>
      </c>
      <c r="T68" s="186"/>
    </row>
    <row r="69" spans="1:20" s="18" customFormat="1" ht="15" customHeight="1">
      <c r="A69" s="60" t="str">
        <f>Parameters!R67</f>
        <v>M72</v>
      </c>
      <c r="B69" s="297" t="s">
        <v>261</v>
      </c>
      <c r="C69" s="297"/>
      <c r="D69" s="649" t="s">
        <v>590</v>
      </c>
      <c r="E69" s="649"/>
      <c r="F69" s="481">
        <v>2.7176801535798916</v>
      </c>
      <c r="G69" s="299">
        <v>1.6780535708626099</v>
      </c>
      <c r="H69" s="481">
        <v>4.2687459594935664</v>
      </c>
      <c r="I69" s="299">
        <v>2.3533003570553794</v>
      </c>
      <c r="J69" s="481">
        <v>1.9032948637161655</v>
      </c>
      <c r="K69" s="298">
        <v>2.0713033431604</v>
      </c>
      <c r="L69" s="299">
        <v>1.2322227443259444</v>
      </c>
      <c r="M69" s="499">
        <v>1.172369133145956</v>
      </c>
      <c r="N69" s="481">
        <v>1.1271356903579903</v>
      </c>
      <c r="O69" s="507">
        <v>1.2589937851824942</v>
      </c>
      <c r="P69" s="469" t="s">
        <v>261</v>
      </c>
      <c r="Q69" s="470"/>
      <c r="R69" s="663" t="s">
        <v>262</v>
      </c>
      <c r="S69" s="664" t="s">
        <v>262</v>
      </c>
      <c r="T69" s="186"/>
    </row>
    <row r="70" spans="1:20" s="18" customFormat="1" ht="25.5" customHeight="1">
      <c r="A70" s="60" t="str">
        <f>Parameters!R68</f>
        <v>M73-M75</v>
      </c>
      <c r="B70" s="297" t="s">
        <v>73</v>
      </c>
      <c r="C70" s="297"/>
      <c r="D70" s="649" t="s">
        <v>710</v>
      </c>
      <c r="E70" s="649"/>
      <c r="F70" s="479">
        <v>18.522959486230519</v>
      </c>
      <c r="G70" s="295">
        <v>16.533801581027248</v>
      </c>
      <c r="H70" s="479">
        <v>13.423426309736826</v>
      </c>
      <c r="I70" s="295">
        <v>13.448207778781022</v>
      </c>
      <c r="J70" s="479">
        <v>11.015009576524264</v>
      </c>
      <c r="K70" s="294">
        <v>11.196782511634717</v>
      </c>
      <c r="L70" s="295">
        <v>9.110708755679001</v>
      </c>
      <c r="M70" s="498">
        <v>8.6635242110884594</v>
      </c>
      <c r="N70" s="479">
        <v>8.3235039630880063</v>
      </c>
      <c r="O70" s="506">
        <v>9.2949217656811065</v>
      </c>
      <c r="P70" s="469" t="s">
        <v>73</v>
      </c>
      <c r="Q70" s="470"/>
      <c r="R70" s="663" t="s">
        <v>72</v>
      </c>
      <c r="S70" s="664" t="s">
        <v>72</v>
      </c>
      <c r="T70" s="186"/>
    </row>
    <row r="71" spans="1:20" s="18" customFormat="1" ht="15" customHeight="1">
      <c r="A71" s="58" t="str">
        <f>Parameters!R69</f>
        <v>M73</v>
      </c>
      <c r="B71" s="293" t="s">
        <v>263</v>
      </c>
      <c r="C71" s="293"/>
      <c r="D71" s="648" t="s">
        <v>592</v>
      </c>
      <c r="E71" s="648"/>
      <c r="F71" s="479">
        <v>12.186254905086052</v>
      </c>
      <c r="G71" s="295">
        <v>10.300457856997404</v>
      </c>
      <c r="H71" s="479">
        <v>9.7398647519354586</v>
      </c>
      <c r="I71" s="295">
        <v>9.5350592127398244</v>
      </c>
      <c r="J71" s="479">
        <v>7.4539753582288721</v>
      </c>
      <c r="K71" s="294">
        <v>7.78677169417365</v>
      </c>
      <c r="L71" s="295">
        <v>6.4914192657360914</v>
      </c>
      <c r="M71" s="498">
        <v>6.172742085656167</v>
      </c>
      <c r="N71" s="479">
        <v>5.9304086231250768</v>
      </c>
      <c r="O71" s="506">
        <v>6.6225055417869463</v>
      </c>
      <c r="P71" s="465" t="s">
        <v>263</v>
      </c>
      <c r="Q71" s="466"/>
      <c r="R71" s="658" t="s">
        <v>264</v>
      </c>
      <c r="S71" s="659" t="s">
        <v>264</v>
      </c>
      <c r="T71" s="186"/>
    </row>
    <row r="72" spans="1:20" s="19" customFormat="1" ht="15" customHeight="1">
      <c r="A72" s="58" t="str">
        <f>Parameters!R70</f>
        <v>M74_M75</v>
      </c>
      <c r="B72" s="293" t="s">
        <v>266</v>
      </c>
      <c r="C72" s="293"/>
      <c r="D72" s="648" t="s">
        <v>593</v>
      </c>
      <c r="E72" s="648"/>
      <c r="F72" s="477">
        <v>6.3367045811444642</v>
      </c>
      <c r="G72" s="290">
        <v>6.2333437240298419</v>
      </c>
      <c r="H72" s="477">
        <v>3.6835615578013674</v>
      </c>
      <c r="I72" s="290">
        <v>3.9131485660411984</v>
      </c>
      <c r="J72" s="477">
        <v>3.5610342182953949</v>
      </c>
      <c r="K72" s="289">
        <v>3.4100108174610653</v>
      </c>
      <c r="L72" s="290">
        <v>2.6192894899429104</v>
      </c>
      <c r="M72" s="497">
        <v>2.4907821254322915</v>
      </c>
      <c r="N72" s="477">
        <v>2.3930953399629318</v>
      </c>
      <c r="O72" s="505">
        <v>2.6724162238941593</v>
      </c>
      <c r="P72" s="465" t="s">
        <v>266</v>
      </c>
      <c r="Q72" s="466"/>
      <c r="R72" s="658" t="s">
        <v>265</v>
      </c>
      <c r="S72" s="659" t="s">
        <v>265</v>
      </c>
      <c r="T72" s="187"/>
    </row>
    <row r="73" spans="1:20" s="19" customFormat="1" ht="33.75" customHeight="1">
      <c r="A73" s="59" t="str">
        <f>Parameters!R71</f>
        <v>N</v>
      </c>
      <c r="B73" s="296" t="s">
        <v>83</v>
      </c>
      <c r="C73" s="296"/>
      <c r="D73" s="647" t="s">
        <v>594</v>
      </c>
      <c r="E73" s="647"/>
      <c r="F73" s="479">
        <v>51.246617949963074</v>
      </c>
      <c r="G73" s="295">
        <v>46.702387726271041</v>
      </c>
      <c r="H73" s="479">
        <v>48.323593626816596</v>
      </c>
      <c r="I73" s="295">
        <v>44.280084008660737</v>
      </c>
      <c r="J73" s="479">
        <v>46.468606237212001</v>
      </c>
      <c r="K73" s="294">
        <v>39.695609067515058</v>
      </c>
      <c r="L73" s="295">
        <v>36.364764766184486</v>
      </c>
      <c r="M73" s="498">
        <v>34.620095029836548</v>
      </c>
      <c r="N73" s="479">
        <v>33.311249331964248</v>
      </c>
      <c r="O73" s="506">
        <v>37.21895643569497</v>
      </c>
      <c r="P73" s="467" t="s">
        <v>83</v>
      </c>
      <c r="Q73" s="468"/>
      <c r="R73" s="656" t="s">
        <v>84</v>
      </c>
      <c r="S73" s="657" t="s">
        <v>84</v>
      </c>
      <c r="T73" s="187"/>
    </row>
    <row r="74" spans="1:20" s="19" customFormat="1" ht="15" customHeight="1">
      <c r="A74" s="58" t="str">
        <f>Parameters!R72</f>
        <v>N77</v>
      </c>
      <c r="B74" s="293" t="s">
        <v>268</v>
      </c>
      <c r="C74" s="293"/>
      <c r="D74" s="648" t="s">
        <v>595</v>
      </c>
      <c r="E74" s="648"/>
      <c r="F74" s="479">
        <v>11.896485937576326</v>
      </c>
      <c r="G74" s="295">
        <v>10.208771828579643</v>
      </c>
      <c r="H74" s="479">
        <v>11.453240444243159</v>
      </c>
      <c r="I74" s="295">
        <v>11.766073771229035</v>
      </c>
      <c r="J74" s="479">
        <v>12.178748428383651</v>
      </c>
      <c r="K74" s="294">
        <v>11.182748264399837</v>
      </c>
      <c r="L74" s="295">
        <v>8.9715912903516273</v>
      </c>
      <c r="M74" s="498">
        <v>8.5591955579241059</v>
      </c>
      <c r="N74" s="479">
        <v>8.25794615372177</v>
      </c>
      <c r="O74" s="506">
        <v>9.2356280106061472</v>
      </c>
      <c r="P74" s="465" t="s">
        <v>268</v>
      </c>
      <c r="Q74" s="466"/>
      <c r="R74" s="658" t="s">
        <v>267</v>
      </c>
      <c r="S74" s="659" t="s">
        <v>267</v>
      </c>
      <c r="T74" s="187"/>
    </row>
    <row r="75" spans="1:20" s="19" customFormat="1" ht="15" customHeight="1">
      <c r="A75" s="58" t="str">
        <f>Parameters!R73</f>
        <v>N78</v>
      </c>
      <c r="B75" s="293" t="s">
        <v>269</v>
      </c>
      <c r="C75" s="293"/>
      <c r="D75" s="648" t="s">
        <v>596</v>
      </c>
      <c r="E75" s="648"/>
      <c r="F75" s="479">
        <v>5.3127934144148412</v>
      </c>
      <c r="G75" s="295">
        <v>3.9435804665444483</v>
      </c>
      <c r="H75" s="479">
        <v>5.355818670062197</v>
      </c>
      <c r="I75" s="295">
        <v>4.6356060595396835</v>
      </c>
      <c r="J75" s="479">
        <v>5.0515306530144493</v>
      </c>
      <c r="K75" s="294">
        <v>3.2669890006800131</v>
      </c>
      <c r="L75" s="295">
        <v>2.8996859027130868</v>
      </c>
      <c r="M75" s="498">
        <v>2.7594262294405336</v>
      </c>
      <c r="N75" s="479">
        <v>2.6536892766007072</v>
      </c>
      <c r="O75" s="506">
        <v>2.9644240759875995</v>
      </c>
      <c r="P75" s="465" t="s">
        <v>269</v>
      </c>
      <c r="Q75" s="466"/>
      <c r="R75" s="658" t="s">
        <v>270</v>
      </c>
      <c r="S75" s="659" t="s">
        <v>270</v>
      </c>
      <c r="T75" s="187"/>
    </row>
    <row r="76" spans="1:20" s="19" customFormat="1" ht="25.5" customHeight="1">
      <c r="A76" s="58" t="str">
        <f>Parameters!R74</f>
        <v>N79</v>
      </c>
      <c r="B76" s="293" t="s">
        <v>272</v>
      </c>
      <c r="C76" s="293"/>
      <c r="D76" s="648" t="s">
        <v>597</v>
      </c>
      <c r="E76" s="648"/>
      <c r="F76" s="479">
        <v>3.116086344133437</v>
      </c>
      <c r="G76" s="295">
        <v>3.3053188267608928</v>
      </c>
      <c r="H76" s="479">
        <v>2.6966220414824447</v>
      </c>
      <c r="I76" s="295">
        <v>2.7985392890015208</v>
      </c>
      <c r="J76" s="479">
        <v>2.7567126885207536</v>
      </c>
      <c r="K76" s="294">
        <v>2.229033752688117</v>
      </c>
      <c r="L76" s="295">
        <v>2.2878438265774719</v>
      </c>
      <c r="M76" s="498">
        <v>2.1846804718625372</v>
      </c>
      <c r="N76" s="479">
        <v>2.1102627255012627</v>
      </c>
      <c r="O76" s="506">
        <v>2.3610914843244384</v>
      </c>
      <c r="P76" s="465" t="s">
        <v>272</v>
      </c>
      <c r="Q76" s="466"/>
      <c r="R76" s="658" t="s">
        <v>271</v>
      </c>
      <c r="S76" s="659" t="s">
        <v>271</v>
      </c>
      <c r="T76" s="187"/>
    </row>
    <row r="77" spans="1:20" s="19" customFormat="1" ht="54.75" customHeight="1">
      <c r="A77" s="58" t="str">
        <f>Parameters!R75</f>
        <v>N80-N82</v>
      </c>
      <c r="B77" s="293" t="s">
        <v>274</v>
      </c>
      <c r="C77" s="293"/>
      <c r="D77" s="648" t="s">
        <v>598</v>
      </c>
      <c r="E77" s="648"/>
      <c r="F77" s="477">
        <v>30.921252253838475</v>
      </c>
      <c r="G77" s="290">
        <v>29.244716604386049</v>
      </c>
      <c r="H77" s="477">
        <v>28.817912471028794</v>
      </c>
      <c r="I77" s="290">
        <v>25.079864888890487</v>
      </c>
      <c r="J77" s="477">
        <v>26.481614467293145</v>
      </c>
      <c r="K77" s="289">
        <v>23.016838049747101</v>
      </c>
      <c r="L77" s="290">
        <v>22.205643746542297</v>
      </c>
      <c r="M77" s="497">
        <v>21.116792770609383</v>
      </c>
      <c r="N77" s="477">
        <v>20.289351176140517</v>
      </c>
      <c r="O77" s="505">
        <v>22.657812864776787</v>
      </c>
      <c r="P77" s="465" t="s">
        <v>274</v>
      </c>
      <c r="Q77" s="466"/>
      <c r="R77" s="658" t="s">
        <v>273</v>
      </c>
      <c r="S77" s="659" t="s">
        <v>273</v>
      </c>
      <c r="T77" s="187"/>
    </row>
    <row r="78" spans="1:20" s="19" customFormat="1" ht="33.75" customHeight="1">
      <c r="A78" s="59" t="str">
        <f>Parameters!R76</f>
        <v>O</v>
      </c>
      <c r="B78" s="296" t="s">
        <v>138</v>
      </c>
      <c r="C78" s="296"/>
      <c r="D78" s="647" t="s">
        <v>599</v>
      </c>
      <c r="E78" s="647"/>
      <c r="F78" s="477">
        <v>118.14331925328614</v>
      </c>
      <c r="G78" s="290">
        <v>115.87963570444424</v>
      </c>
      <c r="H78" s="477">
        <v>120.82832656866437</v>
      </c>
      <c r="I78" s="290">
        <v>80.138876676285477</v>
      </c>
      <c r="J78" s="477">
        <v>79.340117725600592</v>
      </c>
      <c r="K78" s="289">
        <v>65.43743898680772</v>
      </c>
      <c r="L78" s="290">
        <v>55.644784992880915</v>
      </c>
      <c r="M78" s="497">
        <v>52.988561221254734</v>
      </c>
      <c r="N78" s="477">
        <v>51.001929536221972</v>
      </c>
      <c r="O78" s="505">
        <v>56.991583449782176</v>
      </c>
      <c r="P78" s="467" t="s">
        <v>138</v>
      </c>
      <c r="Q78" s="468"/>
      <c r="R78" s="656" t="s">
        <v>136</v>
      </c>
      <c r="S78" s="657" t="s">
        <v>136</v>
      </c>
      <c r="T78" s="187"/>
    </row>
    <row r="79" spans="1:20" s="19" customFormat="1" ht="20.25" customHeight="1">
      <c r="A79" s="59" t="str">
        <f>Parameters!R77</f>
        <v>P</v>
      </c>
      <c r="B79" s="296" t="s">
        <v>295</v>
      </c>
      <c r="C79" s="296"/>
      <c r="D79" s="647" t="s">
        <v>600</v>
      </c>
      <c r="E79" s="647"/>
      <c r="F79" s="477">
        <v>25.666617821838827</v>
      </c>
      <c r="G79" s="290">
        <v>21.996778244745418</v>
      </c>
      <c r="H79" s="477">
        <v>27.153533271800324</v>
      </c>
      <c r="I79" s="290">
        <v>21.163125422792181</v>
      </c>
      <c r="J79" s="477">
        <v>22.143287469015579</v>
      </c>
      <c r="K79" s="289">
        <v>19.523848144194993</v>
      </c>
      <c r="L79" s="290">
        <v>16.515237297393973</v>
      </c>
      <c r="M79" s="497">
        <v>15.723139771565979</v>
      </c>
      <c r="N79" s="477">
        <v>15.129024688683813</v>
      </c>
      <c r="O79" s="505">
        <v>16.903919924249049</v>
      </c>
      <c r="P79" s="467" t="s">
        <v>295</v>
      </c>
      <c r="Q79" s="468"/>
      <c r="R79" s="656" t="s">
        <v>137</v>
      </c>
      <c r="S79" s="657" t="s">
        <v>137</v>
      </c>
      <c r="T79" s="187"/>
    </row>
    <row r="80" spans="1:20" s="19" customFormat="1" ht="20.25" customHeight="1">
      <c r="A80" s="59" t="str">
        <f>Parameters!R78</f>
        <v>Q</v>
      </c>
      <c r="B80" s="296" t="s">
        <v>85</v>
      </c>
      <c r="C80" s="296"/>
      <c r="D80" s="647" t="s">
        <v>601</v>
      </c>
      <c r="E80" s="647"/>
      <c r="F80" s="479">
        <v>28.938363519240827</v>
      </c>
      <c r="G80" s="295">
        <v>31.939791686781376</v>
      </c>
      <c r="H80" s="479">
        <v>33.961269545350156</v>
      </c>
      <c r="I80" s="295">
        <v>28.461403087341484</v>
      </c>
      <c r="J80" s="479">
        <v>28.08978448389572</v>
      </c>
      <c r="K80" s="294">
        <v>24.963518218440097</v>
      </c>
      <c r="L80" s="295">
        <v>22.418194061403106</v>
      </c>
      <c r="M80" s="498">
        <v>21.323250459593051</v>
      </c>
      <c r="N80" s="479">
        <v>20.493088448699645</v>
      </c>
      <c r="O80" s="506">
        <v>22.887487798748388</v>
      </c>
      <c r="P80" s="467" t="s">
        <v>85</v>
      </c>
      <c r="Q80" s="468"/>
      <c r="R80" s="656" t="s">
        <v>86</v>
      </c>
      <c r="S80" s="657" t="s">
        <v>86</v>
      </c>
      <c r="T80" s="187"/>
    </row>
    <row r="81" spans="1:20" s="19" customFormat="1" ht="14.25" customHeight="1">
      <c r="A81" s="58" t="str">
        <f>Parameters!R79</f>
        <v>Q86</v>
      </c>
      <c r="B81" s="293" t="s">
        <v>275</v>
      </c>
      <c r="C81" s="293"/>
      <c r="D81" s="648" t="s">
        <v>601</v>
      </c>
      <c r="E81" s="648"/>
      <c r="F81" s="479">
        <v>24.553184231024861</v>
      </c>
      <c r="G81" s="295">
        <v>27.306204674706102</v>
      </c>
      <c r="H81" s="479">
        <v>24.543021048110685</v>
      </c>
      <c r="I81" s="295">
        <v>21.500035209846722</v>
      </c>
      <c r="J81" s="479">
        <v>21.721430704970899</v>
      </c>
      <c r="K81" s="294">
        <v>19.58978626638697</v>
      </c>
      <c r="L81" s="295">
        <v>17.89130068501019</v>
      </c>
      <c r="M81" s="498">
        <v>17.013728819832629</v>
      </c>
      <c r="N81" s="479">
        <v>16.346721916161133</v>
      </c>
      <c r="O81" s="506">
        <v>18.254807404954704</v>
      </c>
      <c r="P81" s="465" t="s">
        <v>275</v>
      </c>
      <c r="Q81" s="466"/>
      <c r="R81" s="658" t="s">
        <v>276</v>
      </c>
      <c r="S81" s="659" t="s">
        <v>276</v>
      </c>
      <c r="T81" s="187"/>
    </row>
    <row r="82" spans="1:20" s="19" customFormat="1" ht="14.25" customHeight="1">
      <c r="A82" s="58" t="str">
        <f>Parameters!R80</f>
        <v>Q87_Q88</v>
      </c>
      <c r="B82" s="293" t="s">
        <v>278</v>
      </c>
      <c r="C82" s="293"/>
      <c r="D82" s="648" t="s">
        <v>602</v>
      </c>
      <c r="E82" s="648"/>
      <c r="F82" s="477">
        <v>4.3851792882159613</v>
      </c>
      <c r="G82" s="290">
        <v>4.633587012075286</v>
      </c>
      <c r="H82" s="477">
        <v>9.4182484972394782</v>
      </c>
      <c r="I82" s="290">
        <v>6.9613678774947658</v>
      </c>
      <c r="J82" s="477">
        <v>6.3683537789248224</v>
      </c>
      <c r="K82" s="289">
        <v>5.3737319520531264</v>
      </c>
      <c r="L82" s="290">
        <v>4.5268933763929242</v>
      </c>
      <c r="M82" s="497">
        <v>4.309521639760427</v>
      </c>
      <c r="N82" s="477">
        <v>4.1463665325385088</v>
      </c>
      <c r="O82" s="505">
        <v>4.6326803937936818</v>
      </c>
      <c r="P82" s="465" t="s">
        <v>278</v>
      </c>
      <c r="Q82" s="466"/>
      <c r="R82" s="658" t="s">
        <v>277</v>
      </c>
      <c r="S82" s="659" t="s">
        <v>277</v>
      </c>
      <c r="T82" s="187"/>
    </row>
    <row r="83" spans="1:20" s="19" customFormat="1" ht="20.25" customHeight="1">
      <c r="A83" s="59" t="str">
        <f>Parameters!R81</f>
        <v>R</v>
      </c>
      <c r="B83" s="296" t="s">
        <v>87</v>
      </c>
      <c r="C83" s="296"/>
      <c r="D83" s="647" t="s">
        <v>603</v>
      </c>
      <c r="E83" s="647"/>
      <c r="F83" s="479">
        <v>6.9799443983259213</v>
      </c>
      <c r="G83" s="295">
        <v>6.3554145126718096</v>
      </c>
      <c r="H83" s="479">
        <v>10.317279424886019</v>
      </c>
      <c r="I83" s="295">
        <v>8.0114324214485748</v>
      </c>
      <c r="J83" s="479">
        <v>8.4556658560347078</v>
      </c>
      <c r="K83" s="294">
        <v>6.9095286062371981</v>
      </c>
      <c r="L83" s="295">
        <v>5.8002223016343377</v>
      </c>
      <c r="M83" s="498">
        <v>5.5202735620014218</v>
      </c>
      <c r="N83" s="479">
        <v>5.3095033136548233</v>
      </c>
      <c r="O83" s="506">
        <v>5.9315256396419738</v>
      </c>
      <c r="P83" s="467" t="s">
        <v>87</v>
      </c>
      <c r="Q83" s="468"/>
      <c r="R83" s="656" t="s">
        <v>88</v>
      </c>
      <c r="S83" s="657" t="s">
        <v>88</v>
      </c>
      <c r="T83" s="187"/>
    </row>
    <row r="84" spans="1:20" s="19" customFormat="1" ht="37.5" customHeight="1">
      <c r="A84" s="58" t="str">
        <f>Parameters!R82</f>
        <v>R90-R92</v>
      </c>
      <c r="B84" s="293" t="s">
        <v>280</v>
      </c>
      <c r="C84" s="293"/>
      <c r="D84" s="648" t="s">
        <v>604</v>
      </c>
      <c r="E84" s="648"/>
      <c r="F84" s="479">
        <v>5.168514076091375</v>
      </c>
      <c r="G84" s="295">
        <v>4.3796383448753042</v>
      </c>
      <c r="H84" s="479">
        <v>5.1826628192225881</v>
      </c>
      <c r="I84" s="295">
        <v>3.7729718367944689</v>
      </c>
      <c r="J84" s="479">
        <v>4.06757832475357</v>
      </c>
      <c r="K84" s="294">
        <v>3.4972240066512073</v>
      </c>
      <c r="L84" s="295">
        <v>3.1155154859860463</v>
      </c>
      <c r="M84" s="498">
        <v>2.9641030391862753</v>
      </c>
      <c r="N84" s="479">
        <v>2.8496396476298655</v>
      </c>
      <c r="O84" s="506">
        <v>3.1829651219688788</v>
      </c>
      <c r="P84" s="465" t="s">
        <v>280</v>
      </c>
      <c r="Q84" s="466"/>
      <c r="R84" s="658" t="s">
        <v>279</v>
      </c>
      <c r="S84" s="659" t="s">
        <v>279</v>
      </c>
      <c r="T84" s="187"/>
    </row>
    <row r="85" spans="1:20" s="19" customFormat="1" ht="14.25" customHeight="1">
      <c r="A85" s="58" t="str">
        <f>Parameters!R83</f>
        <v>R93</v>
      </c>
      <c r="B85" s="293" t="s">
        <v>281</v>
      </c>
      <c r="C85" s="293"/>
      <c r="D85" s="648" t="s">
        <v>605</v>
      </c>
      <c r="E85" s="648"/>
      <c r="F85" s="477">
        <v>1.8114303222345465</v>
      </c>
      <c r="G85" s="290">
        <v>1.9757761677965058</v>
      </c>
      <c r="H85" s="477">
        <v>5.1346166056634308</v>
      </c>
      <c r="I85" s="290">
        <v>4.2384605846541046</v>
      </c>
      <c r="J85" s="477">
        <v>4.388087531281136</v>
      </c>
      <c r="K85" s="289">
        <v>3.41230459958599</v>
      </c>
      <c r="L85" s="290">
        <v>2.6847068156482909</v>
      </c>
      <c r="M85" s="497">
        <v>2.556170522815147</v>
      </c>
      <c r="N85" s="477">
        <v>2.4598636660249569</v>
      </c>
      <c r="O85" s="505">
        <v>2.7485605176730945</v>
      </c>
      <c r="P85" s="465" t="s">
        <v>281</v>
      </c>
      <c r="Q85" s="466"/>
      <c r="R85" s="658" t="s">
        <v>282</v>
      </c>
      <c r="S85" s="659" t="s">
        <v>282</v>
      </c>
      <c r="T85" s="187"/>
    </row>
    <row r="86" spans="1:20" s="19" customFormat="1" ht="20.25" customHeight="1">
      <c r="A86" s="59" t="str">
        <f>Parameters!R84</f>
        <v>S</v>
      </c>
      <c r="B86" s="296" t="s">
        <v>89</v>
      </c>
      <c r="C86" s="296"/>
      <c r="D86" s="647" t="s">
        <v>606</v>
      </c>
      <c r="E86" s="647"/>
      <c r="F86" s="479">
        <v>22.345998969821643</v>
      </c>
      <c r="G86" s="295">
        <v>19.387477090471826</v>
      </c>
      <c r="H86" s="479">
        <v>19.840812274543804</v>
      </c>
      <c r="I86" s="295">
        <v>18.696194871956827</v>
      </c>
      <c r="J86" s="479">
        <v>17.57259967623817</v>
      </c>
      <c r="K86" s="294">
        <v>14.407405165745459</v>
      </c>
      <c r="L86" s="295">
        <v>14.227072397368026</v>
      </c>
      <c r="M86" s="498">
        <v>13.540113625013692</v>
      </c>
      <c r="N86" s="479">
        <v>13.022781682035671</v>
      </c>
      <c r="O86" s="506">
        <v>14.548292550817679</v>
      </c>
      <c r="P86" s="467" t="s">
        <v>89</v>
      </c>
      <c r="Q86" s="468"/>
      <c r="R86" s="656" t="s">
        <v>90</v>
      </c>
      <c r="S86" s="657" t="s">
        <v>90</v>
      </c>
      <c r="T86" s="187"/>
    </row>
    <row r="87" spans="1:20" s="18" customFormat="1" ht="14.25" customHeight="1">
      <c r="A87" s="58" t="str">
        <f>Parameters!R85</f>
        <v>S94</v>
      </c>
      <c r="B87" s="293" t="s">
        <v>283</v>
      </c>
      <c r="C87" s="293"/>
      <c r="D87" s="648" t="s">
        <v>607</v>
      </c>
      <c r="E87" s="648"/>
      <c r="F87" s="479">
        <v>15.450334656305776</v>
      </c>
      <c r="G87" s="295">
        <v>13.129775826295557</v>
      </c>
      <c r="H87" s="479">
        <v>11.682268916247775</v>
      </c>
      <c r="I87" s="295">
        <v>10.87990642847722</v>
      </c>
      <c r="J87" s="479">
        <v>9.7732507346036588</v>
      </c>
      <c r="K87" s="294">
        <v>7.2716190066691366</v>
      </c>
      <c r="L87" s="295">
        <v>5.627764402600647</v>
      </c>
      <c r="M87" s="498">
        <v>5.3613696420821233</v>
      </c>
      <c r="N87" s="479">
        <v>5.1631474641491586</v>
      </c>
      <c r="O87" s="506">
        <v>5.7706216584803638</v>
      </c>
      <c r="P87" s="465" t="s">
        <v>283</v>
      </c>
      <c r="Q87" s="466"/>
      <c r="R87" s="658" t="s">
        <v>284</v>
      </c>
      <c r="S87" s="659" t="s">
        <v>284</v>
      </c>
      <c r="T87" s="186"/>
    </row>
    <row r="88" spans="1:20" s="18" customFormat="1" ht="14.25" customHeight="1">
      <c r="A88" s="58" t="str">
        <f>Parameters!R86</f>
        <v>S95</v>
      </c>
      <c r="B88" s="293" t="s">
        <v>286</v>
      </c>
      <c r="C88" s="293"/>
      <c r="D88" s="648" t="s">
        <v>608</v>
      </c>
      <c r="E88" s="648"/>
      <c r="F88" s="479">
        <v>0.64454430707094523</v>
      </c>
      <c r="G88" s="295">
        <v>0.56350670730079511</v>
      </c>
      <c r="H88" s="479">
        <v>0.31312785486289274</v>
      </c>
      <c r="I88" s="295">
        <v>0.30732664183944314</v>
      </c>
      <c r="J88" s="479">
        <v>0.3075580079285376</v>
      </c>
      <c r="K88" s="294">
        <v>0.37133422260472626</v>
      </c>
      <c r="L88" s="295">
        <v>0.39061152727458698</v>
      </c>
      <c r="M88" s="498">
        <v>0.37188383349056742</v>
      </c>
      <c r="N88" s="479">
        <v>0.35784007794489137</v>
      </c>
      <c r="O88" s="506">
        <v>0.39982419323374024</v>
      </c>
      <c r="P88" s="465" t="s">
        <v>286</v>
      </c>
      <c r="Q88" s="466"/>
      <c r="R88" s="658" t="s">
        <v>285</v>
      </c>
      <c r="S88" s="659" t="s">
        <v>285</v>
      </c>
      <c r="T88" s="186"/>
    </row>
    <row r="89" spans="1:20" s="18" customFormat="1" ht="14.25" customHeight="1">
      <c r="A89" s="58" t="str">
        <f>Parameters!R87</f>
        <v>S96</v>
      </c>
      <c r="B89" s="293" t="s">
        <v>287</v>
      </c>
      <c r="C89" s="293"/>
      <c r="D89" s="648" t="s">
        <v>609</v>
      </c>
      <c r="E89" s="648"/>
      <c r="F89" s="289">
        <v>6.2511200064449239</v>
      </c>
      <c r="G89" s="290">
        <v>5.6941945568754733</v>
      </c>
      <c r="H89" s="477">
        <v>7.845415503433137</v>
      </c>
      <c r="I89" s="290">
        <v>7.5089618016401634</v>
      </c>
      <c r="J89" s="477">
        <v>7.4917909337059738</v>
      </c>
      <c r="K89" s="289">
        <v>6.7644519364715947</v>
      </c>
      <c r="L89" s="290">
        <v>8.2086964674927927</v>
      </c>
      <c r="M89" s="497">
        <v>7.8068601494410013</v>
      </c>
      <c r="N89" s="477">
        <v>7.5017941399416213</v>
      </c>
      <c r="O89" s="505">
        <v>8.3778466991035785</v>
      </c>
      <c r="P89" s="465" t="s">
        <v>287</v>
      </c>
      <c r="Q89" s="466"/>
      <c r="R89" s="658" t="s">
        <v>288</v>
      </c>
      <c r="S89" s="659" t="s">
        <v>288</v>
      </c>
      <c r="T89" s="186"/>
    </row>
    <row r="90" spans="1:20" s="18" customFormat="1" ht="45" customHeight="1">
      <c r="A90" s="59" t="str">
        <f>Parameters!R88</f>
        <v>T</v>
      </c>
      <c r="B90" s="296" t="s">
        <v>290</v>
      </c>
      <c r="C90" s="296"/>
      <c r="D90" s="647" t="s">
        <v>610</v>
      </c>
      <c r="E90" s="647"/>
      <c r="F90" s="477">
        <v>0</v>
      </c>
      <c r="G90" s="290">
        <v>0</v>
      </c>
      <c r="H90" s="290">
        <v>0</v>
      </c>
      <c r="I90" s="290">
        <v>0</v>
      </c>
      <c r="J90" s="477">
        <v>0</v>
      </c>
      <c r="K90" s="289">
        <v>0</v>
      </c>
      <c r="L90" s="290">
        <v>0</v>
      </c>
      <c r="M90" s="497">
        <v>0</v>
      </c>
      <c r="N90" s="477">
        <v>0</v>
      </c>
      <c r="O90" s="505">
        <v>0</v>
      </c>
      <c r="P90" s="467" t="s">
        <v>290</v>
      </c>
      <c r="Q90" s="468"/>
      <c r="R90" s="656" t="s">
        <v>289</v>
      </c>
      <c r="S90" s="657" t="s">
        <v>289</v>
      </c>
      <c r="T90" s="186"/>
    </row>
    <row r="91" spans="1:20" s="18" customFormat="1" ht="20.25" customHeight="1" thickBot="1">
      <c r="A91" s="59" t="str">
        <f>Parameters!R89</f>
        <v>U</v>
      </c>
      <c r="B91" s="451" t="s">
        <v>291</v>
      </c>
      <c r="C91" s="451"/>
      <c r="D91" s="758" t="s">
        <v>611</v>
      </c>
      <c r="E91" s="758"/>
      <c r="F91" s="302">
        <v>0</v>
      </c>
      <c r="G91" s="302">
        <v>0</v>
      </c>
      <c r="H91" s="309">
        <v>0</v>
      </c>
      <c r="I91" s="302">
        <v>0</v>
      </c>
      <c r="J91" s="302">
        <v>0</v>
      </c>
      <c r="K91" s="302">
        <v>0</v>
      </c>
      <c r="L91" s="302">
        <v>0</v>
      </c>
      <c r="M91" s="302">
        <v>0</v>
      </c>
      <c r="N91" s="488">
        <v>0</v>
      </c>
      <c r="O91" s="510">
        <v>0</v>
      </c>
      <c r="P91" s="490" t="s">
        <v>291</v>
      </c>
      <c r="Q91" s="491"/>
      <c r="R91" s="665" t="s">
        <v>292</v>
      </c>
      <c r="S91" s="666" t="s">
        <v>292</v>
      </c>
      <c r="T91" s="186"/>
    </row>
    <row r="92" spans="1:20" ht="45" customHeight="1">
      <c r="A92" s="68" t="str">
        <f>Parameters!R90</f>
        <v>HH</v>
      </c>
      <c r="B92" s="759" t="s">
        <v>708</v>
      </c>
      <c r="C92" s="759"/>
      <c r="D92" s="759"/>
      <c r="E92" s="760"/>
      <c r="F92" s="303">
        <v>10201.551697561597</v>
      </c>
      <c r="G92" s="304">
        <v>10506.9095083253</v>
      </c>
      <c r="H92" s="487">
        <v>11244.388436745065</v>
      </c>
      <c r="I92" s="304">
        <v>11303.008809304421</v>
      </c>
      <c r="J92" s="487">
        <v>11262.193216369156</v>
      </c>
      <c r="K92" s="303">
        <v>11211.93430410067</v>
      </c>
      <c r="L92" s="304">
        <v>10288.529480444258</v>
      </c>
      <c r="M92" s="500">
        <v>10215.312608983737</v>
      </c>
      <c r="N92" s="487">
        <v>10744.515925356645</v>
      </c>
      <c r="O92" s="511">
        <v>10753.196137309789</v>
      </c>
      <c r="P92" s="761" t="s">
        <v>709</v>
      </c>
      <c r="Q92" s="668"/>
      <c r="R92" s="668"/>
      <c r="S92" s="669"/>
      <c r="T92" s="26"/>
    </row>
    <row r="93" spans="1:20">
      <c r="A93" s="68" t="str">
        <f>Parameters!R91</f>
        <v>HH_TRA</v>
      </c>
      <c r="B93" s="452"/>
      <c r="C93" s="306"/>
      <c r="D93" s="660" t="s">
        <v>126</v>
      </c>
      <c r="E93" s="660"/>
      <c r="F93" s="303">
        <v>2942.6182975615989</v>
      </c>
      <c r="G93" s="304">
        <v>3245.5230083252995</v>
      </c>
      <c r="H93" s="487">
        <v>3253.0742367450634</v>
      </c>
      <c r="I93" s="304">
        <v>3167.4758093044206</v>
      </c>
      <c r="J93" s="487">
        <v>2992.3938163691564</v>
      </c>
      <c r="K93" s="303">
        <v>2945.4892041006724</v>
      </c>
      <c r="L93" s="304">
        <v>2827.3857804442591</v>
      </c>
      <c r="M93" s="500">
        <v>2549.5975089837375</v>
      </c>
      <c r="N93" s="487">
        <v>2861.3199253566454</v>
      </c>
      <c r="O93" s="511">
        <v>2990.8821373097894</v>
      </c>
      <c r="P93" s="472"/>
      <c r="Q93" s="320"/>
      <c r="R93" s="670" t="s">
        <v>126</v>
      </c>
      <c r="S93" s="671"/>
      <c r="T93" s="26"/>
    </row>
    <row r="94" spans="1:20">
      <c r="A94" s="62" t="str">
        <f>Parameters!R92</f>
        <v>HH_HEAT</v>
      </c>
      <c r="B94" s="452"/>
      <c r="C94" s="306"/>
      <c r="D94" s="660" t="s">
        <v>674</v>
      </c>
      <c r="E94" s="660"/>
      <c r="F94" s="303">
        <v>7258.9333999999999</v>
      </c>
      <c r="G94" s="304">
        <v>7261.3865000000005</v>
      </c>
      <c r="H94" s="487">
        <v>7991.3142000000007</v>
      </c>
      <c r="I94" s="304">
        <v>8135.5330000000004</v>
      </c>
      <c r="J94" s="304">
        <v>8269.7993999999999</v>
      </c>
      <c r="K94" s="303">
        <v>8266.445099999999</v>
      </c>
      <c r="L94" s="304">
        <v>7461.1436999999996</v>
      </c>
      <c r="M94" s="500">
        <v>7665.7150999999994</v>
      </c>
      <c r="N94" s="487">
        <v>7883.1959999999999</v>
      </c>
      <c r="O94" s="511">
        <v>7762.3140000000003</v>
      </c>
      <c r="P94" s="472"/>
      <c r="Q94" s="320"/>
      <c r="R94" s="670" t="s">
        <v>392</v>
      </c>
      <c r="S94" s="671"/>
      <c r="T94" s="26"/>
    </row>
    <row r="95" spans="1:20" ht="15" customHeight="1" thickBot="1">
      <c r="A95" s="62" t="str">
        <f>Parameters!R93</f>
        <v>HH_OTH</v>
      </c>
      <c r="B95" s="454"/>
      <c r="C95" s="308"/>
      <c r="D95" s="662" t="s">
        <v>675</v>
      </c>
      <c r="E95" s="662"/>
      <c r="F95" s="512">
        <v>0</v>
      </c>
      <c r="G95" s="513">
        <v>0</v>
      </c>
      <c r="H95" s="512">
        <v>0</v>
      </c>
      <c r="I95" s="513">
        <v>0</v>
      </c>
      <c r="J95" s="513">
        <v>0</v>
      </c>
      <c r="K95" s="512">
        <v>0</v>
      </c>
      <c r="L95" s="513">
        <v>0</v>
      </c>
      <c r="M95" s="514">
        <v>0</v>
      </c>
      <c r="N95" s="513">
        <v>0</v>
      </c>
      <c r="O95" s="515">
        <v>0</v>
      </c>
      <c r="P95" s="473"/>
      <c r="Q95" s="322"/>
      <c r="R95" s="672" t="s">
        <v>127</v>
      </c>
      <c r="S95" s="673"/>
      <c r="T95" s="26"/>
    </row>
    <row r="96" spans="1:20" s="26" customFormat="1">
      <c r="A96" s="52"/>
      <c r="M96" s="231"/>
      <c r="O96" s="227"/>
    </row>
    <row r="97" spans="1:15" s="26" customFormat="1">
      <c r="A97" s="52"/>
      <c r="O97" s="227"/>
    </row>
    <row r="98" spans="1:15" s="26" customFormat="1">
      <c r="A98" s="52"/>
      <c r="O98" s="227"/>
    </row>
    <row r="99" spans="1:15" s="26" customFormat="1">
      <c r="A99" s="52"/>
      <c r="O99" s="227"/>
    </row>
    <row r="100" spans="1:15" s="26" customFormat="1">
      <c r="A100" s="52"/>
      <c r="O100" s="227"/>
    </row>
    <row r="101" spans="1:15" s="26" customFormat="1">
      <c r="A101" s="52"/>
      <c r="O101" s="227"/>
    </row>
    <row r="102" spans="1:15" s="26" customFormat="1">
      <c r="A102" s="52"/>
      <c r="O102" s="227"/>
    </row>
    <row r="103" spans="1:15" s="26" customFormat="1">
      <c r="A103" s="52"/>
      <c r="O103" s="227"/>
    </row>
    <row r="104" spans="1:15" s="26" customFormat="1">
      <c r="A104" s="52"/>
      <c r="O104" s="227"/>
    </row>
    <row r="105" spans="1:15" s="26" customFormat="1">
      <c r="A105" s="52"/>
      <c r="O105" s="227"/>
    </row>
    <row r="106" spans="1:15" s="26" customFormat="1">
      <c r="A106" s="52"/>
      <c r="O106" s="227"/>
    </row>
    <row r="107" spans="1:15" s="26" customFormat="1">
      <c r="A107" s="52"/>
      <c r="O107" s="227"/>
    </row>
    <row r="108" spans="1:15" s="26" customFormat="1">
      <c r="A108" s="52"/>
      <c r="O108" s="227"/>
    </row>
    <row r="109" spans="1:15" s="26" customFormat="1">
      <c r="A109" s="52"/>
      <c r="F109" s="13"/>
      <c r="G109" s="13"/>
      <c r="H109" s="13"/>
      <c r="I109" s="13"/>
      <c r="J109" s="13"/>
      <c r="K109" s="13"/>
      <c r="L109" s="13"/>
      <c r="M109" s="13"/>
      <c r="N109" s="13"/>
      <c r="O109" s="226"/>
    </row>
  </sheetData>
  <dataConsolidate/>
  <mergeCells count="184">
    <mergeCell ref="D94:E94"/>
    <mergeCell ref="R94:S94"/>
    <mergeCell ref="D95:E95"/>
    <mergeCell ref="R95:S95"/>
    <mergeCell ref="D91:E91"/>
    <mergeCell ref="R91:S91"/>
    <mergeCell ref="B92:E92"/>
    <mergeCell ref="P92:S92"/>
    <mergeCell ref="D93:E93"/>
    <mergeCell ref="R93:S93"/>
    <mergeCell ref="D88:E88"/>
    <mergeCell ref="R88:S88"/>
    <mergeCell ref="D89:E89"/>
    <mergeCell ref="R89:S89"/>
    <mergeCell ref="D90:E90"/>
    <mergeCell ref="R90:S90"/>
    <mergeCell ref="D85:E85"/>
    <mergeCell ref="R85:S85"/>
    <mergeCell ref="D86:E86"/>
    <mergeCell ref="R86:S86"/>
    <mergeCell ref="D87:E87"/>
    <mergeCell ref="R87:S87"/>
    <mergeCell ref="D82:E82"/>
    <mergeCell ref="R82:S82"/>
    <mergeCell ref="D83:E83"/>
    <mergeCell ref="R83:S83"/>
    <mergeCell ref="D84:E84"/>
    <mergeCell ref="R84:S84"/>
    <mergeCell ref="D79:E79"/>
    <mergeCell ref="R79:S79"/>
    <mergeCell ref="D80:E80"/>
    <mergeCell ref="R80:S80"/>
    <mergeCell ref="D81:E81"/>
    <mergeCell ref="R81:S81"/>
    <mergeCell ref="D76:E76"/>
    <mergeCell ref="R76:S76"/>
    <mergeCell ref="D77:E77"/>
    <mergeCell ref="R77:S77"/>
    <mergeCell ref="D78:E78"/>
    <mergeCell ref="R78:S78"/>
    <mergeCell ref="D73:E73"/>
    <mergeCell ref="R73:S73"/>
    <mergeCell ref="D74:E74"/>
    <mergeCell ref="R74:S74"/>
    <mergeCell ref="D75:E75"/>
    <mergeCell ref="R75:S75"/>
    <mergeCell ref="D70:E70"/>
    <mergeCell ref="R70:S70"/>
    <mergeCell ref="D71:E71"/>
    <mergeCell ref="R71:S71"/>
    <mergeCell ref="D72:E72"/>
    <mergeCell ref="R72:S72"/>
    <mergeCell ref="D67:E67"/>
    <mergeCell ref="R67:S67"/>
    <mergeCell ref="D68:E68"/>
    <mergeCell ref="R68:S68"/>
    <mergeCell ref="D69:E69"/>
    <mergeCell ref="R69:S69"/>
    <mergeCell ref="D65:E65"/>
    <mergeCell ref="R65:S65"/>
    <mergeCell ref="D66:E66"/>
    <mergeCell ref="R66:S66"/>
    <mergeCell ref="D62:E62"/>
    <mergeCell ref="R62:S62"/>
    <mergeCell ref="D63:E63"/>
    <mergeCell ref="R63:S63"/>
    <mergeCell ref="D64:E64"/>
    <mergeCell ref="R64:S64"/>
    <mergeCell ref="D59:E59"/>
    <mergeCell ref="R59:S59"/>
    <mergeCell ref="D60:E60"/>
    <mergeCell ref="R60:S60"/>
    <mergeCell ref="D61:E61"/>
    <mergeCell ref="R61:S61"/>
    <mergeCell ref="D56:E56"/>
    <mergeCell ref="R56:S56"/>
    <mergeCell ref="D57:E57"/>
    <mergeCell ref="R57:S57"/>
    <mergeCell ref="D58:E58"/>
    <mergeCell ref="R58:S58"/>
    <mergeCell ref="D53:E53"/>
    <mergeCell ref="R53:S53"/>
    <mergeCell ref="D54:E54"/>
    <mergeCell ref="R54:S54"/>
    <mergeCell ref="D55:E55"/>
    <mergeCell ref="R55:S55"/>
    <mergeCell ref="D50:E50"/>
    <mergeCell ref="R50:S50"/>
    <mergeCell ref="D51:E51"/>
    <mergeCell ref="R51:S51"/>
    <mergeCell ref="D52:E52"/>
    <mergeCell ref="R52:S52"/>
    <mergeCell ref="D47:E47"/>
    <mergeCell ref="R47:S47"/>
    <mergeCell ref="D48:E48"/>
    <mergeCell ref="R48:S48"/>
    <mergeCell ref="D49:E49"/>
    <mergeCell ref="R49:S49"/>
    <mergeCell ref="D44:E44"/>
    <mergeCell ref="R44:S44"/>
    <mergeCell ref="D45:E45"/>
    <mergeCell ref="R45:S45"/>
    <mergeCell ref="D46:E46"/>
    <mergeCell ref="R46:S46"/>
    <mergeCell ref="D41:E41"/>
    <mergeCell ref="R41:S41"/>
    <mergeCell ref="D42:E42"/>
    <mergeCell ref="R42:S42"/>
    <mergeCell ref="D43:E43"/>
    <mergeCell ref="R43:S43"/>
    <mergeCell ref="D38:E38"/>
    <mergeCell ref="R38:S38"/>
    <mergeCell ref="D39:E39"/>
    <mergeCell ref="R39:S39"/>
    <mergeCell ref="D40:E40"/>
    <mergeCell ref="R40:S40"/>
    <mergeCell ref="D35:E35"/>
    <mergeCell ref="R35:S35"/>
    <mergeCell ref="D36:E36"/>
    <mergeCell ref="R36:S36"/>
    <mergeCell ref="D37:E37"/>
    <mergeCell ref="R37:S37"/>
    <mergeCell ref="D32:E32"/>
    <mergeCell ref="R32:S32"/>
    <mergeCell ref="D33:E33"/>
    <mergeCell ref="R33:S33"/>
    <mergeCell ref="D34:E34"/>
    <mergeCell ref="R34:S34"/>
    <mergeCell ref="D29:E29"/>
    <mergeCell ref="R29:S29"/>
    <mergeCell ref="D30:E30"/>
    <mergeCell ref="R30:S30"/>
    <mergeCell ref="D31:E31"/>
    <mergeCell ref="R31:S31"/>
    <mergeCell ref="D26:E26"/>
    <mergeCell ref="R26:S26"/>
    <mergeCell ref="D27:E27"/>
    <mergeCell ref="R27:S27"/>
    <mergeCell ref="D28:E28"/>
    <mergeCell ref="R28:S28"/>
    <mergeCell ref="D23:E23"/>
    <mergeCell ref="R23:S23"/>
    <mergeCell ref="D24:E24"/>
    <mergeCell ref="R24:S24"/>
    <mergeCell ref="D25:E25"/>
    <mergeCell ref="R25:S25"/>
    <mergeCell ref="D20:E20"/>
    <mergeCell ref="R20:S20"/>
    <mergeCell ref="D21:E21"/>
    <mergeCell ref="R21:S21"/>
    <mergeCell ref="D22:E22"/>
    <mergeCell ref="R22:S22"/>
    <mergeCell ref="D17:E17"/>
    <mergeCell ref="R17:S17"/>
    <mergeCell ref="D18:E18"/>
    <mergeCell ref="R18:S18"/>
    <mergeCell ref="D19:E19"/>
    <mergeCell ref="R19:S19"/>
    <mergeCell ref="D14:E14"/>
    <mergeCell ref="R14:S14"/>
    <mergeCell ref="D15:E15"/>
    <mergeCell ref="R15:S15"/>
    <mergeCell ref="D16:E16"/>
    <mergeCell ref="R16:S16"/>
    <mergeCell ref="D12:E12"/>
    <mergeCell ref="R12:S12"/>
    <mergeCell ref="D13:E13"/>
    <mergeCell ref="R13:S13"/>
    <mergeCell ref="D8:E8"/>
    <mergeCell ref="R8:S8"/>
    <mergeCell ref="D9:E9"/>
    <mergeCell ref="R9:S9"/>
    <mergeCell ref="D10:E10"/>
    <mergeCell ref="R10:S10"/>
    <mergeCell ref="B4:E4"/>
    <mergeCell ref="P4:S4"/>
    <mergeCell ref="F5:M5"/>
    <mergeCell ref="F6:M6"/>
    <mergeCell ref="B7:C7"/>
    <mergeCell ref="D7:E7"/>
    <mergeCell ref="P7:Q7"/>
    <mergeCell ref="R7:S7"/>
    <mergeCell ref="D11:E11"/>
    <mergeCell ref="R11:S11"/>
  </mergeCells>
  <dataValidations count="1">
    <dataValidation type="custom" allowBlank="1" showInputMessage="1" showErrorMessage="1" errorTitle="Wrong data input" error="Data entry is limited to positive values or zero._x000d__x000a_: symbol can be used for not available data." sqref="F7:O94">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22"/>
  <dimension ref="A2:T109"/>
  <sheetViews>
    <sheetView showGridLines="0" showOutlineSymbols="0" zoomScale="75" zoomScaleNormal="75" zoomScaleSheetLayoutView="73" workbookViewId="0">
      <pane xSplit="5" ySplit="4" topLeftCell="F5" activePane="bottomRight" state="frozen"/>
      <selection activeCell="D33" sqref="D33:E33"/>
      <selection pane="topRight" activeCell="D33" sqref="D33:E33"/>
      <selection pane="bottomLeft" activeCell="D33" sqref="D33:E33"/>
      <selection pane="bottomRight" activeCell="I24" sqref="I24"/>
    </sheetView>
  </sheetViews>
  <sheetFormatPr defaultColWidth="9.140625" defaultRowHeight="12.75" outlineLevelCol="1"/>
  <cols>
    <col min="1" max="1" width="15.42578125" style="52" hidden="1" customWidth="1" outlineLevel="1" collapsed="1"/>
    <col min="2" max="2" width="10.28515625" style="13" customWidth="1" collapsed="1"/>
    <col min="3" max="3" width="2.7109375" style="13" customWidth="1"/>
    <col min="4" max="4" width="10" style="13" customWidth="1"/>
    <col min="5" max="5" width="57" style="13" customWidth="1"/>
    <col min="6" max="14" width="14.7109375" style="13" customWidth="1"/>
    <col min="15" max="15" width="14.7109375" style="226" customWidth="1"/>
    <col min="16" max="16" width="7.5703125" style="13" customWidth="1" collapsed="1"/>
    <col min="17" max="17" width="3.7109375" style="13" customWidth="1"/>
    <col min="18" max="18" width="63.85546875" style="13" customWidth="1"/>
    <col min="19" max="19" width="14.5703125" style="13" customWidth="1"/>
    <col min="20" max="16384" width="9.140625" style="13"/>
  </cols>
  <sheetData>
    <row r="2" spans="1:20" ht="20.25" customHeight="1">
      <c r="B2" s="260" t="s">
        <v>696</v>
      </c>
      <c r="C2" s="261"/>
      <c r="D2" s="261"/>
      <c r="E2" s="261"/>
      <c r="F2" s="262"/>
      <c r="G2" s="262"/>
      <c r="H2" s="262"/>
      <c r="I2" s="262"/>
      <c r="J2" s="262"/>
      <c r="K2" s="262"/>
      <c r="L2" s="262"/>
      <c r="M2" s="262"/>
      <c r="N2" s="262"/>
      <c r="O2" s="501"/>
      <c r="P2" s="264"/>
      <c r="Q2" s="264"/>
      <c r="R2" s="437"/>
      <c r="S2" s="266"/>
      <c r="T2" s="69"/>
    </row>
    <row r="3" spans="1:20" ht="27.75" customHeight="1" thickBot="1">
      <c r="A3" s="53" t="s">
        <v>555</v>
      </c>
      <c r="B3" s="456" t="s">
        <v>697</v>
      </c>
      <c r="C3" s="438"/>
      <c r="D3" s="438"/>
      <c r="E3" s="438"/>
      <c r="F3" s="439"/>
      <c r="G3" s="439"/>
      <c r="H3" s="439"/>
      <c r="I3" s="439"/>
      <c r="J3" s="439"/>
      <c r="K3" s="439"/>
      <c r="L3" s="439"/>
      <c r="M3" s="439"/>
      <c r="N3" s="439"/>
      <c r="O3" s="502"/>
      <c r="P3" s="441"/>
      <c r="Q3" s="441"/>
      <c r="R3" s="442"/>
      <c r="S3" s="442"/>
      <c r="T3" s="69"/>
    </row>
    <row r="4" spans="1:20" ht="30" customHeight="1">
      <c r="A4" s="54" t="s">
        <v>120</v>
      </c>
      <c r="B4" s="749" t="s">
        <v>666</v>
      </c>
      <c r="C4" s="749"/>
      <c r="D4" s="749"/>
      <c r="E4" s="750"/>
      <c r="F4" s="272">
        <v>2008</v>
      </c>
      <c r="G4" s="272">
        <v>2009</v>
      </c>
      <c r="H4" s="272">
        <v>2010</v>
      </c>
      <c r="I4" s="273">
        <v>2011</v>
      </c>
      <c r="J4" s="274">
        <v>2012</v>
      </c>
      <c r="K4" s="274">
        <v>2013</v>
      </c>
      <c r="L4" s="274">
        <v>2014</v>
      </c>
      <c r="M4" s="274">
        <v>2015</v>
      </c>
      <c r="N4" s="275">
        <v>2016</v>
      </c>
      <c r="O4" s="275">
        <v>2017</v>
      </c>
      <c r="P4" s="751" t="s">
        <v>667</v>
      </c>
      <c r="Q4" s="752"/>
      <c r="R4" s="752"/>
      <c r="S4" s="753"/>
    </row>
    <row r="5" spans="1:20" ht="18" customHeight="1">
      <c r="A5" s="54"/>
      <c r="B5" s="277"/>
      <c r="C5" s="277"/>
      <c r="D5" s="277"/>
      <c r="E5" s="277"/>
      <c r="F5" s="762" t="s">
        <v>672</v>
      </c>
      <c r="G5" s="762"/>
      <c r="H5" s="762"/>
      <c r="I5" s="762"/>
      <c r="J5" s="762"/>
      <c r="K5" s="762"/>
      <c r="L5" s="762"/>
      <c r="M5" s="762"/>
      <c r="N5" s="475"/>
      <c r="O5" s="503"/>
      <c r="P5" s="457"/>
      <c r="Q5" s="458"/>
      <c r="R5" s="458"/>
      <c r="S5" s="459"/>
    </row>
    <row r="6" spans="1:20" s="19" customFormat="1" ht="20.25" customHeight="1">
      <c r="A6" s="184"/>
      <c r="B6" s="283"/>
      <c r="C6" s="283"/>
      <c r="D6" s="283"/>
      <c r="E6" s="283"/>
      <c r="F6" s="763" t="s">
        <v>673</v>
      </c>
      <c r="G6" s="763"/>
      <c r="H6" s="763"/>
      <c r="I6" s="763"/>
      <c r="J6" s="763"/>
      <c r="K6" s="763"/>
      <c r="L6" s="763"/>
      <c r="M6" s="763"/>
      <c r="N6" s="476"/>
      <c r="O6" s="504"/>
      <c r="P6" s="460"/>
      <c r="Q6" s="461"/>
      <c r="R6" s="461"/>
      <c r="S6" s="462"/>
    </row>
    <row r="7" spans="1:20" s="17" customFormat="1" ht="20.100000000000001" customHeight="1">
      <c r="A7" s="55" t="str">
        <f>Parameters!R4</f>
        <v>TOTAL</v>
      </c>
      <c r="B7" s="645" t="s">
        <v>22</v>
      </c>
      <c r="C7" s="646"/>
      <c r="D7" s="647" t="s">
        <v>668</v>
      </c>
      <c r="E7" s="647"/>
      <c r="F7" s="289">
        <v>511564.83762116946</v>
      </c>
      <c r="G7" s="290">
        <v>505445.82145227137</v>
      </c>
      <c r="H7" s="477">
        <v>473170.54549532337</v>
      </c>
      <c r="I7" s="290">
        <v>472600.38366684556</v>
      </c>
      <c r="J7" s="477">
        <v>455076.8723957694</v>
      </c>
      <c r="K7" s="290">
        <v>425412.8499003395</v>
      </c>
      <c r="L7" s="477">
        <v>435971.07568857627</v>
      </c>
      <c r="M7" s="289">
        <v>444723.44061768847</v>
      </c>
      <c r="N7" s="289">
        <v>465851.67667460226</v>
      </c>
      <c r="O7" s="505">
        <v>482009.56040929462</v>
      </c>
      <c r="P7" s="756" t="s">
        <v>22</v>
      </c>
      <c r="Q7" s="757"/>
      <c r="R7" s="654" t="s">
        <v>339</v>
      </c>
      <c r="S7" s="655"/>
      <c r="T7" s="185"/>
    </row>
    <row r="8" spans="1:20" s="17" customFormat="1" ht="20.25" customHeight="1">
      <c r="A8" s="56" t="str">
        <f>Parameters!R5</f>
        <v>A</v>
      </c>
      <c r="B8" s="291" t="s">
        <v>51</v>
      </c>
      <c r="C8" s="292"/>
      <c r="D8" s="647" t="s">
        <v>612</v>
      </c>
      <c r="E8" s="647"/>
      <c r="F8" s="289">
        <v>134928.58322167306</v>
      </c>
      <c r="G8" s="290">
        <v>131142.06707398556</v>
      </c>
      <c r="H8" s="477">
        <v>128937.91184820958</v>
      </c>
      <c r="I8" s="290">
        <v>125739.80896939751</v>
      </c>
      <c r="J8" s="477">
        <v>124044.07393060136</v>
      </c>
      <c r="K8" s="290">
        <v>122179.31609901226</v>
      </c>
      <c r="L8" s="477">
        <v>122015.04775804612</v>
      </c>
      <c r="M8" s="289">
        <v>122510.45173770258</v>
      </c>
      <c r="N8" s="289">
        <v>126567.60174112464</v>
      </c>
      <c r="O8" s="505">
        <v>132521.1250880681</v>
      </c>
      <c r="P8" s="463" t="s">
        <v>51</v>
      </c>
      <c r="Q8" s="464"/>
      <c r="R8" s="656" t="s">
        <v>50</v>
      </c>
      <c r="S8" s="657" t="s">
        <v>50</v>
      </c>
      <c r="T8" s="185"/>
    </row>
    <row r="9" spans="1:20" s="18" customFormat="1" ht="15" customHeight="1">
      <c r="A9" s="57" t="str">
        <f>Parameters!R6</f>
        <v>A01</v>
      </c>
      <c r="B9" s="293" t="s">
        <v>121</v>
      </c>
      <c r="C9" s="293"/>
      <c r="D9" s="648" t="s">
        <v>706</v>
      </c>
      <c r="E9" s="648"/>
      <c r="F9" s="294">
        <v>132954.54758690644</v>
      </c>
      <c r="G9" s="295">
        <v>128727.70403139407</v>
      </c>
      <c r="H9" s="479">
        <v>126886.23457824814</v>
      </c>
      <c r="I9" s="295">
        <v>123712.20549749666</v>
      </c>
      <c r="J9" s="479">
        <v>121952.90273574075</v>
      </c>
      <c r="K9" s="295">
        <v>120045.40915720418</v>
      </c>
      <c r="L9" s="479">
        <v>120082.77422952662</v>
      </c>
      <c r="M9" s="294">
        <v>120534.59263870567</v>
      </c>
      <c r="N9" s="294">
        <v>124440.17030348355</v>
      </c>
      <c r="O9" s="506">
        <v>130277.80804957882</v>
      </c>
      <c r="P9" s="465" t="s">
        <v>121</v>
      </c>
      <c r="Q9" s="466"/>
      <c r="R9" s="658" t="s">
        <v>21</v>
      </c>
      <c r="S9" s="659" t="s">
        <v>21</v>
      </c>
      <c r="T9" s="186"/>
    </row>
    <row r="10" spans="1:20" s="19" customFormat="1" ht="15" customHeight="1">
      <c r="A10" s="57" t="str">
        <f>Parameters!R7</f>
        <v>A02</v>
      </c>
      <c r="B10" s="293" t="s">
        <v>122</v>
      </c>
      <c r="C10" s="293"/>
      <c r="D10" s="648" t="s">
        <v>613</v>
      </c>
      <c r="E10" s="648"/>
      <c r="F10" s="294">
        <v>820.52329216635042</v>
      </c>
      <c r="G10" s="295">
        <v>757.95154888998809</v>
      </c>
      <c r="H10" s="479">
        <v>683.99571202429593</v>
      </c>
      <c r="I10" s="295">
        <v>619.26370360973567</v>
      </c>
      <c r="J10" s="479">
        <v>656.58524633976333</v>
      </c>
      <c r="K10" s="295">
        <v>609.67172469335901</v>
      </c>
      <c r="L10" s="479">
        <v>551.65784622825845</v>
      </c>
      <c r="M10" s="294">
        <v>524.82322647516446</v>
      </c>
      <c r="N10" s="294">
        <v>588.5635601031164</v>
      </c>
      <c r="O10" s="506">
        <v>638.71803816340628</v>
      </c>
      <c r="P10" s="465" t="s">
        <v>122</v>
      </c>
      <c r="Q10" s="466"/>
      <c r="R10" s="658" t="s">
        <v>10</v>
      </c>
      <c r="S10" s="659" t="s">
        <v>10</v>
      </c>
      <c r="T10" s="187"/>
    </row>
    <row r="11" spans="1:20" s="19" customFormat="1" ht="15" customHeight="1">
      <c r="A11" s="58" t="str">
        <f>Parameters!R8</f>
        <v>A03</v>
      </c>
      <c r="B11" s="293" t="s">
        <v>11</v>
      </c>
      <c r="C11" s="293"/>
      <c r="D11" s="648" t="s">
        <v>614</v>
      </c>
      <c r="E11" s="648"/>
      <c r="F11" s="294">
        <v>1153.5123426002417</v>
      </c>
      <c r="G11" s="295">
        <v>1656.4114937014883</v>
      </c>
      <c r="H11" s="479">
        <v>1367.6815579371284</v>
      </c>
      <c r="I11" s="295">
        <v>1408.3397682911195</v>
      </c>
      <c r="J11" s="479">
        <v>1434.5859485208457</v>
      </c>
      <c r="K11" s="295">
        <v>1524.2352171147156</v>
      </c>
      <c r="L11" s="479">
        <v>1380.6156822912444</v>
      </c>
      <c r="M11" s="294">
        <v>1451.0358725217548</v>
      </c>
      <c r="N11" s="294">
        <v>1538.8678775379778</v>
      </c>
      <c r="O11" s="506">
        <v>1604.5990003258676</v>
      </c>
      <c r="P11" s="465" t="s">
        <v>11</v>
      </c>
      <c r="Q11" s="466"/>
      <c r="R11" s="658" t="s">
        <v>12</v>
      </c>
      <c r="S11" s="659" t="s">
        <v>12</v>
      </c>
      <c r="T11" s="187"/>
    </row>
    <row r="12" spans="1:20" s="18" customFormat="1" ht="20.25" customHeight="1">
      <c r="A12" s="59" t="str">
        <f>Parameters!R9</f>
        <v>B</v>
      </c>
      <c r="B12" s="296" t="s">
        <v>123</v>
      </c>
      <c r="C12" s="296"/>
      <c r="D12" s="647" t="s">
        <v>615</v>
      </c>
      <c r="E12" s="647"/>
      <c r="F12" s="289">
        <v>46775.216988222441</v>
      </c>
      <c r="G12" s="290">
        <v>45435.413086565524</v>
      </c>
      <c r="H12" s="477">
        <v>45440.568330605252</v>
      </c>
      <c r="I12" s="290">
        <v>46655.827070962929</v>
      </c>
      <c r="J12" s="477">
        <v>47420.83911500746</v>
      </c>
      <c r="K12" s="290">
        <v>45951.489962389925</v>
      </c>
      <c r="L12" s="477">
        <v>45036.028176657288</v>
      </c>
      <c r="M12" s="289">
        <v>47060.788204420198</v>
      </c>
      <c r="N12" s="289">
        <v>46220.497307663449</v>
      </c>
      <c r="O12" s="505">
        <v>46909.604481125738</v>
      </c>
      <c r="P12" s="467" t="s">
        <v>123</v>
      </c>
      <c r="Q12" s="468"/>
      <c r="R12" s="656" t="s">
        <v>124</v>
      </c>
      <c r="S12" s="657" t="s">
        <v>124</v>
      </c>
      <c r="T12" s="186"/>
    </row>
    <row r="13" spans="1:20" s="18" customFormat="1" ht="20.25" customHeight="1">
      <c r="A13" s="59" t="str">
        <f>Parameters!R10</f>
        <v>C</v>
      </c>
      <c r="B13" s="296" t="s">
        <v>52</v>
      </c>
      <c r="C13" s="296"/>
      <c r="D13" s="647" t="s">
        <v>616</v>
      </c>
      <c r="E13" s="647"/>
      <c r="F13" s="289">
        <v>182289.40844102821</v>
      </c>
      <c r="G13" s="290">
        <v>175478.48418388536</v>
      </c>
      <c r="H13" s="477">
        <v>157128.92453124651</v>
      </c>
      <c r="I13" s="290">
        <v>167530.32232788278</v>
      </c>
      <c r="J13" s="477">
        <v>155289.16127276019</v>
      </c>
      <c r="K13" s="290">
        <v>143819.52827178227</v>
      </c>
      <c r="L13" s="477">
        <v>155014.5240786339</v>
      </c>
      <c r="M13" s="289">
        <v>164629.89767302768</v>
      </c>
      <c r="N13" s="289">
        <v>177404.89536624649</v>
      </c>
      <c r="O13" s="505">
        <v>177587.59471573244</v>
      </c>
      <c r="P13" s="467" t="s">
        <v>52</v>
      </c>
      <c r="Q13" s="468"/>
      <c r="R13" s="656" t="s">
        <v>53</v>
      </c>
      <c r="S13" s="657" t="s">
        <v>53</v>
      </c>
      <c r="T13" s="186"/>
    </row>
    <row r="14" spans="1:20" s="18" customFormat="1" ht="24.75" customHeight="1">
      <c r="A14" s="60" t="str">
        <f>Parameters!R11</f>
        <v>C10-C12</v>
      </c>
      <c r="B14" s="297" t="s">
        <v>13</v>
      </c>
      <c r="C14" s="297"/>
      <c r="D14" s="649" t="s">
        <v>669</v>
      </c>
      <c r="E14" s="649"/>
      <c r="F14" s="298">
        <v>49685.957943866822</v>
      </c>
      <c r="G14" s="299">
        <v>51285.958526425762</v>
      </c>
      <c r="H14" s="481">
        <v>50979.21847641786</v>
      </c>
      <c r="I14" s="299">
        <v>54416.189384459693</v>
      </c>
      <c r="J14" s="481">
        <v>55678.558869413886</v>
      </c>
      <c r="K14" s="299">
        <v>55743.485851872792</v>
      </c>
      <c r="L14" s="481">
        <v>56792.963807838314</v>
      </c>
      <c r="M14" s="298">
        <v>52800.378106413373</v>
      </c>
      <c r="N14" s="298">
        <v>59169.855225079911</v>
      </c>
      <c r="O14" s="507">
        <v>59964.093353000921</v>
      </c>
      <c r="P14" s="469" t="s">
        <v>13</v>
      </c>
      <c r="Q14" s="470"/>
      <c r="R14" s="663" t="s">
        <v>14</v>
      </c>
      <c r="S14" s="664" t="s">
        <v>14</v>
      </c>
      <c r="T14" s="186"/>
    </row>
    <row r="15" spans="1:20" s="18" customFormat="1" ht="25.5" customHeight="1">
      <c r="A15" s="60" t="str">
        <f>Parameters!R12</f>
        <v>C13-C15</v>
      </c>
      <c r="B15" s="297" t="s">
        <v>16</v>
      </c>
      <c r="C15" s="297"/>
      <c r="D15" s="649" t="s">
        <v>617</v>
      </c>
      <c r="E15" s="649"/>
      <c r="F15" s="298">
        <v>1509.3599226841441</v>
      </c>
      <c r="G15" s="299">
        <v>1484.6065524420094</v>
      </c>
      <c r="H15" s="481">
        <v>939.51183576514939</v>
      </c>
      <c r="I15" s="299">
        <v>856.17784804598841</v>
      </c>
      <c r="J15" s="481">
        <v>660.65988099551237</v>
      </c>
      <c r="K15" s="299">
        <v>382.31466037824612</v>
      </c>
      <c r="L15" s="481">
        <v>542.74147407301541</v>
      </c>
      <c r="M15" s="298">
        <v>626.9700396912292</v>
      </c>
      <c r="N15" s="298">
        <v>751.2502604715329</v>
      </c>
      <c r="O15" s="507">
        <v>738.61001758618852</v>
      </c>
      <c r="P15" s="469" t="s">
        <v>16</v>
      </c>
      <c r="Q15" s="470"/>
      <c r="R15" s="663" t="s">
        <v>15</v>
      </c>
      <c r="S15" s="664" t="s">
        <v>15</v>
      </c>
      <c r="T15" s="186"/>
    </row>
    <row r="16" spans="1:20" s="18" customFormat="1" ht="54.75" customHeight="1">
      <c r="A16" s="60" t="str">
        <f>Parameters!R13</f>
        <v>C16-C18</v>
      </c>
      <c r="B16" s="297" t="s">
        <v>59</v>
      </c>
      <c r="C16" s="297"/>
      <c r="D16" s="649" t="s">
        <v>619</v>
      </c>
      <c r="E16" s="649"/>
      <c r="F16" s="298">
        <v>18606.8381196884</v>
      </c>
      <c r="G16" s="299">
        <v>21576.911170380881</v>
      </c>
      <c r="H16" s="481">
        <v>16957.278990344512</v>
      </c>
      <c r="I16" s="299">
        <v>19836.344341679654</v>
      </c>
      <c r="J16" s="481">
        <v>16214.697792553487</v>
      </c>
      <c r="K16" s="299">
        <v>15634.76047764505</v>
      </c>
      <c r="L16" s="481">
        <v>18144.906700717762</v>
      </c>
      <c r="M16" s="298">
        <v>20967.621504027724</v>
      </c>
      <c r="N16" s="298">
        <v>23195.079364881076</v>
      </c>
      <c r="O16" s="507">
        <v>25473.150323894457</v>
      </c>
      <c r="P16" s="469" t="s">
        <v>59</v>
      </c>
      <c r="Q16" s="470"/>
      <c r="R16" s="663" t="s">
        <v>58</v>
      </c>
      <c r="S16" s="664" t="s">
        <v>58</v>
      </c>
      <c r="T16" s="186"/>
    </row>
    <row r="17" spans="1:20" s="20" customFormat="1" ht="25.5" customHeight="1">
      <c r="A17" s="58" t="str">
        <f>Parameters!R14</f>
        <v>C16</v>
      </c>
      <c r="B17" s="293" t="s">
        <v>17</v>
      </c>
      <c r="C17" s="293"/>
      <c r="D17" s="648" t="s">
        <v>618</v>
      </c>
      <c r="E17" s="648"/>
      <c r="F17" s="294">
        <v>14006.054770611545</v>
      </c>
      <c r="G17" s="295">
        <v>16311.856080902362</v>
      </c>
      <c r="H17" s="479">
        <v>10926.855889363451</v>
      </c>
      <c r="I17" s="295">
        <v>11490.966863145746</v>
      </c>
      <c r="J17" s="479">
        <v>10031.98709769529</v>
      </c>
      <c r="K17" s="295">
        <v>6650.6094938178203</v>
      </c>
      <c r="L17" s="479">
        <v>9109.1966941063165</v>
      </c>
      <c r="M17" s="294">
        <v>11983.444480629581</v>
      </c>
      <c r="N17" s="294">
        <v>13865.190825335616</v>
      </c>
      <c r="O17" s="506">
        <v>14847.489994272519</v>
      </c>
      <c r="P17" s="465" t="s">
        <v>17</v>
      </c>
      <c r="Q17" s="466"/>
      <c r="R17" s="658" t="s">
        <v>18</v>
      </c>
      <c r="S17" s="659" t="s">
        <v>18</v>
      </c>
      <c r="T17" s="188"/>
    </row>
    <row r="18" spans="1:20" s="19" customFormat="1" ht="15" customHeight="1">
      <c r="A18" s="58" t="str">
        <f>Parameters!R15</f>
        <v>C17</v>
      </c>
      <c r="B18" s="293" t="s">
        <v>19</v>
      </c>
      <c r="C18" s="293"/>
      <c r="D18" s="648" t="s">
        <v>620</v>
      </c>
      <c r="E18" s="648"/>
      <c r="F18" s="294">
        <v>4332.1173024041937</v>
      </c>
      <c r="G18" s="295">
        <v>4978.3637006970166</v>
      </c>
      <c r="H18" s="479">
        <v>5829.7893868003875</v>
      </c>
      <c r="I18" s="295">
        <v>8138.6913725367031</v>
      </c>
      <c r="J18" s="479">
        <v>6017.1460010916117</v>
      </c>
      <c r="K18" s="295">
        <v>8880.9555641388433</v>
      </c>
      <c r="L18" s="479">
        <v>8893.1958547364575</v>
      </c>
      <c r="M18" s="294">
        <v>8808.9469823272557</v>
      </c>
      <c r="N18" s="294">
        <v>9121.9690125225261</v>
      </c>
      <c r="O18" s="506">
        <v>10410.930995209736</v>
      </c>
      <c r="P18" s="465" t="s">
        <v>19</v>
      </c>
      <c r="Q18" s="466"/>
      <c r="R18" s="658" t="s">
        <v>20</v>
      </c>
      <c r="S18" s="659" t="s">
        <v>20</v>
      </c>
      <c r="T18" s="187"/>
    </row>
    <row r="19" spans="1:20" s="19" customFormat="1" ht="15" customHeight="1">
      <c r="A19" s="58" t="str">
        <f>Parameters!R16</f>
        <v>C18</v>
      </c>
      <c r="B19" s="293" t="s">
        <v>27</v>
      </c>
      <c r="C19" s="293"/>
      <c r="D19" s="648" t="s">
        <v>621</v>
      </c>
      <c r="E19" s="648"/>
      <c r="F19" s="294">
        <v>268.66604667266239</v>
      </c>
      <c r="G19" s="295">
        <v>286.69138878149954</v>
      </c>
      <c r="H19" s="479">
        <v>200.63371418067592</v>
      </c>
      <c r="I19" s="295">
        <v>206.68610599720492</v>
      </c>
      <c r="J19" s="479">
        <v>165.56469376658768</v>
      </c>
      <c r="K19" s="295">
        <v>103.19541968838813</v>
      </c>
      <c r="L19" s="479">
        <v>142.51415187498827</v>
      </c>
      <c r="M19" s="294">
        <v>175.23004107088684</v>
      </c>
      <c r="N19" s="294">
        <v>207.91952702293148</v>
      </c>
      <c r="O19" s="506">
        <v>214.7293344122088</v>
      </c>
      <c r="P19" s="465" t="s">
        <v>27</v>
      </c>
      <c r="Q19" s="466"/>
      <c r="R19" s="658" t="s">
        <v>26</v>
      </c>
      <c r="S19" s="659" t="s">
        <v>26</v>
      </c>
      <c r="T19" s="187"/>
    </row>
    <row r="20" spans="1:20" s="20" customFormat="1" ht="15" customHeight="1">
      <c r="A20" s="60" t="str">
        <f>Parameters!R17</f>
        <v>C19</v>
      </c>
      <c r="B20" s="297" t="s">
        <v>28</v>
      </c>
      <c r="C20" s="297"/>
      <c r="D20" s="649" t="s">
        <v>622</v>
      </c>
      <c r="E20" s="649"/>
      <c r="F20" s="298">
        <v>5005.0525298907132</v>
      </c>
      <c r="G20" s="299">
        <v>4480.0070566326522</v>
      </c>
      <c r="H20" s="481">
        <v>4347.9057469771997</v>
      </c>
      <c r="I20" s="299">
        <v>4296.8785515559921</v>
      </c>
      <c r="J20" s="481">
        <v>5007.8170989118953</v>
      </c>
      <c r="K20" s="299">
        <v>4915.4626921538747</v>
      </c>
      <c r="L20" s="481">
        <v>4765.0068425918889</v>
      </c>
      <c r="M20" s="298">
        <v>4613.9203348686706</v>
      </c>
      <c r="N20" s="298">
        <v>4220.5929761777716</v>
      </c>
      <c r="O20" s="507">
        <v>5200.3884560508777</v>
      </c>
      <c r="P20" s="469" t="s">
        <v>28</v>
      </c>
      <c r="Q20" s="470"/>
      <c r="R20" s="663" t="s">
        <v>29</v>
      </c>
      <c r="S20" s="664" t="s">
        <v>29</v>
      </c>
      <c r="T20" s="188"/>
    </row>
    <row r="21" spans="1:20" s="19" customFormat="1" ht="15" customHeight="1">
      <c r="A21" s="60" t="str">
        <f>Parameters!R18</f>
        <v>C20</v>
      </c>
      <c r="B21" s="297" t="s">
        <v>30</v>
      </c>
      <c r="C21" s="297"/>
      <c r="D21" s="649" t="s">
        <v>623</v>
      </c>
      <c r="E21" s="649"/>
      <c r="F21" s="298">
        <v>29439.861332836332</v>
      </c>
      <c r="G21" s="299">
        <v>27827.816140353018</v>
      </c>
      <c r="H21" s="481">
        <v>31606.256924090776</v>
      </c>
      <c r="I21" s="299">
        <v>34268.397083209042</v>
      </c>
      <c r="J21" s="481">
        <v>33207.356824752402</v>
      </c>
      <c r="K21" s="299">
        <v>33815.533113928417</v>
      </c>
      <c r="L21" s="481">
        <v>34524.064424049473</v>
      </c>
      <c r="M21" s="298">
        <v>36071.309299173641</v>
      </c>
      <c r="N21" s="298">
        <v>38166.048389262774</v>
      </c>
      <c r="O21" s="507">
        <v>39094.547792459285</v>
      </c>
      <c r="P21" s="469" t="s">
        <v>30</v>
      </c>
      <c r="Q21" s="470"/>
      <c r="R21" s="663" t="s">
        <v>31</v>
      </c>
      <c r="S21" s="664" t="s">
        <v>31</v>
      </c>
      <c r="T21" s="187"/>
    </row>
    <row r="22" spans="1:20" s="19" customFormat="1" ht="25.5" customHeight="1">
      <c r="A22" s="60" t="str">
        <f>Parameters!R19</f>
        <v>C21</v>
      </c>
      <c r="B22" s="297" t="s">
        <v>32</v>
      </c>
      <c r="C22" s="297"/>
      <c r="D22" s="649" t="s">
        <v>624</v>
      </c>
      <c r="E22" s="649"/>
      <c r="F22" s="298">
        <v>193.93358711319573</v>
      </c>
      <c r="G22" s="299">
        <v>206.80992329195419</v>
      </c>
      <c r="H22" s="481">
        <v>143.21421316815355</v>
      </c>
      <c r="I22" s="299">
        <v>124.70924884323006</v>
      </c>
      <c r="J22" s="481">
        <v>112.3483644233071</v>
      </c>
      <c r="K22" s="299">
        <v>75.429690321505106</v>
      </c>
      <c r="L22" s="481">
        <v>88.369872243487492</v>
      </c>
      <c r="M22" s="298">
        <v>103.02101917726581</v>
      </c>
      <c r="N22" s="298">
        <v>120.574529015579</v>
      </c>
      <c r="O22" s="507">
        <v>119.90037246090108</v>
      </c>
      <c r="P22" s="469" t="s">
        <v>32</v>
      </c>
      <c r="Q22" s="470"/>
      <c r="R22" s="663" t="s">
        <v>33</v>
      </c>
      <c r="S22" s="664" t="s">
        <v>33</v>
      </c>
      <c r="T22" s="187"/>
    </row>
    <row r="23" spans="1:20" s="19" customFormat="1" ht="25.5" customHeight="1">
      <c r="A23" s="60" t="str">
        <f>Parameters!R20</f>
        <v>C22_C23</v>
      </c>
      <c r="B23" s="297" t="s">
        <v>61</v>
      </c>
      <c r="C23" s="297"/>
      <c r="D23" s="649" t="s">
        <v>625</v>
      </c>
      <c r="E23" s="649"/>
      <c r="F23" s="298">
        <v>6105.2036292140365</v>
      </c>
      <c r="G23" s="299">
        <v>5281.4429622908665</v>
      </c>
      <c r="H23" s="481">
        <v>4937.8825837217764</v>
      </c>
      <c r="I23" s="299">
        <v>5467.06739244041</v>
      </c>
      <c r="J23" s="481">
        <v>4645.0834170271128</v>
      </c>
      <c r="K23" s="299">
        <v>3841.8856331460856</v>
      </c>
      <c r="L23" s="481">
        <v>4302.1393366654502</v>
      </c>
      <c r="M23" s="298">
        <v>4369.1939127429496</v>
      </c>
      <c r="N23" s="298">
        <v>4514.1405725237946</v>
      </c>
      <c r="O23" s="507">
        <v>4513.4034360612541</v>
      </c>
      <c r="P23" s="469" t="s">
        <v>61</v>
      </c>
      <c r="Q23" s="470"/>
      <c r="R23" s="663" t="s">
        <v>60</v>
      </c>
      <c r="S23" s="664" t="s">
        <v>60</v>
      </c>
      <c r="T23" s="187"/>
    </row>
    <row r="24" spans="1:20" s="20" customFormat="1" ht="15" customHeight="1">
      <c r="A24" s="58" t="str">
        <f>Parameters!R21</f>
        <v>C22</v>
      </c>
      <c r="B24" s="293" t="s">
        <v>34</v>
      </c>
      <c r="C24" s="300"/>
      <c r="D24" s="648" t="s">
        <v>626</v>
      </c>
      <c r="E24" s="648"/>
      <c r="F24" s="294">
        <v>4907.7235081781091</v>
      </c>
      <c r="G24" s="295">
        <v>4375.6357337956824</v>
      </c>
      <c r="H24" s="479">
        <v>3855.9263760151462</v>
      </c>
      <c r="I24" s="295">
        <v>3733.7879419615824</v>
      </c>
      <c r="J24" s="479">
        <v>4380.8128047415939</v>
      </c>
      <c r="K24" s="295">
        <v>3875.6340264655482</v>
      </c>
      <c r="L24" s="479">
        <v>3876.5432147800707</v>
      </c>
      <c r="M24" s="294">
        <v>4007.1797162763014</v>
      </c>
      <c r="N24" s="294">
        <v>3918.37643549316</v>
      </c>
      <c r="O24" s="506">
        <v>4329.3747192706478</v>
      </c>
      <c r="P24" s="465" t="s">
        <v>34</v>
      </c>
      <c r="Q24" s="471"/>
      <c r="R24" s="658" t="s">
        <v>48</v>
      </c>
      <c r="S24" s="659" t="s">
        <v>48</v>
      </c>
      <c r="T24" s="188"/>
    </row>
    <row r="25" spans="1:20" s="20" customFormat="1" ht="15" customHeight="1">
      <c r="A25" s="58" t="str">
        <f>Parameters!R22</f>
        <v>C23</v>
      </c>
      <c r="B25" s="293" t="s">
        <v>35</v>
      </c>
      <c r="C25" s="300"/>
      <c r="D25" s="648" t="s">
        <v>627</v>
      </c>
      <c r="E25" s="648"/>
      <c r="F25" s="294">
        <v>4876.7900921720138</v>
      </c>
      <c r="G25" s="295">
        <v>4031.6181061165903</v>
      </c>
      <c r="H25" s="479">
        <v>3989.0656874940642</v>
      </c>
      <c r="I25" s="295">
        <v>4495.3239181475756</v>
      </c>
      <c r="J25" s="479">
        <v>3824.5952881749718</v>
      </c>
      <c r="K25" s="295">
        <v>3258.8989850421808</v>
      </c>
      <c r="L25" s="479">
        <v>3572.312269672364</v>
      </c>
      <c r="M25" s="294">
        <v>3507.1332920005011</v>
      </c>
      <c r="N25" s="294">
        <v>3483.3783653547612</v>
      </c>
      <c r="O25" s="506">
        <v>3434.6147947388472</v>
      </c>
      <c r="P25" s="465" t="s">
        <v>35</v>
      </c>
      <c r="Q25" s="471"/>
      <c r="R25" s="658" t="s">
        <v>49</v>
      </c>
      <c r="S25" s="659" t="s">
        <v>49</v>
      </c>
      <c r="T25" s="188"/>
    </row>
    <row r="26" spans="1:20" s="20" customFormat="1" ht="26.25" customHeight="1">
      <c r="A26" s="60" t="str">
        <f>Parameters!R23</f>
        <v>C24_C25</v>
      </c>
      <c r="B26" s="297" t="s">
        <v>63</v>
      </c>
      <c r="C26" s="297"/>
      <c r="D26" s="649" t="s">
        <v>628</v>
      </c>
      <c r="E26" s="649"/>
      <c r="F26" s="298">
        <v>37670.798452765674</v>
      </c>
      <c r="G26" s="299">
        <v>26643.898587324511</v>
      </c>
      <c r="H26" s="481">
        <v>22714.645490015708</v>
      </c>
      <c r="I26" s="299">
        <v>22919.228147269543</v>
      </c>
      <c r="J26" s="481">
        <v>18373.447791717757</v>
      </c>
      <c r="K26" s="299">
        <v>16282.493163579808</v>
      </c>
      <c r="L26" s="481">
        <v>17226.854881024567</v>
      </c>
      <c r="M26" s="298">
        <v>23347.114985384003</v>
      </c>
      <c r="N26" s="298">
        <v>21935.220151202913</v>
      </c>
      <c r="O26" s="507">
        <v>16275.389203615838</v>
      </c>
      <c r="P26" s="469" t="s">
        <v>63</v>
      </c>
      <c r="Q26" s="470"/>
      <c r="R26" s="663" t="s">
        <v>62</v>
      </c>
      <c r="S26" s="664" t="s">
        <v>62</v>
      </c>
      <c r="T26" s="188"/>
    </row>
    <row r="27" spans="1:20" s="20" customFormat="1" ht="15" customHeight="1">
      <c r="A27" s="58" t="str">
        <f>Parameters!R24</f>
        <v>C24</v>
      </c>
      <c r="B27" s="293" t="s">
        <v>36</v>
      </c>
      <c r="C27" s="300"/>
      <c r="D27" s="648" t="s">
        <v>629</v>
      </c>
      <c r="E27" s="648"/>
      <c r="F27" s="294">
        <v>6185.5879526279559</v>
      </c>
      <c r="G27" s="295">
        <v>4287.887764005045</v>
      </c>
      <c r="H27" s="479">
        <v>4438.8139554028803</v>
      </c>
      <c r="I27" s="295">
        <v>5223.3307140261004</v>
      </c>
      <c r="J27" s="479">
        <v>5335.4498394702769</v>
      </c>
      <c r="K27" s="295">
        <v>5260.5281327947996</v>
      </c>
      <c r="L27" s="479">
        <v>5792.113390589303</v>
      </c>
      <c r="M27" s="294">
        <v>5875.8862269161655</v>
      </c>
      <c r="N27" s="294">
        <v>5473.128450262534</v>
      </c>
      <c r="O27" s="506">
        <v>6281.5251222788875</v>
      </c>
      <c r="P27" s="465" t="s">
        <v>36</v>
      </c>
      <c r="Q27" s="471"/>
      <c r="R27" s="658" t="s">
        <v>102</v>
      </c>
      <c r="S27" s="659" t="s">
        <v>102</v>
      </c>
      <c r="T27" s="188"/>
    </row>
    <row r="28" spans="1:20" s="19" customFormat="1" ht="15" customHeight="1">
      <c r="A28" s="58" t="str">
        <f>Parameters!R25</f>
        <v>C25</v>
      </c>
      <c r="B28" s="293" t="s">
        <v>37</v>
      </c>
      <c r="C28" s="293"/>
      <c r="D28" s="648" t="s">
        <v>630</v>
      </c>
      <c r="E28" s="765"/>
      <c r="F28" s="294">
        <v>31485.210500137724</v>
      </c>
      <c r="G28" s="295">
        <v>22356.010823319466</v>
      </c>
      <c r="H28" s="479">
        <v>18275.831534612826</v>
      </c>
      <c r="I28" s="295">
        <v>17695.897433243445</v>
      </c>
      <c r="J28" s="479">
        <v>13037.997952247482</v>
      </c>
      <c r="K28" s="295">
        <v>11021.96503078501</v>
      </c>
      <c r="L28" s="479">
        <v>11434.741490435264</v>
      </c>
      <c r="M28" s="294">
        <v>17471.228758467838</v>
      </c>
      <c r="N28" s="294">
        <v>16462.091700940378</v>
      </c>
      <c r="O28" s="506">
        <v>9993.8640813369475</v>
      </c>
      <c r="P28" s="465" t="s">
        <v>37</v>
      </c>
      <c r="Q28" s="466"/>
      <c r="R28" s="658" t="s">
        <v>103</v>
      </c>
      <c r="S28" s="659" t="s">
        <v>103</v>
      </c>
      <c r="T28" s="187"/>
    </row>
    <row r="29" spans="1:20" s="19" customFormat="1" ht="15" customHeight="1">
      <c r="A29" s="60" t="str">
        <f>Parameters!R26</f>
        <v>C26</v>
      </c>
      <c r="B29" s="297" t="s">
        <v>39</v>
      </c>
      <c r="C29" s="297"/>
      <c r="D29" s="649" t="s">
        <v>631</v>
      </c>
      <c r="E29" s="649"/>
      <c r="F29" s="298">
        <v>373.30062310770631</v>
      </c>
      <c r="G29" s="299">
        <v>399.38373198904873</v>
      </c>
      <c r="H29" s="481">
        <v>286.10107326691576</v>
      </c>
      <c r="I29" s="299">
        <v>264.19385421535469</v>
      </c>
      <c r="J29" s="481">
        <v>200.13956170991338</v>
      </c>
      <c r="K29" s="299">
        <v>111.26179111505525</v>
      </c>
      <c r="L29" s="481">
        <v>168.95084412533203</v>
      </c>
      <c r="M29" s="298">
        <v>252.31332927384852</v>
      </c>
      <c r="N29" s="298">
        <v>230.45282742808814</v>
      </c>
      <c r="O29" s="507">
        <v>249.07448093025744</v>
      </c>
      <c r="P29" s="469" t="s">
        <v>39</v>
      </c>
      <c r="Q29" s="470"/>
      <c r="R29" s="663" t="s">
        <v>38</v>
      </c>
      <c r="S29" s="664" t="s">
        <v>38</v>
      </c>
      <c r="T29" s="187"/>
    </row>
    <row r="30" spans="1:20" s="20" customFormat="1" ht="15" customHeight="1">
      <c r="A30" s="60" t="str">
        <f>Parameters!R27</f>
        <v>C27</v>
      </c>
      <c r="B30" s="297" t="s">
        <v>41</v>
      </c>
      <c r="C30" s="297"/>
      <c r="D30" s="649" t="s">
        <v>632</v>
      </c>
      <c r="E30" s="649"/>
      <c r="F30" s="298">
        <v>10044.972205080838</v>
      </c>
      <c r="G30" s="299">
        <v>11483.328994293053</v>
      </c>
      <c r="H30" s="481">
        <v>7282.146732810822</v>
      </c>
      <c r="I30" s="299">
        <v>7650.1845151258885</v>
      </c>
      <c r="J30" s="481">
        <v>5902.5495031839682</v>
      </c>
      <c r="K30" s="299">
        <v>3002.5777185952161</v>
      </c>
      <c r="L30" s="481">
        <v>4878.9856461330846</v>
      </c>
      <c r="M30" s="298">
        <v>6051.271568366682</v>
      </c>
      <c r="N30" s="298">
        <v>7343.8270283734391</v>
      </c>
      <c r="O30" s="507">
        <v>7554.6028523233972</v>
      </c>
      <c r="P30" s="469" t="s">
        <v>41</v>
      </c>
      <c r="Q30" s="470"/>
      <c r="R30" s="663" t="s">
        <v>40</v>
      </c>
      <c r="S30" s="664" t="s">
        <v>40</v>
      </c>
      <c r="T30" s="188"/>
    </row>
    <row r="31" spans="1:20" s="20" customFormat="1" ht="15" customHeight="1">
      <c r="A31" s="60" t="str">
        <f>Parameters!R28</f>
        <v>C28</v>
      </c>
      <c r="B31" s="297" t="s">
        <v>42</v>
      </c>
      <c r="C31" s="297"/>
      <c r="D31" s="649" t="s">
        <v>633</v>
      </c>
      <c r="E31" s="649"/>
      <c r="F31" s="298">
        <v>1051.207994551299</v>
      </c>
      <c r="G31" s="299">
        <v>1056.2016302536406</v>
      </c>
      <c r="H31" s="481">
        <v>713.51214379591431</v>
      </c>
      <c r="I31" s="299">
        <v>643.43092005414496</v>
      </c>
      <c r="J31" s="481">
        <v>541.33081892478731</v>
      </c>
      <c r="K31" s="299">
        <v>337.39455583581389</v>
      </c>
      <c r="L31" s="481">
        <v>424.41998851836462</v>
      </c>
      <c r="M31" s="298">
        <v>498.29199722989216</v>
      </c>
      <c r="N31" s="298">
        <v>587.23094470655326</v>
      </c>
      <c r="O31" s="507">
        <v>597.58178219316301</v>
      </c>
      <c r="P31" s="469" t="s">
        <v>42</v>
      </c>
      <c r="Q31" s="470"/>
      <c r="R31" s="663" t="s">
        <v>104</v>
      </c>
      <c r="S31" s="664" t="s">
        <v>104</v>
      </c>
      <c r="T31" s="188"/>
    </row>
    <row r="32" spans="1:20" s="20" customFormat="1" ht="27" customHeight="1">
      <c r="A32" s="60" t="str">
        <f>Parameters!R29</f>
        <v>C29_C30</v>
      </c>
      <c r="B32" s="297" t="s">
        <v>65</v>
      </c>
      <c r="C32" s="297"/>
      <c r="D32" s="649" t="s">
        <v>634</v>
      </c>
      <c r="E32" s="649"/>
      <c r="F32" s="298">
        <v>1369.0701176968525</v>
      </c>
      <c r="G32" s="299">
        <v>1343.8871203037106</v>
      </c>
      <c r="H32" s="481">
        <v>976.92767183174999</v>
      </c>
      <c r="I32" s="299">
        <v>990.64629620580979</v>
      </c>
      <c r="J32" s="481">
        <v>832.93496502569155</v>
      </c>
      <c r="K32" s="299">
        <v>543.20225088031032</v>
      </c>
      <c r="L32" s="481">
        <v>718.57250179329662</v>
      </c>
      <c r="M32" s="298">
        <v>841.88035978727817</v>
      </c>
      <c r="N32" s="298">
        <v>1021.4285687366757</v>
      </c>
      <c r="O32" s="507">
        <v>1054.3174125339663</v>
      </c>
      <c r="P32" s="469" t="s">
        <v>65</v>
      </c>
      <c r="Q32" s="470"/>
      <c r="R32" s="663" t="s">
        <v>64</v>
      </c>
      <c r="S32" s="664" t="s">
        <v>64</v>
      </c>
      <c r="T32" s="188"/>
    </row>
    <row r="33" spans="1:20" s="20" customFormat="1" ht="15" customHeight="1">
      <c r="A33" s="58" t="str">
        <f>Parameters!R30</f>
        <v>C29</v>
      </c>
      <c r="B33" s="293" t="s">
        <v>216</v>
      </c>
      <c r="C33" s="293"/>
      <c r="D33" s="648" t="s">
        <v>635</v>
      </c>
      <c r="E33" s="648"/>
      <c r="F33" s="294">
        <v>1008.5304676097206</v>
      </c>
      <c r="G33" s="295">
        <v>1013.4799833935053</v>
      </c>
      <c r="H33" s="479">
        <v>752.5683783744978</v>
      </c>
      <c r="I33" s="295">
        <v>759.45487190718814</v>
      </c>
      <c r="J33" s="479">
        <v>638.18589596901677</v>
      </c>
      <c r="K33" s="295">
        <v>412.72712723218837</v>
      </c>
      <c r="L33" s="479">
        <v>557.06390056422401</v>
      </c>
      <c r="M33" s="294">
        <v>661.73200746103623</v>
      </c>
      <c r="N33" s="294">
        <v>817.03067509552307</v>
      </c>
      <c r="O33" s="506">
        <v>853.409630609185</v>
      </c>
      <c r="P33" s="465" t="s">
        <v>216</v>
      </c>
      <c r="Q33" s="466"/>
      <c r="R33" s="658" t="s">
        <v>105</v>
      </c>
      <c r="S33" s="659" t="s">
        <v>105</v>
      </c>
      <c r="T33" s="188"/>
    </row>
    <row r="34" spans="1:20" s="20" customFormat="1" ht="15" customHeight="1">
      <c r="A34" s="58" t="str">
        <f>Parameters!R31</f>
        <v>C30</v>
      </c>
      <c r="B34" s="293" t="s">
        <v>217</v>
      </c>
      <c r="C34" s="293"/>
      <c r="D34" s="648" t="s">
        <v>636</v>
      </c>
      <c r="E34" s="648"/>
      <c r="F34" s="294">
        <v>360.53979733096662</v>
      </c>
      <c r="G34" s="295">
        <v>330.40713691020528</v>
      </c>
      <c r="H34" s="479">
        <v>224.35929345725225</v>
      </c>
      <c r="I34" s="295">
        <v>231.19142429862177</v>
      </c>
      <c r="J34" s="479">
        <v>194.74906905667461</v>
      </c>
      <c r="K34" s="295">
        <v>130.47512364812198</v>
      </c>
      <c r="L34" s="479">
        <v>161.50860122907253</v>
      </c>
      <c r="M34" s="294">
        <v>180.14835232624193</v>
      </c>
      <c r="N34" s="294">
        <v>204.39789364115282</v>
      </c>
      <c r="O34" s="506">
        <v>200.90778192478129</v>
      </c>
      <c r="P34" s="465" t="s">
        <v>217</v>
      </c>
      <c r="Q34" s="466"/>
      <c r="R34" s="658" t="s">
        <v>129</v>
      </c>
      <c r="S34" s="659" t="s">
        <v>129</v>
      </c>
      <c r="T34" s="188"/>
    </row>
    <row r="35" spans="1:20" s="20" customFormat="1" ht="25.5" customHeight="1">
      <c r="A35" s="60" t="str">
        <f>Parameters!R32</f>
        <v>C31-C33</v>
      </c>
      <c r="B35" s="297" t="s">
        <v>67</v>
      </c>
      <c r="C35" s="297"/>
      <c r="D35" s="649" t="s">
        <v>637</v>
      </c>
      <c r="E35" s="649"/>
      <c r="F35" s="298">
        <v>17554.541864152237</v>
      </c>
      <c r="G35" s="299">
        <v>19282.420910282832</v>
      </c>
      <c r="H35" s="481">
        <v>12337.213169252518</v>
      </c>
      <c r="I35" s="299">
        <v>13034.830277109297</v>
      </c>
      <c r="J35" s="481">
        <v>10351.911708231015</v>
      </c>
      <c r="K35" s="299">
        <v>5841.0792939684397</v>
      </c>
      <c r="L35" s="481">
        <v>9289.8316110728538</v>
      </c>
      <c r="M35" s="298">
        <v>10941.492121357307</v>
      </c>
      <c r="N35" s="298">
        <v>13261.580300062256</v>
      </c>
      <c r="O35" s="507">
        <v>13501.949154673686</v>
      </c>
      <c r="P35" s="469" t="s">
        <v>67</v>
      </c>
      <c r="Q35" s="470"/>
      <c r="R35" s="663" t="s">
        <v>66</v>
      </c>
      <c r="S35" s="664" t="s">
        <v>66</v>
      </c>
      <c r="T35" s="188"/>
    </row>
    <row r="36" spans="1:20" s="20" customFormat="1" ht="15" customHeight="1">
      <c r="A36" s="58" t="str">
        <f>Parameters!R33</f>
        <v>C31_C32</v>
      </c>
      <c r="B36" s="293" t="s">
        <v>218</v>
      </c>
      <c r="C36" s="293"/>
      <c r="D36" s="648" t="s">
        <v>638</v>
      </c>
      <c r="E36" s="648"/>
      <c r="F36" s="294">
        <v>2209.3545465212765</v>
      </c>
      <c r="G36" s="295">
        <v>1751.5838660977995</v>
      </c>
      <c r="H36" s="479">
        <v>1228.9092920325897</v>
      </c>
      <c r="I36" s="295">
        <v>1374.2369253783559</v>
      </c>
      <c r="J36" s="479">
        <v>1347.2303799206961</v>
      </c>
      <c r="K36" s="295">
        <v>1277.924009425981</v>
      </c>
      <c r="L36" s="479">
        <v>1843.00719726184</v>
      </c>
      <c r="M36" s="294">
        <v>1696.4745591638321</v>
      </c>
      <c r="N36" s="294">
        <v>2010.8938865734433</v>
      </c>
      <c r="O36" s="506">
        <v>1962.0048850102946</v>
      </c>
      <c r="P36" s="465" t="s">
        <v>218</v>
      </c>
      <c r="Q36" s="466"/>
      <c r="R36" s="658" t="s">
        <v>219</v>
      </c>
      <c r="S36" s="659" t="s">
        <v>219</v>
      </c>
      <c r="T36" s="188"/>
    </row>
    <row r="37" spans="1:20" s="19" customFormat="1" ht="15" customHeight="1">
      <c r="A37" s="58" t="str">
        <f>Parameters!R34</f>
        <v>C33</v>
      </c>
      <c r="B37" s="293" t="s">
        <v>220</v>
      </c>
      <c r="C37" s="293"/>
      <c r="D37" s="648" t="s">
        <v>639</v>
      </c>
      <c r="E37" s="648"/>
      <c r="F37" s="294">
        <v>15345.187317630956</v>
      </c>
      <c r="G37" s="295">
        <v>17530.837044185027</v>
      </c>
      <c r="H37" s="479">
        <v>11108.303877219931</v>
      </c>
      <c r="I37" s="295">
        <v>11660.593351730942</v>
      </c>
      <c r="J37" s="479">
        <v>9004.6813283103165</v>
      </c>
      <c r="K37" s="295">
        <v>4563.1552845424594</v>
      </c>
      <c r="L37" s="479">
        <v>7446.824413811014</v>
      </c>
      <c r="M37" s="294">
        <v>9245.0175621934741</v>
      </c>
      <c r="N37" s="294">
        <v>11250.686413488815</v>
      </c>
      <c r="O37" s="506">
        <v>11539.944269663394</v>
      </c>
      <c r="P37" s="465" t="s">
        <v>220</v>
      </c>
      <c r="Q37" s="466"/>
      <c r="R37" s="658" t="s">
        <v>221</v>
      </c>
      <c r="S37" s="659" t="s">
        <v>221</v>
      </c>
      <c r="T37" s="187"/>
    </row>
    <row r="38" spans="1:20" s="18" customFormat="1" ht="33" customHeight="1">
      <c r="A38" s="59" t="str">
        <f>Parameters!R35</f>
        <v>D</v>
      </c>
      <c r="B38" s="296" t="s">
        <v>47</v>
      </c>
      <c r="C38" s="296"/>
      <c r="D38" s="647" t="s">
        <v>640</v>
      </c>
      <c r="E38" s="647"/>
      <c r="F38" s="289">
        <v>3278.6285119480049</v>
      </c>
      <c r="G38" s="290">
        <v>3633.0119052857781</v>
      </c>
      <c r="H38" s="477">
        <v>3279.8824556579939</v>
      </c>
      <c r="I38" s="290">
        <v>3269.4218503142583</v>
      </c>
      <c r="J38" s="477">
        <v>3256.4894262420739</v>
      </c>
      <c r="K38" s="290">
        <v>2829.2597075890899</v>
      </c>
      <c r="L38" s="477">
        <v>2865.2747376115303</v>
      </c>
      <c r="M38" s="289">
        <v>2946.7509653047287</v>
      </c>
      <c r="N38" s="289">
        <v>2878.9485791220627</v>
      </c>
      <c r="O38" s="505">
        <v>2718.9691609962242</v>
      </c>
      <c r="P38" s="467" t="s">
        <v>47</v>
      </c>
      <c r="Q38" s="468"/>
      <c r="R38" s="656" t="s">
        <v>222</v>
      </c>
      <c r="S38" s="657" t="s">
        <v>222</v>
      </c>
      <c r="T38" s="186"/>
    </row>
    <row r="39" spans="1:20" s="18" customFormat="1" ht="33" customHeight="1">
      <c r="A39" s="59" t="str">
        <f>Parameters!R36</f>
        <v>E</v>
      </c>
      <c r="B39" s="296" t="s">
        <v>55</v>
      </c>
      <c r="C39" s="296"/>
      <c r="D39" s="647" t="s">
        <v>641</v>
      </c>
      <c r="E39" s="647"/>
      <c r="F39" s="289">
        <v>15111.089581258235</v>
      </c>
      <c r="G39" s="290">
        <v>13984.127859832211</v>
      </c>
      <c r="H39" s="477">
        <v>13111.542837106555</v>
      </c>
      <c r="I39" s="290">
        <v>12595.668630824557</v>
      </c>
      <c r="J39" s="477">
        <v>12883.818460031021</v>
      </c>
      <c r="K39" s="290">
        <v>11253.551244462033</v>
      </c>
      <c r="L39" s="477">
        <v>10686.864616456178</v>
      </c>
      <c r="M39" s="289">
        <v>9698.6210098401243</v>
      </c>
      <c r="N39" s="289">
        <v>9196.6798829192594</v>
      </c>
      <c r="O39" s="505">
        <v>10728.926886937659</v>
      </c>
      <c r="P39" s="467" t="s">
        <v>55</v>
      </c>
      <c r="Q39" s="468"/>
      <c r="R39" s="656" t="s">
        <v>54</v>
      </c>
      <c r="S39" s="657" t="s">
        <v>54</v>
      </c>
      <c r="T39" s="186"/>
    </row>
    <row r="40" spans="1:20" s="19" customFormat="1" ht="15" customHeight="1">
      <c r="A40" s="58" t="str">
        <f>Parameters!R37</f>
        <v>E36</v>
      </c>
      <c r="B40" s="293" t="s">
        <v>223</v>
      </c>
      <c r="C40" s="293"/>
      <c r="D40" s="648" t="s">
        <v>642</v>
      </c>
      <c r="E40" s="648"/>
      <c r="F40" s="294">
        <v>352.34829113930977</v>
      </c>
      <c r="G40" s="295">
        <v>402.1545737770461</v>
      </c>
      <c r="H40" s="479">
        <v>313.66742765490773</v>
      </c>
      <c r="I40" s="295">
        <v>292.44539789785387</v>
      </c>
      <c r="J40" s="479">
        <v>254.23898811996466</v>
      </c>
      <c r="K40" s="295">
        <v>162.74963870125313</v>
      </c>
      <c r="L40" s="479">
        <v>194.10240720248277</v>
      </c>
      <c r="M40" s="294">
        <v>210.19654940075631</v>
      </c>
      <c r="N40" s="294">
        <v>251.6419428454505</v>
      </c>
      <c r="O40" s="506">
        <v>261.04465315845727</v>
      </c>
      <c r="P40" s="465" t="s">
        <v>223</v>
      </c>
      <c r="Q40" s="466"/>
      <c r="R40" s="658" t="s">
        <v>224</v>
      </c>
      <c r="S40" s="659" t="s">
        <v>224</v>
      </c>
      <c r="T40" s="187"/>
    </row>
    <row r="41" spans="1:20" s="19" customFormat="1" ht="37.5" customHeight="1">
      <c r="A41" s="58" t="str">
        <f>Parameters!R38</f>
        <v>E37-E39</v>
      </c>
      <c r="B41" s="293" t="s">
        <v>225</v>
      </c>
      <c r="C41" s="293"/>
      <c r="D41" s="648" t="s">
        <v>643</v>
      </c>
      <c r="E41" s="648"/>
      <c r="F41" s="294">
        <v>14758.741290118925</v>
      </c>
      <c r="G41" s="295">
        <v>13581.973286055167</v>
      </c>
      <c r="H41" s="479">
        <v>12797.875409451648</v>
      </c>
      <c r="I41" s="295">
        <v>12303.223232926703</v>
      </c>
      <c r="J41" s="479">
        <v>12629.579471911056</v>
      </c>
      <c r="K41" s="295">
        <v>11090.801605760778</v>
      </c>
      <c r="L41" s="479">
        <v>10492.762209253699</v>
      </c>
      <c r="M41" s="294">
        <v>9488.424460439368</v>
      </c>
      <c r="N41" s="294">
        <v>8945.0379400738093</v>
      </c>
      <c r="O41" s="516">
        <v>10467.882233779203</v>
      </c>
      <c r="P41" s="465" t="s">
        <v>225</v>
      </c>
      <c r="Q41" s="466"/>
      <c r="R41" s="658" t="s">
        <v>226</v>
      </c>
      <c r="S41" s="659" t="s">
        <v>226</v>
      </c>
      <c r="T41" s="187"/>
    </row>
    <row r="42" spans="1:20" s="18" customFormat="1" ht="20.25" customHeight="1">
      <c r="A42" s="61" t="str">
        <f>Parameters!R39</f>
        <v>F</v>
      </c>
      <c r="B42" s="296" t="s">
        <v>130</v>
      </c>
      <c r="C42" s="296"/>
      <c r="D42" s="647" t="s">
        <v>644</v>
      </c>
      <c r="E42" s="647"/>
      <c r="F42" s="289">
        <v>20961.003731357283</v>
      </c>
      <c r="G42" s="290">
        <v>20882.315150929018</v>
      </c>
      <c r="H42" s="477">
        <v>19704.697363432857</v>
      </c>
      <c r="I42" s="290">
        <v>19756.355929421967</v>
      </c>
      <c r="J42" s="477">
        <v>18169.992612736642</v>
      </c>
      <c r="K42" s="290">
        <v>15597.333733779658</v>
      </c>
      <c r="L42" s="477">
        <v>16841.700653263764</v>
      </c>
      <c r="M42" s="289">
        <v>17775.047836684254</v>
      </c>
      <c r="N42" s="289">
        <v>18249.32377792678</v>
      </c>
      <c r="O42" s="505">
        <v>18829.066101694483</v>
      </c>
      <c r="P42" s="467" t="s">
        <v>130</v>
      </c>
      <c r="Q42" s="468"/>
      <c r="R42" s="656" t="s">
        <v>131</v>
      </c>
      <c r="S42" s="657" t="s">
        <v>131</v>
      </c>
      <c r="T42" s="186"/>
    </row>
    <row r="43" spans="1:20" s="18" customFormat="1" ht="33.75" customHeight="1">
      <c r="A43" s="59" t="str">
        <f>Parameters!R40</f>
        <v>G</v>
      </c>
      <c r="B43" s="296" t="s">
        <v>57</v>
      </c>
      <c r="C43" s="296"/>
      <c r="D43" s="647" t="s">
        <v>645</v>
      </c>
      <c r="E43" s="647"/>
      <c r="F43" s="289">
        <v>22536.99736771053</v>
      </c>
      <c r="G43" s="290">
        <v>22152.548548807197</v>
      </c>
      <c r="H43" s="477">
        <v>18258.464811602338</v>
      </c>
      <c r="I43" s="290">
        <v>16511.298839180854</v>
      </c>
      <c r="J43" s="477">
        <v>14670.968703709872</v>
      </c>
      <c r="K43" s="290">
        <v>11002.313035846815</v>
      </c>
      <c r="L43" s="477">
        <v>10835.103800772173</v>
      </c>
      <c r="M43" s="289">
        <v>11253.706976032603</v>
      </c>
      <c r="N43" s="289">
        <v>12283.704661292828</v>
      </c>
      <c r="O43" s="505">
        <v>13348.559435213292</v>
      </c>
      <c r="P43" s="467" t="s">
        <v>57</v>
      </c>
      <c r="Q43" s="468"/>
      <c r="R43" s="656" t="s">
        <v>56</v>
      </c>
      <c r="S43" s="657" t="s">
        <v>56</v>
      </c>
      <c r="T43" s="186"/>
    </row>
    <row r="44" spans="1:20" s="18" customFormat="1" ht="24.75" customHeight="1">
      <c r="A44" s="58" t="str">
        <f>Parameters!R41</f>
        <v>G45</v>
      </c>
      <c r="B44" s="293" t="s">
        <v>227</v>
      </c>
      <c r="C44" s="293"/>
      <c r="D44" s="648" t="s">
        <v>646</v>
      </c>
      <c r="E44" s="648"/>
      <c r="F44" s="294">
        <v>7257.8940783568933</v>
      </c>
      <c r="G44" s="295">
        <v>7602.0379987439883</v>
      </c>
      <c r="H44" s="479">
        <v>5292.2628795197516</v>
      </c>
      <c r="I44" s="295">
        <v>5325.4247681452316</v>
      </c>
      <c r="J44" s="479">
        <v>4238.2685029037739</v>
      </c>
      <c r="K44" s="295">
        <v>2435.414285864174</v>
      </c>
      <c r="L44" s="479">
        <v>3276.9485431165713</v>
      </c>
      <c r="M44" s="294">
        <v>3878.2494224306988</v>
      </c>
      <c r="N44" s="294">
        <v>4619.3235768478335</v>
      </c>
      <c r="O44" s="506">
        <v>4814.1255456465324</v>
      </c>
      <c r="P44" s="465" t="s">
        <v>227</v>
      </c>
      <c r="Q44" s="466"/>
      <c r="R44" s="658" t="s">
        <v>228</v>
      </c>
      <c r="S44" s="659" t="s">
        <v>228</v>
      </c>
      <c r="T44" s="186"/>
    </row>
    <row r="45" spans="1:20" s="19" customFormat="1" ht="15" customHeight="1">
      <c r="A45" s="58" t="str">
        <f>Parameters!R42</f>
        <v>G46</v>
      </c>
      <c r="B45" s="293" t="s">
        <v>229</v>
      </c>
      <c r="C45" s="293"/>
      <c r="D45" s="648" t="s">
        <v>647</v>
      </c>
      <c r="E45" s="648"/>
      <c r="F45" s="294">
        <v>9009.8341305736121</v>
      </c>
      <c r="G45" s="295">
        <v>7799.9316056318048</v>
      </c>
      <c r="H45" s="479">
        <v>6674.7169643644274</v>
      </c>
      <c r="I45" s="295">
        <v>5662.3814940931479</v>
      </c>
      <c r="J45" s="479">
        <v>5038.2951634445253</v>
      </c>
      <c r="K45" s="295">
        <v>4219.2139723894961</v>
      </c>
      <c r="L45" s="479">
        <v>3568.0855343417893</v>
      </c>
      <c r="M45" s="294">
        <v>3409.8071543762221</v>
      </c>
      <c r="N45" s="294">
        <v>3622.6174546929465</v>
      </c>
      <c r="O45" s="506">
        <v>4164.5025591549711</v>
      </c>
      <c r="P45" s="465" t="s">
        <v>229</v>
      </c>
      <c r="Q45" s="466"/>
      <c r="R45" s="658" t="s">
        <v>230</v>
      </c>
      <c r="S45" s="659" t="s">
        <v>230</v>
      </c>
      <c r="T45" s="187"/>
    </row>
    <row r="46" spans="1:20" s="19" customFormat="1" ht="15" customHeight="1">
      <c r="A46" s="58" t="str">
        <f>Parameters!R43</f>
        <v>G47</v>
      </c>
      <c r="B46" s="293" t="s">
        <v>231</v>
      </c>
      <c r="C46" s="293"/>
      <c r="D46" s="648" t="s">
        <v>583</v>
      </c>
      <c r="E46" s="648"/>
      <c r="F46" s="294">
        <v>6269.2691587800255</v>
      </c>
      <c r="G46" s="295">
        <v>6750.5789444314032</v>
      </c>
      <c r="H46" s="479">
        <v>6291.4849677181601</v>
      </c>
      <c r="I46" s="295">
        <v>5523.4925769424726</v>
      </c>
      <c r="J46" s="479">
        <v>5394.4050373615737</v>
      </c>
      <c r="K46" s="295">
        <v>4347.6847775931465</v>
      </c>
      <c r="L46" s="479">
        <v>3990.0697233138135</v>
      </c>
      <c r="M46" s="294">
        <v>3965.6503992256821</v>
      </c>
      <c r="N46" s="294">
        <v>4041.7636297520467</v>
      </c>
      <c r="O46" s="506">
        <v>4369.9313304117877</v>
      </c>
      <c r="P46" s="465" t="s">
        <v>231</v>
      </c>
      <c r="Q46" s="466"/>
      <c r="R46" s="658" t="s">
        <v>232</v>
      </c>
      <c r="S46" s="659" t="s">
        <v>232</v>
      </c>
      <c r="T46" s="187"/>
    </row>
    <row r="47" spans="1:20" s="19" customFormat="1" ht="20.25" customHeight="1">
      <c r="A47" s="59" t="str">
        <f>Parameters!R44</f>
        <v>H</v>
      </c>
      <c r="B47" s="296" t="s">
        <v>76</v>
      </c>
      <c r="C47" s="296"/>
      <c r="D47" s="647" t="s">
        <v>648</v>
      </c>
      <c r="E47" s="647"/>
      <c r="F47" s="289">
        <v>39116.524785832771</v>
      </c>
      <c r="G47" s="290">
        <v>37239.048407459675</v>
      </c>
      <c r="H47" s="477">
        <v>37221.733505264892</v>
      </c>
      <c r="I47" s="290">
        <v>33821.181793681004</v>
      </c>
      <c r="J47" s="477">
        <v>32995.01831744401</v>
      </c>
      <c r="K47" s="290">
        <v>30863.165771714415</v>
      </c>
      <c r="L47" s="477">
        <v>27844.069560048407</v>
      </c>
      <c r="M47" s="289">
        <v>26645.557636728947</v>
      </c>
      <c r="N47" s="289">
        <v>28024.047574654556</v>
      </c>
      <c r="O47" s="505">
        <v>31941.596671832209</v>
      </c>
      <c r="P47" s="467" t="s">
        <v>76</v>
      </c>
      <c r="Q47" s="468"/>
      <c r="R47" s="656" t="s">
        <v>75</v>
      </c>
      <c r="S47" s="657" t="s">
        <v>75</v>
      </c>
      <c r="T47" s="187"/>
    </row>
    <row r="48" spans="1:20" s="18" customFormat="1" ht="15" customHeight="1">
      <c r="A48" s="58" t="str">
        <f>Parameters!R45</f>
        <v>H49</v>
      </c>
      <c r="B48" s="293" t="s">
        <v>233</v>
      </c>
      <c r="C48" s="293"/>
      <c r="D48" s="648" t="s">
        <v>649</v>
      </c>
      <c r="E48" s="648"/>
      <c r="F48" s="294">
        <v>35329.685455887884</v>
      </c>
      <c r="G48" s="295">
        <v>34272.032760374874</v>
      </c>
      <c r="H48" s="479">
        <v>34062.162515180869</v>
      </c>
      <c r="I48" s="295">
        <v>30883.848037458898</v>
      </c>
      <c r="J48" s="479">
        <v>30219.943847975068</v>
      </c>
      <c r="K48" s="295">
        <v>28496.337581564134</v>
      </c>
      <c r="L48" s="479">
        <v>25750.123790693058</v>
      </c>
      <c r="M48" s="294">
        <v>24626.230252244441</v>
      </c>
      <c r="N48" s="294">
        <v>25877.760412686646</v>
      </c>
      <c r="O48" s="506">
        <v>29434.91082535675</v>
      </c>
      <c r="P48" s="465" t="s">
        <v>233</v>
      </c>
      <c r="Q48" s="466"/>
      <c r="R48" s="658" t="s">
        <v>234</v>
      </c>
      <c r="S48" s="659" t="s">
        <v>234</v>
      </c>
      <c r="T48" s="186"/>
    </row>
    <row r="49" spans="1:20" s="18" customFormat="1" ht="15" customHeight="1">
      <c r="A49" s="58" t="str">
        <f>Parameters!R46</f>
        <v>H50</v>
      </c>
      <c r="B49" s="293" t="s">
        <v>235</v>
      </c>
      <c r="C49" s="293"/>
      <c r="D49" s="648" t="s">
        <v>650</v>
      </c>
      <c r="E49" s="648"/>
      <c r="F49" s="294">
        <v>307.11512506516232</v>
      </c>
      <c r="G49" s="295">
        <v>160.12353946012124</v>
      </c>
      <c r="H49" s="479">
        <v>123.87388422824097</v>
      </c>
      <c r="I49" s="295">
        <v>79.595364169840224</v>
      </c>
      <c r="J49" s="479">
        <v>135.75339941539795</v>
      </c>
      <c r="K49" s="295">
        <v>114.64134882429656</v>
      </c>
      <c r="L49" s="479">
        <v>94.360800042911123</v>
      </c>
      <c r="M49" s="294">
        <v>88.319012080183924</v>
      </c>
      <c r="N49" s="294">
        <v>100.64929625262785</v>
      </c>
      <c r="O49" s="506">
        <v>116.44177366892079</v>
      </c>
      <c r="P49" s="465" t="s">
        <v>235</v>
      </c>
      <c r="Q49" s="466"/>
      <c r="R49" s="658" t="s">
        <v>133</v>
      </c>
      <c r="S49" s="659" t="s">
        <v>133</v>
      </c>
      <c r="T49" s="186"/>
    </row>
    <row r="50" spans="1:20" s="19" customFormat="1" ht="15" customHeight="1">
      <c r="A50" s="58" t="str">
        <f>Parameters!R47</f>
        <v>H51</v>
      </c>
      <c r="B50" s="293" t="s">
        <v>236</v>
      </c>
      <c r="C50" s="293"/>
      <c r="D50" s="648" t="s">
        <v>651</v>
      </c>
      <c r="E50" s="648"/>
      <c r="F50" s="294">
        <v>1014.1513675080093</v>
      </c>
      <c r="G50" s="295">
        <v>1024.8411689100622</v>
      </c>
      <c r="H50" s="479">
        <v>952.95379347440701</v>
      </c>
      <c r="I50" s="295">
        <v>988.52576103764682</v>
      </c>
      <c r="J50" s="479">
        <v>1035.3430525351282</v>
      </c>
      <c r="K50" s="295">
        <v>901.90174959739147</v>
      </c>
      <c r="L50" s="479">
        <v>847.98323456532</v>
      </c>
      <c r="M50" s="294">
        <v>843.80178935368804</v>
      </c>
      <c r="N50" s="294">
        <v>889.47805812870115</v>
      </c>
      <c r="O50" s="506">
        <v>1058.3672140288136</v>
      </c>
      <c r="P50" s="465" t="s">
        <v>236</v>
      </c>
      <c r="Q50" s="466"/>
      <c r="R50" s="658" t="s">
        <v>134</v>
      </c>
      <c r="S50" s="659" t="s">
        <v>134</v>
      </c>
      <c r="T50" s="187"/>
    </row>
    <row r="51" spans="1:20" s="19" customFormat="1" ht="15" customHeight="1">
      <c r="A51" s="58" t="str">
        <f>Parameters!R48</f>
        <v>H52</v>
      </c>
      <c r="B51" s="293" t="s">
        <v>237</v>
      </c>
      <c r="C51" s="293"/>
      <c r="D51" s="648" t="s">
        <v>652</v>
      </c>
      <c r="E51" s="648"/>
      <c r="F51" s="294">
        <v>2140.4964313174091</v>
      </c>
      <c r="G51" s="295">
        <v>1414.3201807160769</v>
      </c>
      <c r="H51" s="479">
        <v>1772.248485534345</v>
      </c>
      <c r="I51" s="295">
        <v>1588.026701864477</v>
      </c>
      <c r="J51" s="479">
        <v>1345.5548364042277</v>
      </c>
      <c r="K51" s="295">
        <v>1141.533989145275</v>
      </c>
      <c r="L51" s="479">
        <v>957.78083544466051</v>
      </c>
      <c r="M51" s="294">
        <v>900.02491158639941</v>
      </c>
      <c r="N51" s="294">
        <v>956.28719168115163</v>
      </c>
      <c r="O51" s="506">
        <v>1116.7853595216218</v>
      </c>
      <c r="P51" s="465" t="s">
        <v>237</v>
      </c>
      <c r="Q51" s="466"/>
      <c r="R51" s="658" t="s">
        <v>238</v>
      </c>
      <c r="S51" s="659" t="s">
        <v>238</v>
      </c>
      <c r="T51" s="187"/>
    </row>
    <row r="52" spans="1:20" s="19" customFormat="1" ht="15" customHeight="1">
      <c r="A52" s="58" t="str">
        <f>Parameters!R49</f>
        <v>H53</v>
      </c>
      <c r="B52" s="293" t="s">
        <v>239</v>
      </c>
      <c r="C52" s="293"/>
      <c r="D52" s="648" t="s">
        <v>653</v>
      </c>
      <c r="E52" s="648"/>
      <c r="F52" s="294">
        <v>325.07640605431362</v>
      </c>
      <c r="G52" s="295">
        <v>367.73075799853814</v>
      </c>
      <c r="H52" s="479">
        <v>310.49482684703383</v>
      </c>
      <c r="I52" s="295">
        <v>281.18592915014528</v>
      </c>
      <c r="J52" s="479">
        <v>258.4231811141899</v>
      </c>
      <c r="K52" s="295">
        <v>208.75110258331418</v>
      </c>
      <c r="L52" s="479">
        <v>193.82089930245758</v>
      </c>
      <c r="M52" s="294">
        <v>187.18167146423238</v>
      </c>
      <c r="N52" s="294">
        <v>199.87261590542832</v>
      </c>
      <c r="O52" s="506">
        <v>215.09149925610157</v>
      </c>
      <c r="P52" s="465" t="s">
        <v>239</v>
      </c>
      <c r="Q52" s="466"/>
      <c r="R52" s="658" t="s">
        <v>240</v>
      </c>
      <c r="S52" s="659" t="s">
        <v>240</v>
      </c>
      <c r="T52" s="187"/>
    </row>
    <row r="53" spans="1:20" s="18" customFormat="1" ht="34.5" customHeight="1">
      <c r="A53" s="59" t="str">
        <f>Parameters!R50</f>
        <v>I</v>
      </c>
      <c r="B53" s="296" t="s">
        <v>132</v>
      </c>
      <c r="C53" s="296"/>
      <c r="D53" s="647" t="s">
        <v>654</v>
      </c>
      <c r="E53" s="647"/>
      <c r="F53" s="289">
        <v>870.27519812228718</v>
      </c>
      <c r="G53" s="290">
        <v>852.44210480503943</v>
      </c>
      <c r="H53" s="477">
        <v>753.9546123086684</v>
      </c>
      <c r="I53" s="290">
        <v>703.96982511794045</v>
      </c>
      <c r="J53" s="477">
        <v>696.38487165734148</v>
      </c>
      <c r="K53" s="290">
        <v>576.57890058491751</v>
      </c>
      <c r="L53" s="477">
        <v>527.17136246648704</v>
      </c>
      <c r="M53" s="289">
        <v>522.16730327431196</v>
      </c>
      <c r="N53" s="289">
        <v>577.70063149230828</v>
      </c>
      <c r="O53" s="505">
        <v>632.97643693968882</v>
      </c>
      <c r="P53" s="467" t="s">
        <v>132</v>
      </c>
      <c r="Q53" s="468"/>
      <c r="R53" s="656" t="s">
        <v>241</v>
      </c>
      <c r="S53" s="657" t="s">
        <v>241</v>
      </c>
      <c r="T53" s="186"/>
    </row>
    <row r="54" spans="1:20" s="18" customFormat="1" ht="21" customHeight="1">
      <c r="A54" s="59" t="str">
        <f>Parameters!R51</f>
        <v>J</v>
      </c>
      <c r="B54" s="296" t="s">
        <v>78</v>
      </c>
      <c r="C54" s="296"/>
      <c r="D54" s="647" t="s">
        <v>655</v>
      </c>
      <c r="E54" s="647"/>
      <c r="F54" s="289">
        <v>828.86283855181841</v>
      </c>
      <c r="G54" s="290">
        <v>852.41506465322766</v>
      </c>
      <c r="H54" s="477">
        <v>767.32330395997565</v>
      </c>
      <c r="I54" s="290">
        <v>694.08394104788761</v>
      </c>
      <c r="J54" s="477">
        <v>637.31347828445553</v>
      </c>
      <c r="K54" s="290">
        <v>493.6734971550444</v>
      </c>
      <c r="L54" s="477">
        <v>471.58145996825164</v>
      </c>
      <c r="M54" s="289">
        <v>500.63233702794838</v>
      </c>
      <c r="N54" s="289">
        <v>563.7493643379762</v>
      </c>
      <c r="O54" s="505">
        <v>597.5465549904435</v>
      </c>
      <c r="P54" s="467" t="s">
        <v>78</v>
      </c>
      <c r="Q54" s="468"/>
      <c r="R54" s="656" t="s">
        <v>77</v>
      </c>
      <c r="S54" s="657" t="s">
        <v>77</v>
      </c>
      <c r="T54" s="186"/>
    </row>
    <row r="55" spans="1:20" s="18" customFormat="1" ht="37.5" customHeight="1">
      <c r="A55" s="60" t="str">
        <f>Parameters!R52</f>
        <v>J58-J60</v>
      </c>
      <c r="B55" s="297" t="s">
        <v>69</v>
      </c>
      <c r="C55" s="297"/>
      <c r="D55" s="649" t="s">
        <v>656</v>
      </c>
      <c r="E55" s="649"/>
      <c r="F55" s="298">
        <v>227.83546930665923</v>
      </c>
      <c r="G55" s="299">
        <v>255.01785967605471</v>
      </c>
      <c r="H55" s="481">
        <v>211.57043523030595</v>
      </c>
      <c r="I55" s="299">
        <v>173.77354806871975</v>
      </c>
      <c r="J55" s="481">
        <v>163.73522120142917</v>
      </c>
      <c r="K55" s="299">
        <v>125.61183120847133</v>
      </c>
      <c r="L55" s="481">
        <v>122.15285021709298</v>
      </c>
      <c r="M55" s="298">
        <v>120.82275275391451</v>
      </c>
      <c r="N55" s="298">
        <v>110.95497303731031</v>
      </c>
      <c r="O55" s="507">
        <v>116.91742230788729</v>
      </c>
      <c r="P55" s="469" t="s">
        <v>69</v>
      </c>
      <c r="Q55" s="470"/>
      <c r="R55" s="663" t="s">
        <v>68</v>
      </c>
      <c r="S55" s="664" t="s">
        <v>68</v>
      </c>
      <c r="T55" s="186"/>
    </row>
    <row r="56" spans="1:20" s="19" customFormat="1" ht="15" customHeight="1">
      <c r="A56" s="58" t="str">
        <f>Parameters!R53</f>
        <v>J58</v>
      </c>
      <c r="B56" s="293" t="s">
        <v>242</v>
      </c>
      <c r="C56" s="293"/>
      <c r="D56" s="648" t="s">
        <v>584</v>
      </c>
      <c r="E56" s="648"/>
      <c r="F56" s="294">
        <v>128.54746360341673</v>
      </c>
      <c r="G56" s="295">
        <v>151.47596875083192</v>
      </c>
      <c r="H56" s="479">
        <v>121.50735080029297</v>
      </c>
      <c r="I56" s="295">
        <v>91.810690017589437</v>
      </c>
      <c r="J56" s="479">
        <v>85.100407975315704</v>
      </c>
      <c r="K56" s="295">
        <v>62.687526720440786</v>
      </c>
      <c r="L56" s="479">
        <v>60.91513995918816</v>
      </c>
      <c r="M56" s="294">
        <v>58.613047135039331</v>
      </c>
      <c r="N56" s="294">
        <v>63.200185441524795</v>
      </c>
      <c r="O56" s="506">
        <v>63.786613610658989</v>
      </c>
      <c r="P56" s="465" t="s">
        <v>242</v>
      </c>
      <c r="Q56" s="466"/>
      <c r="R56" s="658" t="s">
        <v>243</v>
      </c>
      <c r="S56" s="659" t="s">
        <v>243</v>
      </c>
      <c r="T56" s="187"/>
    </row>
    <row r="57" spans="1:20" s="19" customFormat="1" ht="37.5" customHeight="1">
      <c r="A57" s="58" t="str">
        <f>Parameters!R54</f>
        <v>J59_J60</v>
      </c>
      <c r="B57" s="293" t="s">
        <v>244</v>
      </c>
      <c r="C57" s="293"/>
      <c r="D57" s="648" t="s">
        <v>657</v>
      </c>
      <c r="E57" s="648"/>
      <c r="F57" s="294">
        <v>99.288005703242476</v>
      </c>
      <c r="G57" s="295">
        <v>103.54189092522284</v>
      </c>
      <c r="H57" s="479">
        <v>90.063084430013006</v>
      </c>
      <c r="I57" s="295">
        <v>81.962858051130297</v>
      </c>
      <c r="J57" s="479">
        <v>78.634813226113479</v>
      </c>
      <c r="K57" s="295">
        <v>62.924304488030536</v>
      </c>
      <c r="L57" s="479">
        <v>61.23771025790483</v>
      </c>
      <c r="M57" s="294">
        <v>62.209705618875198</v>
      </c>
      <c r="N57" s="294">
        <v>47.754787595785515</v>
      </c>
      <c r="O57" s="506">
        <v>53.130808697228304</v>
      </c>
      <c r="P57" s="465" t="s">
        <v>244</v>
      </c>
      <c r="Q57" s="466"/>
      <c r="R57" s="658" t="s">
        <v>245</v>
      </c>
      <c r="S57" s="659" t="s">
        <v>245</v>
      </c>
      <c r="T57" s="187"/>
    </row>
    <row r="58" spans="1:20" s="19" customFormat="1" ht="15" customHeight="1">
      <c r="A58" s="60" t="str">
        <f>Parameters!R55</f>
        <v>J61</v>
      </c>
      <c r="B58" s="297" t="s">
        <v>246</v>
      </c>
      <c r="C58" s="297"/>
      <c r="D58" s="649" t="s">
        <v>658</v>
      </c>
      <c r="E58" s="649"/>
      <c r="F58" s="298">
        <v>358.14119723182046</v>
      </c>
      <c r="G58" s="299">
        <v>324.07182258069406</v>
      </c>
      <c r="H58" s="481">
        <v>278.99810002664054</v>
      </c>
      <c r="I58" s="299">
        <v>274.51217086818787</v>
      </c>
      <c r="J58" s="481">
        <v>186.88724943988407</v>
      </c>
      <c r="K58" s="299">
        <v>163.79662168614843</v>
      </c>
      <c r="L58" s="481">
        <v>145.45470942939144</v>
      </c>
      <c r="M58" s="298">
        <v>150.23598423016534</v>
      </c>
      <c r="N58" s="298">
        <v>179.36289118555675</v>
      </c>
      <c r="O58" s="507">
        <v>195.21826377865014</v>
      </c>
      <c r="P58" s="469" t="s">
        <v>246</v>
      </c>
      <c r="Q58" s="470"/>
      <c r="R58" s="663" t="s">
        <v>247</v>
      </c>
      <c r="S58" s="664" t="s">
        <v>247</v>
      </c>
      <c r="T58" s="187"/>
    </row>
    <row r="59" spans="1:20" s="18" customFormat="1" ht="37.5" customHeight="1">
      <c r="A59" s="60" t="str">
        <f>Parameters!R56</f>
        <v>J62_J63</v>
      </c>
      <c r="B59" s="297" t="s">
        <v>249</v>
      </c>
      <c r="C59" s="297"/>
      <c r="D59" s="649" t="s">
        <v>659</v>
      </c>
      <c r="E59" s="649"/>
      <c r="F59" s="298">
        <v>242.88617201333864</v>
      </c>
      <c r="G59" s="299">
        <v>273.32538239647886</v>
      </c>
      <c r="H59" s="481">
        <v>276.75476870302907</v>
      </c>
      <c r="I59" s="299">
        <v>245.79822211098005</v>
      </c>
      <c r="J59" s="481">
        <v>286.69100764314237</v>
      </c>
      <c r="K59" s="299">
        <v>204.26504426042462</v>
      </c>
      <c r="L59" s="481">
        <v>203.97390032176722</v>
      </c>
      <c r="M59" s="298">
        <v>229.57360004386851</v>
      </c>
      <c r="N59" s="298">
        <v>273.43150011510909</v>
      </c>
      <c r="O59" s="507">
        <v>285.41086890390602</v>
      </c>
      <c r="P59" s="469" t="s">
        <v>249</v>
      </c>
      <c r="Q59" s="470"/>
      <c r="R59" s="663" t="s">
        <v>248</v>
      </c>
      <c r="S59" s="664" t="s">
        <v>248</v>
      </c>
      <c r="T59" s="186"/>
    </row>
    <row r="60" spans="1:20" s="18" customFormat="1" ht="20.25" customHeight="1">
      <c r="A60" s="59" t="str">
        <f>Parameters!R57</f>
        <v>K</v>
      </c>
      <c r="B60" s="296" t="s">
        <v>80</v>
      </c>
      <c r="C60" s="296"/>
      <c r="D60" s="647" t="s">
        <v>660</v>
      </c>
      <c r="E60" s="647"/>
      <c r="F60" s="289">
        <v>5071.7463609115885</v>
      </c>
      <c r="G60" s="290">
        <v>5247.1677022675995</v>
      </c>
      <c r="H60" s="477">
        <v>4787.6082675505941</v>
      </c>
      <c r="I60" s="290">
        <v>4493.5916749151202</v>
      </c>
      <c r="J60" s="477">
        <v>4435.9947055718367</v>
      </c>
      <c r="K60" s="290">
        <v>3709.9397327121092</v>
      </c>
      <c r="L60" s="477">
        <v>3094.7851059967711</v>
      </c>
      <c r="M60" s="289">
        <v>2886.4491745167979</v>
      </c>
      <c r="N60" s="289">
        <v>3047.3985792795534</v>
      </c>
      <c r="O60" s="505">
        <v>3568.3560095762659</v>
      </c>
      <c r="P60" s="467" t="s">
        <v>80</v>
      </c>
      <c r="Q60" s="468"/>
      <c r="R60" s="656" t="s">
        <v>79</v>
      </c>
      <c r="S60" s="657" t="s">
        <v>79</v>
      </c>
      <c r="T60" s="186"/>
    </row>
    <row r="61" spans="1:20" s="19" customFormat="1" ht="15" customHeight="1">
      <c r="A61" s="58" t="str">
        <f>Parameters!R58</f>
        <v>K64</v>
      </c>
      <c r="B61" s="293" t="s">
        <v>250</v>
      </c>
      <c r="C61" s="293"/>
      <c r="D61" s="648" t="s">
        <v>661</v>
      </c>
      <c r="E61" s="648"/>
      <c r="F61" s="294">
        <v>1745.1867921689213</v>
      </c>
      <c r="G61" s="295">
        <v>1660.7738367009586</v>
      </c>
      <c r="H61" s="479">
        <v>1446.5387504013277</v>
      </c>
      <c r="I61" s="295">
        <v>1403.01240969419</v>
      </c>
      <c r="J61" s="479">
        <v>1240.5278593809869</v>
      </c>
      <c r="K61" s="295">
        <v>1029.4514953680216</v>
      </c>
      <c r="L61" s="479">
        <v>961.74403023553043</v>
      </c>
      <c r="M61" s="294">
        <v>904.80180115646885</v>
      </c>
      <c r="N61" s="294">
        <v>963.2849912554401</v>
      </c>
      <c r="O61" s="506">
        <v>1081.0551979183851</v>
      </c>
      <c r="P61" s="465" t="s">
        <v>250</v>
      </c>
      <c r="Q61" s="466"/>
      <c r="R61" s="658" t="s">
        <v>251</v>
      </c>
      <c r="S61" s="659" t="s">
        <v>251</v>
      </c>
      <c r="T61" s="187"/>
    </row>
    <row r="62" spans="1:20" s="19" customFormat="1" ht="24.75" customHeight="1">
      <c r="A62" s="58" t="str">
        <f>Parameters!R59</f>
        <v>K65</v>
      </c>
      <c r="B62" s="293" t="s">
        <v>253</v>
      </c>
      <c r="C62" s="293"/>
      <c r="D62" s="648" t="s">
        <v>662</v>
      </c>
      <c r="E62" s="648"/>
      <c r="F62" s="294">
        <v>3070.1722918439514</v>
      </c>
      <c r="G62" s="295">
        <v>3356.6622173811265</v>
      </c>
      <c r="H62" s="479">
        <v>3118.2761423974962</v>
      </c>
      <c r="I62" s="295">
        <v>2880.7854101097123</v>
      </c>
      <c r="J62" s="479">
        <v>2998.3634210164141</v>
      </c>
      <c r="K62" s="295">
        <v>2520.6701365949016</v>
      </c>
      <c r="L62" s="479">
        <v>1997.1539541469137</v>
      </c>
      <c r="M62" s="294">
        <v>1839.3316980905522</v>
      </c>
      <c r="N62" s="294">
        <v>1922.1943675516106</v>
      </c>
      <c r="O62" s="506">
        <v>2317.7555395421227</v>
      </c>
      <c r="P62" s="465" t="s">
        <v>253</v>
      </c>
      <c r="Q62" s="466"/>
      <c r="R62" s="658" t="s">
        <v>252</v>
      </c>
      <c r="S62" s="659" t="s">
        <v>252</v>
      </c>
      <c r="T62" s="187"/>
    </row>
    <row r="63" spans="1:20" s="19" customFormat="1" ht="15" customHeight="1">
      <c r="A63" s="58" t="str">
        <f>Parameters!R60</f>
        <v>K66</v>
      </c>
      <c r="B63" s="293" t="s">
        <v>255</v>
      </c>
      <c r="C63" s="293"/>
      <c r="D63" s="648" t="s">
        <v>663</v>
      </c>
      <c r="E63" s="648"/>
      <c r="F63" s="294">
        <v>256.38727689871683</v>
      </c>
      <c r="G63" s="295">
        <v>229.73164818551399</v>
      </c>
      <c r="H63" s="479">
        <v>222.79337475176794</v>
      </c>
      <c r="I63" s="295">
        <v>209.7938551112168</v>
      </c>
      <c r="J63" s="479">
        <v>197.10342517443567</v>
      </c>
      <c r="K63" s="295">
        <v>159.81810074918576</v>
      </c>
      <c r="L63" s="479">
        <v>135.8871216143263</v>
      </c>
      <c r="M63" s="294">
        <v>142.31567526977642</v>
      </c>
      <c r="N63" s="294">
        <v>161.9192204725029</v>
      </c>
      <c r="O63" s="506">
        <v>169.545272115758</v>
      </c>
      <c r="P63" s="465" t="s">
        <v>255</v>
      </c>
      <c r="Q63" s="466"/>
      <c r="R63" s="658" t="s">
        <v>254</v>
      </c>
      <c r="S63" s="659" t="s">
        <v>254</v>
      </c>
      <c r="T63" s="187"/>
    </row>
    <row r="64" spans="1:20" s="19" customFormat="1" ht="20.25" customHeight="1">
      <c r="A64" s="59" t="str">
        <f>Parameters!R61</f>
        <v>L</v>
      </c>
      <c r="B64" s="296" t="s">
        <v>135</v>
      </c>
      <c r="C64" s="296"/>
      <c r="D64" s="647" t="s">
        <v>585</v>
      </c>
      <c r="E64" s="647"/>
      <c r="F64" s="289">
        <v>1085.1752695398677</v>
      </c>
      <c r="G64" s="290">
        <v>1065.9592568938767</v>
      </c>
      <c r="H64" s="477">
        <v>1051.8008409847437</v>
      </c>
      <c r="I64" s="290">
        <v>1166.6084756816945</v>
      </c>
      <c r="J64" s="477">
        <v>964.81112446768486</v>
      </c>
      <c r="K64" s="290">
        <v>702.80828420787816</v>
      </c>
      <c r="L64" s="477">
        <v>632.8361404259058</v>
      </c>
      <c r="M64" s="289">
        <v>611.0296527797608</v>
      </c>
      <c r="N64" s="289">
        <v>660.71444582462505</v>
      </c>
      <c r="O64" s="505">
        <v>736.39072486830457</v>
      </c>
      <c r="P64" s="467" t="s">
        <v>135</v>
      </c>
      <c r="Q64" s="468"/>
      <c r="R64" s="656" t="s">
        <v>116</v>
      </c>
      <c r="S64" s="657" t="s">
        <v>116</v>
      </c>
      <c r="T64" s="187"/>
    </row>
    <row r="65" spans="1:20" s="19" customFormat="1" ht="21" customHeight="1">
      <c r="A65" s="59" t="str">
        <f>Parameters!R63</f>
        <v>M</v>
      </c>
      <c r="B65" s="296" t="s">
        <v>81</v>
      </c>
      <c r="C65" s="296"/>
      <c r="D65" s="647" t="s">
        <v>586</v>
      </c>
      <c r="E65" s="647"/>
      <c r="F65" s="298">
        <v>1616.3340373935368</v>
      </c>
      <c r="G65" s="299">
        <v>1691.6336824586117</v>
      </c>
      <c r="H65" s="481">
        <v>1474.9364748696159</v>
      </c>
      <c r="I65" s="299">
        <v>1338.84850024463</v>
      </c>
      <c r="J65" s="481">
        <v>1203.9966639509084</v>
      </c>
      <c r="K65" s="299">
        <v>1014.5298849221838</v>
      </c>
      <c r="L65" s="481">
        <v>926.25086618302907</v>
      </c>
      <c r="M65" s="298">
        <v>960.02458452011626</v>
      </c>
      <c r="N65" s="298">
        <v>1074.73491997722</v>
      </c>
      <c r="O65" s="507">
        <v>1114.0631789580943</v>
      </c>
      <c r="P65" s="467" t="s">
        <v>81</v>
      </c>
      <c r="Q65" s="468"/>
      <c r="R65" s="656" t="s">
        <v>82</v>
      </c>
      <c r="S65" s="657" t="s">
        <v>82</v>
      </c>
      <c r="T65" s="187"/>
    </row>
    <row r="66" spans="1:20" s="19" customFormat="1" ht="54.75" customHeight="1">
      <c r="A66" s="60" t="str">
        <f>Parameters!R64</f>
        <v>M69-M71</v>
      </c>
      <c r="B66" s="297" t="s">
        <v>71</v>
      </c>
      <c r="C66" s="297"/>
      <c r="D66" s="649" t="s">
        <v>587</v>
      </c>
      <c r="E66" s="649"/>
      <c r="F66" s="294">
        <v>983.6917697212275</v>
      </c>
      <c r="G66" s="295">
        <v>1056.7207854801622</v>
      </c>
      <c r="H66" s="479">
        <v>916.7008604861486</v>
      </c>
      <c r="I66" s="295">
        <v>814.36953962080372</v>
      </c>
      <c r="J66" s="479">
        <v>749.35030510591355</v>
      </c>
      <c r="K66" s="295">
        <v>611.59427198699382</v>
      </c>
      <c r="L66" s="479">
        <v>586.15781425763896</v>
      </c>
      <c r="M66" s="294">
        <v>607.00225568925873</v>
      </c>
      <c r="N66" s="294">
        <v>675.26593177570476</v>
      </c>
      <c r="O66" s="506">
        <v>680.54412442307751</v>
      </c>
      <c r="P66" s="469" t="s">
        <v>71</v>
      </c>
      <c r="Q66" s="470"/>
      <c r="R66" s="663" t="s">
        <v>70</v>
      </c>
      <c r="S66" s="664" t="s">
        <v>70</v>
      </c>
      <c r="T66" s="187"/>
    </row>
    <row r="67" spans="1:20" s="18" customFormat="1" ht="24.75" customHeight="1">
      <c r="A67" s="58" t="str">
        <f>Parameters!R65</f>
        <v>M69_M70</v>
      </c>
      <c r="B67" s="293" t="s">
        <v>258</v>
      </c>
      <c r="C67" s="293"/>
      <c r="D67" s="648" t="s">
        <v>588</v>
      </c>
      <c r="E67" s="648"/>
      <c r="F67" s="294">
        <v>547.88743693273602</v>
      </c>
      <c r="G67" s="295">
        <v>584.33484449238176</v>
      </c>
      <c r="H67" s="479">
        <v>513.14036877410638</v>
      </c>
      <c r="I67" s="295">
        <v>454.51177133410238</v>
      </c>
      <c r="J67" s="479">
        <v>436.71718587623604</v>
      </c>
      <c r="K67" s="295">
        <v>364.23771112915881</v>
      </c>
      <c r="L67" s="479">
        <v>364.69535819086838</v>
      </c>
      <c r="M67" s="294">
        <v>382.83280299344426</v>
      </c>
      <c r="N67" s="294">
        <v>447.07626450328655</v>
      </c>
      <c r="O67" s="506">
        <v>450.13974859986769</v>
      </c>
      <c r="P67" s="465" t="s">
        <v>258</v>
      </c>
      <c r="Q67" s="466"/>
      <c r="R67" s="658" t="s">
        <v>257</v>
      </c>
      <c r="S67" s="659" t="s">
        <v>257</v>
      </c>
      <c r="T67" s="186"/>
    </row>
    <row r="68" spans="1:20" s="18" customFormat="1" ht="15" customHeight="1">
      <c r="A68" s="58" t="str">
        <f>Parameters!R66</f>
        <v>M71</v>
      </c>
      <c r="B68" s="293" t="s">
        <v>260</v>
      </c>
      <c r="C68" s="293"/>
      <c r="D68" s="648" t="s">
        <v>589</v>
      </c>
      <c r="E68" s="648"/>
      <c r="F68" s="298">
        <v>435.80433278849165</v>
      </c>
      <c r="G68" s="299">
        <v>472.38594098778054</v>
      </c>
      <c r="H68" s="481">
        <v>403.56049171204245</v>
      </c>
      <c r="I68" s="299">
        <v>359.8577682867014</v>
      </c>
      <c r="J68" s="481">
        <v>312.63311922967733</v>
      </c>
      <c r="K68" s="299">
        <v>247.35656085783495</v>
      </c>
      <c r="L68" s="481">
        <v>221.46245606677059</v>
      </c>
      <c r="M68" s="298">
        <v>224.16945269581441</v>
      </c>
      <c r="N68" s="298">
        <v>228.18966727241818</v>
      </c>
      <c r="O68" s="507">
        <v>237.08130407423596</v>
      </c>
      <c r="P68" s="465" t="s">
        <v>260</v>
      </c>
      <c r="Q68" s="466"/>
      <c r="R68" s="658" t="s">
        <v>259</v>
      </c>
      <c r="S68" s="659" t="s">
        <v>259</v>
      </c>
      <c r="T68" s="186"/>
    </row>
    <row r="69" spans="1:20" s="18" customFormat="1" ht="15" customHeight="1">
      <c r="A69" s="60" t="str">
        <f>Parameters!R67</f>
        <v>M72</v>
      </c>
      <c r="B69" s="297" t="s">
        <v>261</v>
      </c>
      <c r="C69" s="297"/>
      <c r="D69" s="649" t="s">
        <v>590</v>
      </c>
      <c r="E69" s="649"/>
      <c r="F69" s="298">
        <v>138.40339975757419</v>
      </c>
      <c r="G69" s="299">
        <v>129.87466049257128</v>
      </c>
      <c r="H69" s="481">
        <v>165.37005263639409</v>
      </c>
      <c r="I69" s="299">
        <v>122.53221706973038</v>
      </c>
      <c r="J69" s="481">
        <v>112.51170564397718</v>
      </c>
      <c r="K69" s="299">
        <v>98.141281532692147</v>
      </c>
      <c r="L69" s="481">
        <v>78.340395473396271</v>
      </c>
      <c r="M69" s="298">
        <v>81.010944070346198</v>
      </c>
      <c r="N69" s="298">
        <v>88.92472728972713</v>
      </c>
      <c r="O69" s="507">
        <v>94.401318120109181</v>
      </c>
      <c r="P69" s="469" t="s">
        <v>261</v>
      </c>
      <c r="Q69" s="470"/>
      <c r="R69" s="663" t="s">
        <v>262</v>
      </c>
      <c r="S69" s="664" t="s">
        <v>262</v>
      </c>
      <c r="T69" s="186"/>
    </row>
    <row r="70" spans="1:20" s="18" customFormat="1" ht="25.5" customHeight="1">
      <c r="A70" s="60" t="str">
        <f>Parameters!R68</f>
        <v>M73-M75</v>
      </c>
      <c r="B70" s="297" t="s">
        <v>73</v>
      </c>
      <c r="C70" s="297"/>
      <c r="D70" s="649" t="s">
        <v>591</v>
      </c>
      <c r="E70" s="649"/>
      <c r="F70" s="294">
        <v>494.23886791473603</v>
      </c>
      <c r="G70" s="295">
        <v>505.03823648587843</v>
      </c>
      <c r="H70" s="479">
        <v>392.86556174707289</v>
      </c>
      <c r="I70" s="295">
        <v>401.94674355409569</v>
      </c>
      <c r="J70" s="479">
        <v>342.13465320101812</v>
      </c>
      <c r="K70" s="295">
        <v>304.79433140249796</v>
      </c>
      <c r="L70" s="479">
        <v>261.75265645199391</v>
      </c>
      <c r="M70" s="294">
        <v>272.01138476051136</v>
      </c>
      <c r="N70" s="294">
        <v>310.544260911788</v>
      </c>
      <c r="O70" s="506">
        <v>327.09926556306056</v>
      </c>
      <c r="P70" s="469" t="s">
        <v>73</v>
      </c>
      <c r="Q70" s="470"/>
      <c r="R70" s="663" t="s">
        <v>72</v>
      </c>
      <c r="S70" s="664" t="s">
        <v>72</v>
      </c>
      <c r="T70" s="186"/>
    </row>
    <row r="71" spans="1:20" s="18" customFormat="1" ht="15" customHeight="1">
      <c r="A71" s="58" t="str">
        <f>Parameters!R69</f>
        <v>M73</v>
      </c>
      <c r="B71" s="293" t="s">
        <v>263</v>
      </c>
      <c r="C71" s="293"/>
      <c r="D71" s="648" t="s">
        <v>592</v>
      </c>
      <c r="E71" s="648"/>
      <c r="F71" s="294">
        <v>314.33006648363818</v>
      </c>
      <c r="G71" s="295">
        <v>308.97937789519779</v>
      </c>
      <c r="H71" s="479">
        <v>269.22442566552922</v>
      </c>
      <c r="I71" s="295">
        <v>257.34833385771418</v>
      </c>
      <c r="J71" s="479">
        <v>219.45110258605965</v>
      </c>
      <c r="K71" s="295">
        <v>202.12833031108286</v>
      </c>
      <c r="L71" s="479">
        <v>174.39373281974216</v>
      </c>
      <c r="M71" s="294">
        <v>177.43190041889528</v>
      </c>
      <c r="N71" s="294">
        <v>190.80097684271385</v>
      </c>
      <c r="O71" s="506">
        <v>207.49037604920406</v>
      </c>
      <c r="P71" s="465" t="s">
        <v>263</v>
      </c>
      <c r="Q71" s="466"/>
      <c r="R71" s="658" t="s">
        <v>264</v>
      </c>
      <c r="S71" s="659" t="s">
        <v>264</v>
      </c>
      <c r="T71" s="186"/>
    </row>
    <row r="72" spans="1:20" s="19" customFormat="1" ht="15" customHeight="1">
      <c r="A72" s="58" t="str">
        <f>Parameters!R70</f>
        <v>M74_M75</v>
      </c>
      <c r="B72" s="293" t="s">
        <v>266</v>
      </c>
      <c r="C72" s="293"/>
      <c r="D72" s="648" t="s">
        <v>593</v>
      </c>
      <c r="E72" s="648"/>
      <c r="F72" s="289">
        <v>179.90880143109783</v>
      </c>
      <c r="G72" s="290">
        <v>196.05885859068059</v>
      </c>
      <c r="H72" s="477">
        <v>123.64113608154366</v>
      </c>
      <c r="I72" s="290">
        <v>144.59840969638151</v>
      </c>
      <c r="J72" s="477">
        <v>122.68355061495842</v>
      </c>
      <c r="K72" s="290">
        <v>102.6660010914151</v>
      </c>
      <c r="L72" s="477">
        <v>87.358923632251759</v>
      </c>
      <c r="M72" s="289">
        <v>94.579484341616094</v>
      </c>
      <c r="N72" s="289">
        <v>119.74328406907419</v>
      </c>
      <c r="O72" s="505">
        <v>124.95043211467744</v>
      </c>
      <c r="P72" s="465" t="s">
        <v>266</v>
      </c>
      <c r="Q72" s="466"/>
      <c r="R72" s="658" t="s">
        <v>265</v>
      </c>
      <c r="S72" s="659" t="s">
        <v>265</v>
      </c>
      <c r="T72" s="187"/>
    </row>
    <row r="73" spans="1:20" s="19" customFormat="1" ht="33.75" customHeight="1">
      <c r="A73" s="59" t="str">
        <f>Parameters!R71</f>
        <v>N</v>
      </c>
      <c r="B73" s="296" t="s">
        <v>83</v>
      </c>
      <c r="C73" s="296"/>
      <c r="D73" s="647" t="s">
        <v>594</v>
      </c>
      <c r="E73" s="647"/>
      <c r="F73" s="294">
        <v>1572.8670280372194</v>
      </c>
      <c r="G73" s="295">
        <v>1631.9918169197642</v>
      </c>
      <c r="H73" s="479">
        <v>1574.4348579977579</v>
      </c>
      <c r="I73" s="295">
        <v>1415.4618657711676</v>
      </c>
      <c r="J73" s="479">
        <v>1464.5413703289087</v>
      </c>
      <c r="K73" s="295">
        <v>1206.0405526116899</v>
      </c>
      <c r="L73" s="479">
        <v>1121.523783740638</v>
      </c>
      <c r="M73" s="294">
        <v>1131.5968610240011</v>
      </c>
      <c r="N73" s="294">
        <v>1261.9723485446527</v>
      </c>
      <c r="O73" s="506">
        <v>1392.9926269299756</v>
      </c>
      <c r="P73" s="467" t="s">
        <v>83</v>
      </c>
      <c r="Q73" s="468"/>
      <c r="R73" s="656" t="s">
        <v>84</v>
      </c>
      <c r="S73" s="657" t="s">
        <v>84</v>
      </c>
      <c r="T73" s="187"/>
    </row>
    <row r="74" spans="1:20" s="19" customFormat="1" ht="15" customHeight="1">
      <c r="A74" s="58" t="str">
        <f>Parameters!R72</f>
        <v>N77</v>
      </c>
      <c r="B74" s="293" t="s">
        <v>268</v>
      </c>
      <c r="C74" s="293"/>
      <c r="D74" s="648" t="s">
        <v>595</v>
      </c>
      <c r="E74" s="648"/>
      <c r="F74" s="294">
        <v>268.76115582317135</v>
      </c>
      <c r="G74" s="295">
        <v>256.07049216191223</v>
      </c>
      <c r="H74" s="479">
        <v>260.34623899045795</v>
      </c>
      <c r="I74" s="295">
        <v>253.94856428190889</v>
      </c>
      <c r="J74" s="479">
        <v>274.16780558895408</v>
      </c>
      <c r="K74" s="295">
        <v>240.43048462120791</v>
      </c>
      <c r="L74" s="479">
        <v>196.37165641995713</v>
      </c>
      <c r="M74" s="294">
        <v>187.97746722181017</v>
      </c>
      <c r="N74" s="294">
        <v>201.20272541959989</v>
      </c>
      <c r="O74" s="506">
        <v>237.48192885908412</v>
      </c>
      <c r="P74" s="465" t="s">
        <v>268</v>
      </c>
      <c r="Q74" s="466"/>
      <c r="R74" s="658" t="s">
        <v>267</v>
      </c>
      <c r="S74" s="659" t="s">
        <v>267</v>
      </c>
      <c r="T74" s="187"/>
    </row>
    <row r="75" spans="1:20" s="19" customFormat="1" ht="15" customHeight="1">
      <c r="A75" s="58" t="str">
        <f>Parameters!R73</f>
        <v>N78</v>
      </c>
      <c r="B75" s="293" t="s">
        <v>269</v>
      </c>
      <c r="C75" s="293"/>
      <c r="D75" s="648" t="s">
        <v>596</v>
      </c>
      <c r="E75" s="648"/>
      <c r="F75" s="294">
        <v>203.88274151501381</v>
      </c>
      <c r="G75" s="295">
        <v>198.61970482880221</v>
      </c>
      <c r="H75" s="479">
        <v>231.38435836547944</v>
      </c>
      <c r="I75" s="295">
        <v>230.51314946546833</v>
      </c>
      <c r="J75" s="479">
        <v>245.12846361882788</v>
      </c>
      <c r="K75" s="295">
        <v>194.59373255877921</v>
      </c>
      <c r="L75" s="479">
        <v>206.46935546082045</v>
      </c>
      <c r="M75" s="294">
        <v>230.4187761711857</v>
      </c>
      <c r="N75" s="294">
        <v>265.11376954399702</v>
      </c>
      <c r="O75" s="506">
        <v>269.98912657934096</v>
      </c>
      <c r="P75" s="465" t="s">
        <v>269</v>
      </c>
      <c r="Q75" s="466"/>
      <c r="R75" s="658" t="s">
        <v>270</v>
      </c>
      <c r="S75" s="659" t="s">
        <v>270</v>
      </c>
      <c r="T75" s="187"/>
    </row>
    <row r="76" spans="1:20" s="19" customFormat="1" ht="25.5" customHeight="1">
      <c r="A76" s="58" t="str">
        <f>Parameters!R74</f>
        <v>N79</v>
      </c>
      <c r="B76" s="293" t="s">
        <v>272</v>
      </c>
      <c r="C76" s="293"/>
      <c r="D76" s="648" t="s">
        <v>597</v>
      </c>
      <c r="E76" s="648"/>
      <c r="F76" s="294">
        <v>96.164979475789579</v>
      </c>
      <c r="G76" s="295">
        <v>107.77881556147827</v>
      </c>
      <c r="H76" s="479">
        <v>88.964861063922854</v>
      </c>
      <c r="I76" s="295">
        <v>82.781496388641045</v>
      </c>
      <c r="J76" s="479">
        <v>83.924521106164164</v>
      </c>
      <c r="K76" s="295">
        <v>62.869494876808929</v>
      </c>
      <c r="L76" s="479">
        <v>62.336723555879082</v>
      </c>
      <c r="M76" s="294">
        <v>60.400658195585166</v>
      </c>
      <c r="N76" s="294">
        <v>67.760171957293267</v>
      </c>
      <c r="O76" s="506">
        <v>74.972119620789726</v>
      </c>
      <c r="P76" s="465" t="s">
        <v>272</v>
      </c>
      <c r="Q76" s="466"/>
      <c r="R76" s="658" t="s">
        <v>271</v>
      </c>
      <c r="S76" s="659" t="s">
        <v>271</v>
      </c>
      <c r="T76" s="187"/>
    </row>
    <row r="77" spans="1:20" s="19" customFormat="1" ht="54.75" customHeight="1">
      <c r="A77" s="58" t="str">
        <f>Parameters!R75</f>
        <v>N80-N82</v>
      </c>
      <c r="B77" s="293" t="s">
        <v>274</v>
      </c>
      <c r="C77" s="293"/>
      <c r="D77" s="648" t="s">
        <v>598</v>
      </c>
      <c r="E77" s="648"/>
      <c r="F77" s="289">
        <v>1004.0581512232447</v>
      </c>
      <c r="G77" s="290">
        <v>1069.5228043675713</v>
      </c>
      <c r="H77" s="477">
        <v>993.73939957789764</v>
      </c>
      <c r="I77" s="290">
        <v>848.21865563514939</v>
      </c>
      <c r="J77" s="477">
        <v>861.32058001496262</v>
      </c>
      <c r="K77" s="290">
        <v>708.14684055489408</v>
      </c>
      <c r="L77" s="477">
        <v>656.34604830398132</v>
      </c>
      <c r="M77" s="289">
        <v>652.79995943541985</v>
      </c>
      <c r="N77" s="289">
        <v>727.89568162376258</v>
      </c>
      <c r="O77" s="505">
        <v>810.54945187076066</v>
      </c>
      <c r="P77" s="465" t="s">
        <v>274</v>
      </c>
      <c r="Q77" s="466"/>
      <c r="R77" s="658" t="s">
        <v>273</v>
      </c>
      <c r="S77" s="659" t="s">
        <v>273</v>
      </c>
      <c r="T77" s="187"/>
    </row>
    <row r="78" spans="1:20" s="19" customFormat="1" ht="33.75" customHeight="1">
      <c r="A78" s="59" t="str">
        <f>Parameters!R76</f>
        <v>O</v>
      </c>
      <c r="B78" s="296" t="s">
        <v>138</v>
      </c>
      <c r="C78" s="296"/>
      <c r="D78" s="647" t="s">
        <v>599</v>
      </c>
      <c r="E78" s="647"/>
      <c r="F78" s="289">
        <v>3696.0219361975123</v>
      </c>
      <c r="G78" s="290">
        <v>4077.3893167171786</v>
      </c>
      <c r="H78" s="477">
        <v>3805.453580888648</v>
      </c>
      <c r="I78" s="290">
        <v>2875.1853644945768</v>
      </c>
      <c r="J78" s="477">
        <v>2829.4886227143966</v>
      </c>
      <c r="K78" s="290">
        <v>2241.4865894107502</v>
      </c>
      <c r="L78" s="477">
        <v>1988.8053546668857</v>
      </c>
      <c r="M78" s="289">
        <v>1959.3765835847471</v>
      </c>
      <c r="N78" s="289">
        <v>2102.9990547321586</v>
      </c>
      <c r="O78" s="505">
        <v>2226.6736202715006</v>
      </c>
      <c r="P78" s="467" t="s">
        <v>138</v>
      </c>
      <c r="Q78" s="468"/>
      <c r="R78" s="656" t="s">
        <v>136</v>
      </c>
      <c r="S78" s="657" t="s">
        <v>136</v>
      </c>
      <c r="T78" s="187"/>
    </row>
    <row r="79" spans="1:20" s="19" customFormat="1" ht="20.25" customHeight="1">
      <c r="A79" s="59" t="str">
        <f>Parameters!R77</f>
        <v>P</v>
      </c>
      <c r="B79" s="296" t="s">
        <v>295</v>
      </c>
      <c r="C79" s="296"/>
      <c r="D79" s="647" t="s">
        <v>600</v>
      </c>
      <c r="E79" s="647"/>
      <c r="F79" s="289">
        <v>2235.0840284020996</v>
      </c>
      <c r="G79" s="290">
        <v>2443.3185327094902</v>
      </c>
      <c r="H79" s="477">
        <v>2312.152235300015</v>
      </c>
      <c r="I79" s="290">
        <v>2037.6762864679051</v>
      </c>
      <c r="J79" s="477">
        <v>1928.4298229502224</v>
      </c>
      <c r="K79" s="290">
        <v>1531.0936506279759</v>
      </c>
      <c r="L79" s="477">
        <v>1433.4298000084812</v>
      </c>
      <c r="M79" s="289">
        <v>1484.5251758591558</v>
      </c>
      <c r="N79" s="289">
        <v>1617.777897558419</v>
      </c>
      <c r="O79" s="505">
        <v>1603.7738276308517</v>
      </c>
      <c r="P79" s="467" t="s">
        <v>295</v>
      </c>
      <c r="Q79" s="468"/>
      <c r="R79" s="656" t="s">
        <v>137</v>
      </c>
      <c r="S79" s="657" t="s">
        <v>137</v>
      </c>
      <c r="T79" s="187"/>
    </row>
    <row r="80" spans="1:20" s="19" customFormat="1" ht="20.25" customHeight="1">
      <c r="A80" s="59" t="str">
        <f>Parameters!R78</f>
        <v>Q</v>
      </c>
      <c r="B80" s="296" t="s">
        <v>85</v>
      </c>
      <c r="C80" s="296"/>
      <c r="D80" s="647" t="s">
        <v>601</v>
      </c>
      <c r="E80" s="647"/>
      <c r="F80" s="294">
        <v>1728.8533669674857</v>
      </c>
      <c r="G80" s="295">
        <v>2006.9944603766307</v>
      </c>
      <c r="H80" s="479">
        <v>1881.7912589453506</v>
      </c>
      <c r="I80" s="295">
        <v>1669.5374361854549</v>
      </c>
      <c r="J80" s="479">
        <v>1487.4069331614619</v>
      </c>
      <c r="K80" s="295">
        <v>1303.9122894622453</v>
      </c>
      <c r="L80" s="479">
        <v>1224.5322388552379</v>
      </c>
      <c r="M80" s="294">
        <v>1253.4277498550136</v>
      </c>
      <c r="N80" s="294">
        <v>1373.2625168298287</v>
      </c>
      <c r="O80" s="506">
        <v>1394.3388491184915</v>
      </c>
      <c r="P80" s="467" t="s">
        <v>85</v>
      </c>
      <c r="Q80" s="468"/>
      <c r="R80" s="656" t="s">
        <v>86</v>
      </c>
      <c r="S80" s="657" t="s">
        <v>86</v>
      </c>
      <c r="T80" s="187"/>
    </row>
    <row r="81" spans="1:20" s="19" customFormat="1" ht="14.25" customHeight="1">
      <c r="A81" s="58" t="str">
        <f>Parameters!R79</f>
        <v>Q86</v>
      </c>
      <c r="B81" s="293" t="s">
        <v>275</v>
      </c>
      <c r="C81" s="293"/>
      <c r="D81" s="648" t="s">
        <v>601</v>
      </c>
      <c r="E81" s="648"/>
      <c r="F81" s="294">
        <v>1385.0297188637996</v>
      </c>
      <c r="G81" s="295">
        <v>1612.9675597459268</v>
      </c>
      <c r="H81" s="479">
        <v>1432.7648436031413</v>
      </c>
      <c r="I81" s="295">
        <v>1290.1774803296187</v>
      </c>
      <c r="J81" s="479">
        <v>1249.7172647693717</v>
      </c>
      <c r="K81" s="295">
        <v>1017.3982463217801</v>
      </c>
      <c r="L81" s="479">
        <v>959.23206661703739</v>
      </c>
      <c r="M81" s="294">
        <v>978.92582333608163</v>
      </c>
      <c r="N81" s="294">
        <v>1068.4428285919032</v>
      </c>
      <c r="O81" s="506">
        <v>1081.884775064487</v>
      </c>
      <c r="P81" s="465" t="s">
        <v>275</v>
      </c>
      <c r="Q81" s="466"/>
      <c r="R81" s="658" t="s">
        <v>276</v>
      </c>
      <c r="S81" s="659" t="s">
        <v>276</v>
      </c>
      <c r="T81" s="187"/>
    </row>
    <row r="82" spans="1:20" s="19" customFormat="1" ht="14.25" customHeight="1">
      <c r="A82" s="58" t="str">
        <f>Parameters!R80</f>
        <v>Q87_Q88</v>
      </c>
      <c r="B82" s="293" t="s">
        <v>278</v>
      </c>
      <c r="C82" s="293"/>
      <c r="D82" s="648" t="s">
        <v>602</v>
      </c>
      <c r="E82" s="648"/>
      <c r="F82" s="289">
        <v>343.82364810368591</v>
      </c>
      <c r="G82" s="290">
        <v>394.02690063070412</v>
      </c>
      <c r="H82" s="477">
        <v>449.0264153422093</v>
      </c>
      <c r="I82" s="290">
        <v>379.35995585583657</v>
      </c>
      <c r="J82" s="477">
        <v>237.68966839209006</v>
      </c>
      <c r="K82" s="290">
        <v>286.51404314046528</v>
      </c>
      <c r="L82" s="477">
        <v>265.3001722382005</v>
      </c>
      <c r="M82" s="289">
        <v>274.50192651893212</v>
      </c>
      <c r="N82" s="289">
        <v>304.81968823792562</v>
      </c>
      <c r="O82" s="505">
        <v>312.45407405400402</v>
      </c>
      <c r="P82" s="465" t="s">
        <v>278</v>
      </c>
      <c r="Q82" s="466"/>
      <c r="R82" s="658" t="s">
        <v>277</v>
      </c>
      <c r="S82" s="659" t="s">
        <v>277</v>
      </c>
      <c r="T82" s="187"/>
    </row>
    <row r="83" spans="1:20" s="19" customFormat="1" ht="20.25" customHeight="1">
      <c r="A83" s="59" t="str">
        <f>Parameters!R81</f>
        <v>R</v>
      </c>
      <c r="B83" s="296" t="s">
        <v>87</v>
      </c>
      <c r="C83" s="296"/>
      <c r="D83" s="647" t="s">
        <v>603</v>
      </c>
      <c r="E83" s="647"/>
      <c r="F83" s="294">
        <v>371.20094436096565</v>
      </c>
      <c r="G83" s="295">
        <v>399.37046912969151</v>
      </c>
      <c r="H83" s="479">
        <v>433.73660657157563</v>
      </c>
      <c r="I83" s="295">
        <v>373.70125025321346</v>
      </c>
      <c r="J83" s="479">
        <v>360.75949085702695</v>
      </c>
      <c r="K83" s="295">
        <v>275.21931027668137</v>
      </c>
      <c r="L83" s="479">
        <v>249.2983519162326</v>
      </c>
      <c r="M83" s="294">
        <v>250.15587760278856</v>
      </c>
      <c r="N83" s="294">
        <v>273.06401319660586</v>
      </c>
      <c r="O83" s="506">
        <v>285.19611055295309</v>
      </c>
      <c r="P83" s="467" t="s">
        <v>87</v>
      </c>
      <c r="Q83" s="468"/>
      <c r="R83" s="656" t="s">
        <v>88</v>
      </c>
      <c r="S83" s="657" t="s">
        <v>88</v>
      </c>
      <c r="T83" s="187"/>
    </row>
    <row r="84" spans="1:20" s="19" customFormat="1" ht="37.5" customHeight="1">
      <c r="A84" s="58" t="str">
        <f>Parameters!R82</f>
        <v>R90-R92</v>
      </c>
      <c r="B84" s="293" t="s">
        <v>280</v>
      </c>
      <c r="C84" s="293"/>
      <c r="D84" s="648" t="s">
        <v>604</v>
      </c>
      <c r="E84" s="648"/>
      <c r="F84" s="294">
        <v>268.02629339549827</v>
      </c>
      <c r="G84" s="295">
        <v>282.12158585023661</v>
      </c>
      <c r="H84" s="479">
        <v>271.82363980421957</v>
      </c>
      <c r="I84" s="295">
        <v>231.26932396495383</v>
      </c>
      <c r="J84" s="479">
        <v>221.5544143150068</v>
      </c>
      <c r="K84" s="295">
        <v>164.19533662412701</v>
      </c>
      <c r="L84" s="479">
        <v>155.52238844201077</v>
      </c>
      <c r="M84" s="294">
        <v>157.37453692259342</v>
      </c>
      <c r="N84" s="294">
        <v>171.24292095456443</v>
      </c>
      <c r="O84" s="506">
        <v>176.86447214357494</v>
      </c>
      <c r="P84" s="465" t="s">
        <v>280</v>
      </c>
      <c r="Q84" s="466"/>
      <c r="R84" s="658" t="s">
        <v>279</v>
      </c>
      <c r="S84" s="659" t="s">
        <v>279</v>
      </c>
      <c r="T84" s="187"/>
    </row>
    <row r="85" spans="1:20" s="19" customFormat="1" ht="14.25" customHeight="1">
      <c r="A85" s="58" t="str">
        <f>Parameters!R83</f>
        <v>R93</v>
      </c>
      <c r="B85" s="293" t="s">
        <v>281</v>
      </c>
      <c r="C85" s="293"/>
      <c r="D85" s="648" t="s">
        <v>605</v>
      </c>
      <c r="E85" s="648"/>
      <c r="F85" s="289">
        <v>103.17465096546734</v>
      </c>
      <c r="G85" s="290">
        <v>117.2488832794549</v>
      </c>
      <c r="H85" s="477">
        <v>161.91296676735612</v>
      </c>
      <c r="I85" s="290">
        <v>142.43192628825963</v>
      </c>
      <c r="J85" s="477">
        <v>139.20507654202018</v>
      </c>
      <c r="K85" s="290">
        <v>111.02397365255445</v>
      </c>
      <c r="L85" s="477">
        <v>93.775963474221868</v>
      </c>
      <c r="M85" s="289">
        <v>92.781340680195143</v>
      </c>
      <c r="N85" s="289">
        <v>101.82109224204146</v>
      </c>
      <c r="O85" s="505">
        <v>108.33163840937813</v>
      </c>
      <c r="P85" s="465" t="s">
        <v>281</v>
      </c>
      <c r="Q85" s="466"/>
      <c r="R85" s="658" t="s">
        <v>282</v>
      </c>
      <c r="S85" s="659" t="s">
        <v>282</v>
      </c>
      <c r="T85" s="187"/>
    </row>
    <row r="86" spans="1:20" s="19" customFormat="1" ht="20.25" customHeight="1">
      <c r="A86" s="59" t="str">
        <f>Parameters!R84</f>
        <v>S</v>
      </c>
      <c r="B86" s="296" t="s">
        <v>89</v>
      </c>
      <c r="C86" s="296"/>
      <c r="D86" s="647" t="s">
        <v>606</v>
      </c>
      <c r="E86" s="647"/>
      <c r="F86" s="294">
        <v>27490.963983654503</v>
      </c>
      <c r="G86" s="295">
        <v>35230.122828589992</v>
      </c>
      <c r="H86" s="479">
        <v>31243.627772820502</v>
      </c>
      <c r="I86" s="295">
        <v>29951.833635000243</v>
      </c>
      <c r="J86" s="479">
        <v>30337.383473292426</v>
      </c>
      <c r="K86" s="295">
        <v>28861.609381791557</v>
      </c>
      <c r="L86" s="479">
        <v>33162.247842858953</v>
      </c>
      <c r="M86" s="294">
        <v>30643.233277902702</v>
      </c>
      <c r="N86" s="294">
        <v>32472.604011878884</v>
      </c>
      <c r="O86" s="506">
        <v>33871.809927858078</v>
      </c>
      <c r="P86" s="467" t="s">
        <v>89</v>
      </c>
      <c r="Q86" s="468"/>
      <c r="R86" s="656" t="s">
        <v>90</v>
      </c>
      <c r="S86" s="657" t="s">
        <v>90</v>
      </c>
      <c r="T86" s="187"/>
    </row>
    <row r="87" spans="1:20" s="18" customFormat="1" ht="14.25" customHeight="1">
      <c r="A87" s="58" t="str">
        <f>Parameters!R85</f>
        <v>S94</v>
      </c>
      <c r="B87" s="293" t="s">
        <v>283</v>
      </c>
      <c r="C87" s="293"/>
      <c r="D87" s="648" t="s">
        <v>607</v>
      </c>
      <c r="E87" s="648"/>
      <c r="F87" s="294">
        <v>407.08369306159045</v>
      </c>
      <c r="G87" s="295">
        <v>397.5736336764823</v>
      </c>
      <c r="H87" s="479">
        <v>335.8302623421684</v>
      </c>
      <c r="I87" s="295">
        <v>311.20475270223977</v>
      </c>
      <c r="J87" s="479">
        <v>293.62305652564777</v>
      </c>
      <c r="K87" s="295">
        <v>260.89564232563288</v>
      </c>
      <c r="L87" s="479">
        <v>221.64689934439133</v>
      </c>
      <c r="M87" s="294">
        <v>219.74155435957843</v>
      </c>
      <c r="N87" s="294">
        <v>249.71468662308342</v>
      </c>
      <c r="O87" s="506">
        <v>266.30629536352376</v>
      </c>
      <c r="P87" s="465" t="s">
        <v>283</v>
      </c>
      <c r="Q87" s="466"/>
      <c r="R87" s="658" t="s">
        <v>284</v>
      </c>
      <c r="S87" s="659" t="s">
        <v>284</v>
      </c>
      <c r="T87" s="186"/>
    </row>
    <row r="88" spans="1:20" s="18" customFormat="1" ht="14.25" customHeight="1">
      <c r="A88" s="58" t="str">
        <f>Parameters!R86</f>
        <v>S95</v>
      </c>
      <c r="B88" s="293" t="s">
        <v>286</v>
      </c>
      <c r="C88" s="293"/>
      <c r="D88" s="648" t="s">
        <v>608</v>
      </c>
      <c r="E88" s="648"/>
      <c r="F88" s="294">
        <v>59.812900589940696</v>
      </c>
      <c r="G88" s="295">
        <v>63.378081073078924</v>
      </c>
      <c r="H88" s="479">
        <v>45.923872395890101</v>
      </c>
      <c r="I88" s="295">
        <v>45.220905975435656</v>
      </c>
      <c r="J88" s="479">
        <v>43.093592246828372</v>
      </c>
      <c r="K88" s="295">
        <v>36.754450105479165</v>
      </c>
      <c r="L88" s="479">
        <v>35.099623792498612</v>
      </c>
      <c r="M88" s="294">
        <v>38.184062837641505</v>
      </c>
      <c r="N88" s="294">
        <v>42.189370223515738</v>
      </c>
      <c r="O88" s="506">
        <v>44.578048500285213</v>
      </c>
      <c r="P88" s="465" t="s">
        <v>286</v>
      </c>
      <c r="Q88" s="466"/>
      <c r="R88" s="658" t="s">
        <v>285</v>
      </c>
      <c r="S88" s="659" t="s">
        <v>285</v>
      </c>
      <c r="T88" s="186"/>
    </row>
    <row r="89" spans="1:20" s="18" customFormat="1" ht="14.25" customHeight="1">
      <c r="A89" s="58" t="str">
        <f>Parameters!R87</f>
        <v>S96</v>
      </c>
      <c r="B89" s="293" t="s">
        <v>287</v>
      </c>
      <c r="C89" s="293"/>
      <c r="D89" s="648" t="s">
        <v>609</v>
      </c>
      <c r="E89" s="648"/>
      <c r="F89" s="289">
        <v>27024.067390002972</v>
      </c>
      <c r="G89" s="290">
        <v>34769.171113840428</v>
      </c>
      <c r="H89" s="477">
        <v>30861.873638082445</v>
      </c>
      <c r="I89" s="290">
        <v>29595.407976322567</v>
      </c>
      <c r="J89" s="477">
        <v>30000.666824519954</v>
      </c>
      <c r="K89" s="290">
        <v>28563.959289360442</v>
      </c>
      <c r="L89" s="477">
        <v>32905.501319722061</v>
      </c>
      <c r="M89" s="289">
        <v>30385.307660705483</v>
      </c>
      <c r="N89" s="289">
        <v>32180.699955032287</v>
      </c>
      <c r="O89" s="505">
        <v>33560.925583994271</v>
      </c>
      <c r="P89" s="465" t="s">
        <v>287</v>
      </c>
      <c r="Q89" s="466"/>
      <c r="R89" s="658" t="s">
        <v>288</v>
      </c>
      <c r="S89" s="659" t="s">
        <v>288</v>
      </c>
      <c r="T89" s="186"/>
    </row>
    <row r="90" spans="1:20" s="18" customFormat="1" ht="45" customHeight="1">
      <c r="A90" s="59" t="str">
        <f>Parameters!R88</f>
        <v>T</v>
      </c>
      <c r="B90" s="296" t="s">
        <v>290</v>
      </c>
      <c r="C90" s="296"/>
      <c r="D90" s="647" t="s">
        <v>610</v>
      </c>
      <c r="E90" s="647"/>
      <c r="F90" s="289">
        <v>0</v>
      </c>
      <c r="G90" s="290">
        <v>0</v>
      </c>
      <c r="H90" s="290">
        <v>0</v>
      </c>
      <c r="I90" s="290">
        <v>0</v>
      </c>
      <c r="J90" s="477">
        <v>0</v>
      </c>
      <c r="K90" s="290">
        <v>0</v>
      </c>
      <c r="L90" s="477">
        <v>0</v>
      </c>
      <c r="M90" s="289">
        <v>0</v>
      </c>
      <c r="N90" s="290">
        <v>0</v>
      </c>
      <c r="O90" s="505">
        <v>0</v>
      </c>
      <c r="P90" s="467" t="s">
        <v>290</v>
      </c>
      <c r="Q90" s="468"/>
      <c r="R90" s="656" t="s">
        <v>289</v>
      </c>
      <c r="S90" s="657" t="s">
        <v>289</v>
      </c>
      <c r="T90" s="186"/>
    </row>
    <row r="91" spans="1:20" s="18" customFormat="1" ht="20.25" customHeight="1" thickBot="1">
      <c r="A91" s="59" t="str">
        <f>Parameters!R89</f>
        <v>U</v>
      </c>
      <c r="B91" s="451" t="s">
        <v>291</v>
      </c>
      <c r="C91" s="451"/>
      <c r="D91" s="758" t="s">
        <v>611</v>
      </c>
      <c r="E91" s="758"/>
      <c r="F91" s="302">
        <v>0</v>
      </c>
      <c r="G91" s="302">
        <v>0</v>
      </c>
      <c r="H91" s="309">
        <v>0</v>
      </c>
      <c r="I91" s="302">
        <v>0</v>
      </c>
      <c r="J91" s="302">
        <v>0</v>
      </c>
      <c r="K91" s="302">
        <v>0</v>
      </c>
      <c r="L91" s="302">
        <v>0</v>
      </c>
      <c r="M91" s="302">
        <v>0</v>
      </c>
      <c r="N91" s="301">
        <v>0</v>
      </c>
      <c r="O91" s="510">
        <v>0</v>
      </c>
      <c r="P91" s="490" t="s">
        <v>291</v>
      </c>
      <c r="Q91" s="491"/>
      <c r="R91" s="665" t="s">
        <v>292</v>
      </c>
      <c r="S91" s="666" t="s">
        <v>292</v>
      </c>
      <c r="T91" s="186"/>
    </row>
    <row r="92" spans="1:20" ht="45" customHeight="1">
      <c r="A92" s="68" t="str">
        <f>Parameters!R90</f>
        <v>HH</v>
      </c>
      <c r="B92" s="759" t="s">
        <v>708</v>
      </c>
      <c r="C92" s="759"/>
      <c r="D92" s="759"/>
      <c r="E92" s="760"/>
      <c r="F92" s="303">
        <v>241021.14454566425</v>
      </c>
      <c r="G92" s="304">
        <v>247388.20241351041</v>
      </c>
      <c r="H92" s="487">
        <v>244284.04668340675</v>
      </c>
      <c r="I92" s="304">
        <v>226208.95999379127</v>
      </c>
      <c r="J92" s="487">
        <v>225735.22113177873</v>
      </c>
      <c r="K92" s="304">
        <v>211090.12919917898</v>
      </c>
      <c r="L92" s="487">
        <v>199653.90939964299</v>
      </c>
      <c r="M92" s="303">
        <v>199970.69952426085</v>
      </c>
      <c r="N92" s="303">
        <v>213257.60016553459</v>
      </c>
      <c r="O92" s="511">
        <v>215460.87498435113</v>
      </c>
      <c r="P92" s="761" t="s">
        <v>709</v>
      </c>
      <c r="Q92" s="668"/>
      <c r="R92" s="668"/>
      <c r="S92" s="669"/>
      <c r="T92" s="26"/>
    </row>
    <row r="93" spans="1:20">
      <c r="A93" s="68" t="str">
        <f>Parameters!R91</f>
        <v>HH_TRA</v>
      </c>
      <c r="B93" s="452"/>
      <c r="C93" s="453"/>
      <c r="D93" s="660" t="s">
        <v>126</v>
      </c>
      <c r="E93" s="660"/>
      <c r="F93" s="303">
        <v>41883.105402723617</v>
      </c>
      <c r="G93" s="304">
        <v>47011.732313506611</v>
      </c>
      <c r="H93" s="487">
        <v>43972.022562847611</v>
      </c>
      <c r="I93" s="304">
        <v>41116.712726056423</v>
      </c>
      <c r="J93" s="487">
        <v>44609.662104087634</v>
      </c>
      <c r="K93" s="304">
        <v>44964.681848692242</v>
      </c>
      <c r="L93" s="487">
        <v>40761.727770169018</v>
      </c>
      <c r="M93" s="303">
        <v>37931.431178335908</v>
      </c>
      <c r="N93" s="303">
        <v>42718.075244183667</v>
      </c>
      <c r="O93" s="511">
        <v>45975.955459703873</v>
      </c>
      <c r="P93" s="472"/>
      <c r="Q93" s="320"/>
      <c r="R93" s="670" t="s">
        <v>126</v>
      </c>
      <c r="S93" s="671"/>
      <c r="T93" s="26"/>
    </row>
    <row r="94" spans="1:20">
      <c r="A94" s="62" t="str">
        <f>Parameters!R92</f>
        <v>HH_HEAT</v>
      </c>
      <c r="B94" s="452"/>
      <c r="C94" s="453"/>
      <c r="D94" s="660" t="s">
        <v>674</v>
      </c>
      <c r="E94" s="660"/>
      <c r="F94" s="303">
        <v>125089.487725381</v>
      </c>
      <c r="G94" s="304">
        <v>122085.49997194346</v>
      </c>
      <c r="H94" s="304">
        <v>133596.7327189369</v>
      </c>
      <c r="I94" s="304">
        <v>117276.87698446799</v>
      </c>
      <c r="J94" s="487">
        <v>118289.94440933318</v>
      </c>
      <c r="K94" s="304">
        <v>111619.04744878272</v>
      </c>
      <c r="L94" s="487">
        <v>99037.110904680798</v>
      </c>
      <c r="M94" s="303">
        <v>98890.035675138439</v>
      </c>
      <c r="N94" s="303">
        <v>103684.96459696759</v>
      </c>
      <c r="O94" s="511">
        <v>102083.68651969846</v>
      </c>
      <c r="P94" s="472"/>
      <c r="Q94" s="320"/>
      <c r="R94" s="670" t="s">
        <v>392</v>
      </c>
      <c r="S94" s="671"/>
      <c r="T94" s="26"/>
    </row>
    <row r="95" spans="1:20" ht="15" customHeight="1" thickBot="1">
      <c r="A95" s="62" t="str">
        <f>Parameters!R93</f>
        <v>HH_OTH</v>
      </c>
      <c r="B95" s="454"/>
      <c r="C95" s="455"/>
      <c r="D95" s="662" t="s">
        <v>675</v>
      </c>
      <c r="E95" s="662"/>
      <c r="F95" s="511">
        <v>74048.551417559589</v>
      </c>
      <c r="G95" s="511">
        <v>78290.970128060289</v>
      </c>
      <c r="H95" s="511">
        <v>66715.291401622293</v>
      </c>
      <c r="I95" s="511">
        <v>67815.37028326685</v>
      </c>
      <c r="J95" s="511">
        <v>62835.614618357882</v>
      </c>
      <c r="K95" s="511">
        <v>54506.399901704055</v>
      </c>
      <c r="L95" s="511">
        <v>59855.070724793142</v>
      </c>
      <c r="M95" s="511">
        <v>63149.232670786514</v>
      </c>
      <c r="N95" s="511">
        <v>66854.560324383332</v>
      </c>
      <c r="O95" s="511">
        <v>67401.233004948808</v>
      </c>
      <c r="P95" s="473"/>
      <c r="Q95" s="322"/>
      <c r="R95" s="672" t="s">
        <v>127</v>
      </c>
      <c r="S95" s="673"/>
      <c r="T95" s="26"/>
    </row>
    <row r="96" spans="1:20" s="26" customFormat="1">
      <c r="A96" s="52"/>
      <c r="E96" s="228"/>
      <c r="F96" s="228"/>
      <c r="G96" s="228"/>
      <c r="H96" s="228"/>
      <c r="I96" s="228"/>
      <c r="J96" s="228"/>
      <c r="K96" s="228"/>
      <c r="L96" s="228"/>
      <c r="M96" s="228"/>
      <c r="N96" s="228"/>
      <c r="O96" s="232"/>
      <c r="P96" s="228"/>
    </row>
    <row r="97" spans="1:15" s="26" customFormat="1">
      <c r="A97" s="52"/>
      <c r="O97" s="227"/>
    </row>
    <row r="98" spans="1:15" s="26" customFormat="1">
      <c r="A98" s="52"/>
      <c r="O98" s="227"/>
    </row>
    <row r="99" spans="1:15" s="26" customFormat="1">
      <c r="A99" s="52"/>
      <c r="O99" s="227"/>
    </row>
    <row r="100" spans="1:15" s="26" customFormat="1">
      <c r="A100" s="52"/>
      <c r="O100" s="227"/>
    </row>
    <row r="101" spans="1:15" s="26" customFormat="1">
      <c r="A101" s="52"/>
      <c r="O101" s="227"/>
    </row>
    <row r="102" spans="1:15" s="26" customFormat="1">
      <c r="A102" s="52"/>
      <c r="O102" s="227"/>
    </row>
    <row r="103" spans="1:15" s="26" customFormat="1">
      <c r="A103" s="52"/>
      <c r="O103" s="227"/>
    </row>
    <row r="104" spans="1:15" s="26" customFormat="1">
      <c r="A104" s="52"/>
      <c r="O104" s="227"/>
    </row>
    <row r="105" spans="1:15" s="26" customFormat="1">
      <c r="A105" s="52"/>
      <c r="O105" s="227"/>
    </row>
    <row r="106" spans="1:15" s="26" customFormat="1">
      <c r="A106" s="52"/>
      <c r="O106" s="227"/>
    </row>
    <row r="107" spans="1:15" s="26" customFormat="1">
      <c r="A107" s="52"/>
      <c r="O107" s="227"/>
    </row>
    <row r="108" spans="1:15" s="26" customFormat="1">
      <c r="A108" s="52"/>
      <c r="O108" s="227"/>
    </row>
    <row r="109" spans="1:15" s="26" customFormat="1">
      <c r="A109" s="52"/>
      <c r="F109" s="13"/>
      <c r="G109" s="13"/>
      <c r="H109" s="13"/>
      <c r="I109" s="13"/>
      <c r="J109" s="13"/>
      <c r="K109" s="13"/>
      <c r="L109" s="13"/>
      <c r="M109" s="13"/>
      <c r="N109" s="13"/>
      <c r="O109" s="226"/>
    </row>
  </sheetData>
  <dataConsolidate/>
  <mergeCells count="184">
    <mergeCell ref="D94:E94"/>
    <mergeCell ref="R94:S94"/>
    <mergeCell ref="D95:E95"/>
    <mergeCell ref="R95:S95"/>
    <mergeCell ref="D91:E91"/>
    <mergeCell ref="R91:S91"/>
    <mergeCell ref="B92:E92"/>
    <mergeCell ref="P92:S92"/>
    <mergeCell ref="D93:E93"/>
    <mergeCell ref="R93:S93"/>
    <mergeCell ref="D88:E88"/>
    <mergeCell ref="R88:S88"/>
    <mergeCell ref="D89:E89"/>
    <mergeCell ref="R89:S89"/>
    <mergeCell ref="D90:E90"/>
    <mergeCell ref="R90:S90"/>
    <mergeCell ref="D85:E85"/>
    <mergeCell ref="R85:S85"/>
    <mergeCell ref="D86:E86"/>
    <mergeCell ref="R86:S86"/>
    <mergeCell ref="D87:E87"/>
    <mergeCell ref="R87:S87"/>
    <mergeCell ref="D82:E82"/>
    <mergeCell ref="R82:S82"/>
    <mergeCell ref="D83:E83"/>
    <mergeCell ref="R83:S83"/>
    <mergeCell ref="D84:E84"/>
    <mergeCell ref="R84:S84"/>
    <mergeCell ref="D79:E79"/>
    <mergeCell ref="R79:S79"/>
    <mergeCell ref="D80:E80"/>
    <mergeCell ref="R80:S80"/>
    <mergeCell ref="D81:E81"/>
    <mergeCell ref="R81:S81"/>
    <mergeCell ref="D76:E76"/>
    <mergeCell ref="R76:S76"/>
    <mergeCell ref="D77:E77"/>
    <mergeCell ref="R77:S77"/>
    <mergeCell ref="D78:E78"/>
    <mergeCell ref="R78:S78"/>
    <mergeCell ref="D73:E73"/>
    <mergeCell ref="R73:S73"/>
    <mergeCell ref="D74:E74"/>
    <mergeCell ref="R74:S74"/>
    <mergeCell ref="D75:E75"/>
    <mergeCell ref="R75:S75"/>
    <mergeCell ref="D70:E70"/>
    <mergeCell ref="R70:S70"/>
    <mergeCell ref="D71:E71"/>
    <mergeCell ref="R71:S71"/>
    <mergeCell ref="D72:E72"/>
    <mergeCell ref="R72:S72"/>
    <mergeCell ref="D67:E67"/>
    <mergeCell ref="R67:S67"/>
    <mergeCell ref="D68:E68"/>
    <mergeCell ref="R68:S68"/>
    <mergeCell ref="D69:E69"/>
    <mergeCell ref="R69:S69"/>
    <mergeCell ref="D65:E65"/>
    <mergeCell ref="R65:S65"/>
    <mergeCell ref="D66:E66"/>
    <mergeCell ref="R66:S66"/>
    <mergeCell ref="D62:E62"/>
    <mergeCell ref="R62:S62"/>
    <mergeCell ref="D63:E63"/>
    <mergeCell ref="R63:S63"/>
    <mergeCell ref="D64:E64"/>
    <mergeCell ref="R64:S64"/>
    <mergeCell ref="D59:E59"/>
    <mergeCell ref="R59:S59"/>
    <mergeCell ref="D60:E60"/>
    <mergeCell ref="R60:S60"/>
    <mergeCell ref="D61:E61"/>
    <mergeCell ref="R61:S61"/>
    <mergeCell ref="D56:E56"/>
    <mergeCell ref="R56:S56"/>
    <mergeCell ref="D57:E57"/>
    <mergeCell ref="R57:S57"/>
    <mergeCell ref="D58:E58"/>
    <mergeCell ref="R58:S58"/>
    <mergeCell ref="D53:E53"/>
    <mergeCell ref="R53:S53"/>
    <mergeCell ref="D54:E54"/>
    <mergeCell ref="R54:S54"/>
    <mergeCell ref="D55:E55"/>
    <mergeCell ref="R55:S55"/>
    <mergeCell ref="D50:E50"/>
    <mergeCell ref="R50:S50"/>
    <mergeCell ref="D51:E51"/>
    <mergeCell ref="R51:S51"/>
    <mergeCell ref="D52:E52"/>
    <mergeCell ref="R52:S52"/>
    <mergeCell ref="D47:E47"/>
    <mergeCell ref="R47:S47"/>
    <mergeCell ref="D48:E48"/>
    <mergeCell ref="R48:S48"/>
    <mergeCell ref="D49:E49"/>
    <mergeCell ref="R49:S49"/>
    <mergeCell ref="D44:E44"/>
    <mergeCell ref="R44:S44"/>
    <mergeCell ref="D45:E45"/>
    <mergeCell ref="R45:S45"/>
    <mergeCell ref="D46:E46"/>
    <mergeCell ref="R46:S46"/>
    <mergeCell ref="D41:E41"/>
    <mergeCell ref="R41:S41"/>
    <mergeCell ref="D42:E42"/>
    <mergeCell ref="R42:S42"/>
    <mergeCell ref="D43:E43"/>
    <mergeCell ref="R43:S43"/>
    <mergeCell ref="D38:E38"/>
    <mergeCell ref="R38:S38"/>
    <mergeCell ref="D39:E39"/>
    <mergeCell ref="R39:S39"/>
    <mergeCell ref="D40:E40"/>
    <mergeCell ref="R40:S40"/>
    <mergeCell ref="D35:E35"/>
    <mergeCell ref="R35:S35"/>
    <mergeCell ref="D36:E36"/>
    <mergeCell ref="R36:S36"/>
    <mergeCell ref="D37:E37"/>
    <mergeCell ref="R37:S37"/>
    <mergeCell ref="D32:E32"/>
    <mergeCell ref="R32:S32"/>
    <mergeCell ref="D33:E33"/>
    <mergeCell ref="R33:S33"/>
    <mergeCell ref="D34:E34"/>
    <mergeCell ref="R34:S34"/>
    <mergeCell ref="D29:E29"/>
    <mergeCell ref="R29:S29"/>
    <mergeCell ref="D30:E30"/>
    <mergeCell ref="R30:S30"/>
    <mergeCell ref="D31:E31"/>
    <mergeCell ref="R31:S31"/>
    <mergeCell ref="D26:E26"/>
    <mergeCell ref="R26:S26"/>
    <mergeCell ref="D27:E27"/>
    <mergeCell ref="R27:S27"/>
    <mergeCell ref="D28:E28"/>
    <mergeCell ref="R28:S28"/>
    <mergeCell ref="D23:E23"/>
    <mergeCell ref="R23:S23"/>
    <mergeCell ref="D24:E24"/>
    <mergeCell ref="R24:S24"/>
    <mergeCell ref="D25:E25"/>
    <mergeCell ref="R25:S25"/>
    <mergeCell ref="D20:E20"/>
    <mergeCell ref="R20:S20"/>
    <mergeCell ref="D21:E21"/>
    <mergeCell ref="R21:S21"/>
    <mergeCell ref="D22:E22"/>
    <mergeCell ref="R22:S22"/>
    <mergeCell ref="D17:E17"/>
    <mergeCell ref="R17:S17"/>
    <mergeCell ref="D18:E18"/>
    <mergeCell ref="R18:S18"/>
    <mergeCell ref="D19:E19"/>
    <mergeCell ref="R19:S19"/>
    <mergeCell ref="D14:E14"/>
    <mergeCell ref="R14:S14"/>
    <mergeCell ref="D15:E15"/>
    <mergeCell ref="R15:S15"/>
    <mergeCell ref="D16:E16"/>
    <mergeCell ref="R16:S16"/>
    <mergeCell ref="D12:E12"/>
    <mergeCell ref="R12:S12"/>
    <mergeCell ref="D13:E13"/>
    <mergeCell ref="R13:S13"/>
    <mergeCell ref="D8:E8"/>
    <mergeCell ref="R8:S8"/>
    <mergeCell ref="D9:E9"/>
    <mergeCell ref="R9:S9"/>
    <mergeCell ref="D10:E10"/>
    <mergeCell ref="R10:S10"/>
    <mergeCell ref="B4:E4"/>
    <mergeCell ref="P4:S4"/>
    <mergeCell ref="F5:M5"/>
    <mergeCell ref="F6:M6"/>
    <mergeCell ref="B7:C7"/>
    <mergeCell ref="D7:E7"/>
    <mergeCell ref="P7:Q7"/>
    <mergeCell ref="R7:S7"/>
    <mergeCell ref="D11:E11"/>
    <mergeCell ref="R11:S11"/>
  </mergeCells>
  <dataValidations count="1">
    <dataValidation type="custom" allowBlank="1" showInputMessage="1" showErrorMessage="1" errorTitle="Wrong data input" error="Data entry is limited to positive values or zero._x000d__x000a_: symbol can be used for not available data." sqref="F7:O94">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23"/>
  <dimension ref="A2:V109"/>
  <sheetViews>
    <sheetView showGridLines="0" showOutlineSymbols="0" zoomScale="75" zoomScaleNormal="75" workbookViewId="0">
      <pane xSplit="5" ySplit="4" topLeftCell="F5" activePane="bottomRight" state="frozen"/>
      <selection activeCell="D33" sqref="D33:E33"/>
      <selection pane="topRight" activeCell="D33" sqref="D33:E33"/>
      <selection pane="bottomLeft" activeCell="D33" sqref="D33:E33"/>
      <selection pane="bottomRight" activeCell="D14" sqref="D14:E14"/>
    </sheetView>
  </sheetViews>
  <sheetFormatPr defaultColWidth="9.140625" defaultRowHeight="12.75" outlineLevelCol="1"/>
  <cols>
    <col min="1" max="1" width="15.42578125" style="52" hidden="1" customWidth="1" outlineLevel="1" collapsed="1"/>
    <col min="2" max="2" width="10.28515625" style="13" customWidth="1" collapsed="1"/>
    <col min="3" max="3" width="2.7109375" style="13" customWidth="1"/>
    <col min="4" max="4" width="10" style="13" customWidth="1"/>
    <col min="5" max="5" width="57" style="13" customWidth="1"/>
    <col min="6" max="14" width="14.7109375" style="13" customWidth="1"/>
    <col min="15" max="15" width="14.7109375" style="226" customWidth="1"/>
    <col min="16" max="16" width="7.5703125" style="13" customWidth="1" collapsed="1"/>
    <col min="17" max="17" width="3.7109375" style="13" customWidth="1"/>
    <col min="18" max="18" width="63.85546875" style="13" customWidth="1"/>
    <col min="19" max="19" width="14.5703125" style="13" customWidth="1"/>
    <col min="20" max="16384" width="9.140625" style="13"/>
  </cols>
  <sheetData>
    <row r="2" spans="1:22" ht="20.25" customHeight="1">
      <c r="B2" s="260" t="s">
        <v>698</v>
      </c>
      <c r="C2" s="261"/>
      <c r="D2" s="261"/>
      <c r="E2" s="261"/>
      <c r="F2" s="262"/>
      <c r="G2" s="262"/>
      <c r="H2" s="262"/>
      <c r="I2" s="262"/>
      <c r="J2" s="262"/>
      <c r="K2" s="262"/>
      <c r="L2" s="262"/>
      <c r="M2" s="262"/>
      <c r="N2" s="262"/>
      <c r="O2" s="501"/>
      <c r="P2" s="264"/>
      <c r="Q2" s="264"/>
      <c r="R2" s="437"/>
      <c r="S2" s="266"/>
      <c r="T2" s="69"/>
      <c r="U2" s="69"/>
      <c r="V2" s="69"/>
    </row>
    <row r="3" spans="1:22" ht="27.75" customHeight="1" thickBot="1">
      <c r="A3" s="53" t="s">
        <v>555</v>
      </c>
      <c r="B3" s="310" t="s">
        <v>699</v>
      </c>
      <c r="C3" s="267"/>
      <c r="D3" s="267"/>
      <c r="E3" s="267"/>
      <c r="F3" s="268"/>
      <c r="G3" s="268"/>
      <c r="H3" s="268"/>
      <c r="I3" s="268"/>
      <c r="J3" s="268"/>
      <c r="K3" s="268"/>
      <c r="L3" s="268"/>
      <c r="M3" s="268"/>
      <c r="N3" s="268"/>
      <c r="O3" s="517"/>
      <c r="P3" s="441"/>
      <c r="Q3" s="441"/>
      <c r="R3" s="442"/>
      <c r="S3" s="442"/>
    </row>
    <row r="4" spans="1:22" ht="30" customHeight="1">
      <c r="A4" s="54" t="s">
        <v>120</v>
      </c>
      <c r="B4" s="749" t="s">
        <v>666</v>
      </c>
      <c r="C4" s="749"/>
      <c r="D4" s="749"/>
      <c r="E4" s="750"/>
      <c r="F4" s="272">
        <v>2008</v>
      </c>
      <c r="G4" s="272">
        <v>2009</v>
      </c>
      <c r="H4" s="272">
        <v>2010</v>
      </c>
      <c r="I4" s="273">
        <v>2011</v>
      </c>
      <c r="J4" s="274">
        <v>2012</v>
      </c>
      <c r="K4" s="274">
        <v>2013</v>
      </c>
      <c r="L4" s="274">
        <v>2014</v>
      </c>
      <c r="M4" s="274">
        <v>2015</v>
      </c>
      <c r="N4" s="276">
        <v>2016</v>
      </c>
      <c r="O4" s="518">
        <v>2017</v>
      </c>
      <c r="P4" s="751" t="s">
        <v>667</v>
      </c>
      <c r="Q4" s="752"/>
      <c r="R4" s="752"/>
      <c r="S4" s="753"/>
    </row>
    <row r="5" spans="1:22" ht="18" customHeight="1">
      <c r="A5" s="54"/>
      <c r="B5" s="277"/>
      <c r="C5" s="277"/>
      <c r="D5" s="277"/>
      <c r="E5" s="277"/>
      <c r="F5" s="278"/>
      <c r="G5" s="278"/>
      <c r="H5" s="278"/>
      <c r="I5" s="278"/>
      <c r="J5" s="278" t="s">
        <v>672</v>
      </c>
      <c r="K5" s="278"/>
      <c r="L5" s="278"/>
      <c r="M5" s="278"/>
      <c r="N5" s="519"/>
      <c r="O5" s="519"/>
      <c r="P5" s="457"/>
      <c r="Q5" s="458"/>
      <c r="R5" s="458"/>
      <c r="S5" s="459"/>
    </row>
    <row r="6" spans="1:22" s="19" customFormat="1" ht="20.25" customHeight="1">
      <c r="A6" s="184"/>
      <c r="B6" s="283"/>
      <c r="C6" s="283"/>
      <c r="D6" s="283"/>
      <c r="E6" s="283"/>
      <c r="F6" s="285"/>
      <c r="G6" s="285"/>
      <c r="H6" s="285"/>
      <c r="I6" s="285"/>
      <c r="J6" s="311" t="s">
        <v>707</v>
      </c>
      <c r="K6" s="285"/>
      <c r="L6" s="285"/>
      <c r="M6" s="285"/>
      <c r="N6" s="285"/>
      <c r="O6" s="285"/>
      <c r="P6" s="460"/>
      <c r="Q6" s="461"/>
      <c r="R6" s="461"/>
      <c r="S6" s="462"/>
    </row>
    <row r="7" spans="1:22" s="17" customFormat="1" ht="20.100000000000001" customHeight="1">
      <c r="A7" s="55" t="str">
        <f>Parameters!R4</f>
        <v>TOTAL</v>
      </c>
      <c r="B7" s="645" t="s">
        <v>22</v>
      </c>
      <c r="C7" s="646"/>
      <c r="D7" s="647" t="s">
        <v>668</v>
      </c>
      <c r="E7" s="647"/>
      <c r="F7" s="477">
        <v>1092996.4795089336</v>
      </c>
      <c r="G7" s="290">
        <v>1002852.9795983064</v>
      </c>
      <c r="H7" s="290">
        <v>1002670.4967131689</v>
      </c>
      <c r="I7" s="477">
        <v>948976.83155724988</v>
      </c>
      <c r="J7" s="290">
        <v>923921.79295156011</v>
      </c>
      <c r="K7" s="477">
        <v>878408.42919136735</v>
      </c>
      <c r="L7" s="290">
        <v>811394.64032471052</v>
      </c>
      <c r="M7" s="497">
        <v>788523.60546643066</v>
      </c>
      <c r="N7" s="477">
        <v>804989.7024856658</v>
      </c>
      <c r="O7" s="505">
        <v>889317.12834036699</v>
      </c>
      <c r="P7" s="756" t="s">
        <v>22</v>
      </c>
      <c r="Q7" s="757"/>
      <c r="R7" s="654" t="s">
        <v>339</v>
      </c>
      <c r="S7" s="655"/>
      <c r="T7" s="185"/>
    </row>
    <row r="8" spans="1:22" s="17" customFormat="1" ht="20.25" customHeight="1">
      <c r="A8" s="56" t="str">
        <f>Parameters!R5</f>
        <v>A</v>
      </c>
      <c r="B8" s="291" t="s">
        <v>51</v>
      </c>
      <c r="C8" s="292"/>
      <c r="D8" s="647" t="s">
        <v>612</v>
      </c>
      <c r="E8" s="647"/>
      <c r="F8" s="477">
        <v>324878.41549913789</v>
      </c>
      <c r="G8" s="290">
        <v>312304.46986962872</v>
      </c>
      <c r="H8" s="290">
        <v>311708.291789315</v>
      </c>
      <c r="I8" s="477">
        <v>293116.55003532168</v>
      </c>
      <c r="J8" s="290">
        <v>288433.75640745892</v>
      </c>
      <c r="K8" s="477">
        <v>272184.9195954848</v>
      </c>
      <c r="L8" s="290">
        <v>252468.45215570636</v>
      </c>
      <c r="M8" s="497">
        <v>243202.94315765321</v>
      </c>
      <c r="N8" s="477">
        <v>255713.63966378936</v>
      </c>
      <c r="O8" s="505">
        <v>274360.33693653991</v>
      </c>
      <c r="P8" s="463" t="s">
        <v>51</v>
      </c>
      <c r="Q8" s="464"/>
      <c r="R8" s="656" t="s">
        <v>50</v>
      </c>
      <c r="S8" s="657" t="s">
        <v>50</v>
      </c>
      <c r="T8" s="185"/>
    </row>
    <row r="9" spans="1:22" s="18" customFormat="1" ht="15" customHeight="1">
      <c r="A9" s="57" t="str">
        <f>Parameters!R6</f>
        <v>A01</v>
      </c>
      <c r="B9" s="293" t="s">
        <v>121</v>
      </c>
      <c r="C9" s="293"/>
      <c r="D9" s="648" t="s">
        <v>706</v>
      </c>
      <c r="E9" s="648"/>
      <c r="F9" s="479">
        <v>316670.4183969365</v>
      </c>
      <c r="G9" s="295">
        <v>304279.62663188484</v>
      </c>
      <c r="H9" s="295">
        <v>304430.43829990859</v>
      </c>
      <c r="I9" s="479">
        <v>286287.81347719417</v>
      </c>
      <c r="J9" s="295">
        <v>281418.9832475243</v>
      </c>
      <c r="K9" s="479">
        <v>265556.46078428178</v>
      </c>
      <c r="L9" s="295">
        <v>246599.92363691583</v>
      </c>
      <c r="M9" s="498">
        <v>237489.78123451545</v>
      </c>
      <c r="N9" s="479">
        <v>249522.56716364759</v>
      </c>
      <c r="O9" s="506">
        <v>267620.76757174847</v>
      </c>
      <c r="P9" s="465" t="s">
        <v>121</v>
      </c>
      <c r="Q9" s="466"/>
      <c r="R9" s="658" t="s">
        <v>21</v>
      </c>
      <c r="S9" s="659" t="s">
        <v>21</v>
      </c>
      <c r="T9" s="186"/>
    </row>
    <row r="10" spans="1:22" s="19" customFormat="1" ht="15" customHeight="1">
      <c r="A10" s="57" t="str">
        <f>Parameters!R7</f>
        <v>A02</v>
      </c>
      <c r="B10" s="293" t="s">
        <v>122</v>
      </c>
      <c r="C10" s="293"/>
      <c r="D10" s="648" t="s">
        <v>613</v>
      </c>
      <c r="E10" s="648"/>
      <c r="F10" s="479">
        <v>6694.540201492563</v>
      </c>
      <c r="G10" s="295">
        <v>6230.8385721100258</v>
      </c>
      <c r="H10" s="295">
        <v>5658.8575890546654</v>
      </c>
      <c r="I10" s="479">
        <v>5295.981574542614</v>
      </c>
      <c r="J10" s="295">
        <v>5397.9665413001867</v>
      </c>
      <c r="K10" s="479">
        <v>5006.4904700757079</v>
      </c>
      <c r="L10" s="295">
        <v>4453.2341033533676</v>
      </c>
      <c r="M10" s="498">
        <v>4298.3571144434509</v>
      </c>
      <c r="N10" s="479">
        <v>4698.1951011786377</v>
      </c>
      <c r="O10" s="506">
        <v>5128.8848094614796</v>
      </c>
      <c r="P10" s="465" t="s">
        <v>122</v>
      </c>
      <c r="Q10" s="466"/>
      <c r="R10" s="658" t="s">
        <v>10</v>
      </c>
      <c r="S10" s="659" t="s">
        <v>10</v>
      </c>
      <c r="T10" s="187"/>
    </row>
    <row r="11" spans="1:22" s="19" customFormat="1" ht="15" customHeight="1">
      <c r="A11" s="58" t="str">
        <f>Parameters!R8</f>
        <v>A03</v>
      </c>
      <c r="B11" s="293" t="s">
        <v>11</v>
      </c>
      <c r="C11" s="293"/>
      <c r="D11" s="648" t="s">
        <v>614</v>
      </c>
      <c r="E11" s="648"/>
      <c r="F11" s="479">
        <v>1513.4569007088223</v>
      </c>
      <c r="G11" s="295">
        <v>1794.0046656338304</v>
      </c>
      <c r="H11" s="295">
        <v>1618.9959003517117</v>
      </c>
      <c r="I11" s="479">
        <v>1532.7549835848956</v>
      </c>
      <c r="J11" s="295">
        <v>1616.8066186344254</v>
      </c>
      <c r="K11" s="479">
        <v>1621.9683411273409</v>
      </c>
      <c r="L11" s="295">
        <v>1415.2944154371548</v>
      </c>
      <c r="M11" s="498">
        <v>1414.8048086943079</v>
      </c>
      <c r="N11" s="479">
        <v>1492.8773989631377</v>
      </c>
      <c r="O11" s="506">
        <v>1610.6845553299913</v>
      </c>
      <c r="P11" s="465" t="s">
        <v>11</v>
      </c>
      <c r="Q11" s="466"/>
      <c r="R11" s="658" t="s">
        <v>12</v>
      </c>
      <c r="S11" s="659" t="s">
        <v>12</v>
      </c>
      <c r="T11" s="187"/>
    </row>
    <row r="12" spans="1:22" s="18" customFormat="1" ht="20.25" customHeight="1">
      <c r="A12" s="59" t="str">
        <f>Parameters!R9</f>
        <v>B</v>
      </c>
      <c r="B12" s="296" t="s">
        <v>123</v>
      </c>
      <c r="C12" s="296"/>
      <c r="D12" s="647" t="s">
        <v>615</v>
      </c>
      <c r="E12" s="647"/>
      <c r="F12" s="477">
        <v>11010.717130726391</v>
      </c>
      <c r="G12" s="290">
        <v>7735.1165750732507</v>
      </c>
      <c r="H12" s="290">
        <v>3887.0482711686664</v>
      </c>
      <c r="I12" s="477">
        <v>4268.1582023605306</v>
      </c>
      <c r="J12" s="290">
        <v>3551.6871461314386</v>
      </c>
      <c r="K12" s="477">
        <v>4854.9561404219521</v>
      </c>
      <c r="L12" s="290">
        <v>4682.7486498161816</v>
      </c>
      <c r="M12" s="497">
        <v>5722.3438271928208</v>
      </c>
      <c r="N12" s="477">
        <v>5173.6525178078382</v>
      </c>
      <c r="O12" s="505">
        <v>4720.0826704705878</v>
      </c>
      <c r="P12" s="467" t="s">
        <v>123</v>
      </c>
      <c r="Q12" s="468"/>
      <c r="R12" s="656" t="s">
        <v>124</v>
      </c>
      <c r="S12" s="657" t="s">
        <v>124</v>
      </c>
      <c r="T12" s="186"/>
    </row>
    <row r="13" spans="1:22" s="18" customFormat="1" ht="20.25" customHeight="1">
      <c r="A13" s="59" t="str">
        <f>Parameters!R10</f>
        <v>C</v>
      </c>
      <c r="B13" s="296" t="s">
        <v>52</v>
      </c>
      <c r="C13" s="296"/>
      <c r="D13" s="647" t="s">
        <v>616</v>
      </c>
      <c r="E13" s="647"/>
      <c r="F13" s="477">
        <v>218535.61422395008</v>
      </c>
      <c r="G13" s="290">
        <v>167333.19238733873</v>
      </c>
      <c r="H13" s="290">
        <v>188320.11418881043</v>
      </c>
      <c r="I13" s="477">
        <v>214029.0972669865</v>
      </c>
      <c r="J13" s="290">
        <v>206122.65816194247</v>
      </c>
      <c r="K13" s="477">
        <v>209918.79965259749</v>
      </c>
      <c r="L13" s="290">
        <v>221987.47578515936</v>
      </c>
      <c r="M13" s="497">
        <v>219887.45443058008</v>
      </c>
      <c r="N13" s="477">
        <v>214345.65142024696</v>
      </c>
      <c r="O13" s="505">
        <v>236111.76913197077</v>
      </c>
      <c r="P13" s="467" t="s">
        <v>52</v>
      </c>
      <c r="Q13" s="468"/>
      <c r="R13" s="656" t="s">
        <v>53</v>
      </c>
      <c r="S13" s="657" t="s">
        <v>53</v>
      </c>
      <c r="T13" s="186"/>
    </row>
    <row r="14" spans="1:22" s="18" customFormat="1" ht="25.5" customHeight="1">
      <c r="A14" s="60" t="str">
        <f>Parameters!R11</f>
        <v>C10-C12</v>
      </c>
      <c r="B14" s="449" t="s">
        <v>13</v>
      </c>
      <c r="C14" s="449"/>
      <c r="D14" s="766" t="s">
        <v>669</v>
      </c>
      <c r="E14" s="766"/>
      <c r="F14" s="481">
        <v>22578.816918933153</v>
      </c>
      <c r="G14" s="299">
        <v>21393.407461635896</v>
      </c>
      <c r="H14" s="299">
        <v>21295.376463937962</v>
      </c>
      <c r="I14" s="481">
        <v>21552.743609955342</v>
      </c>
      <c r="J14" s="299">
        <v>22546.054614486737</v>
      </c>
      <c r="K14" s="481">
        <v>20719.758934910016</v>
      </c>
      <c r="L14" s="299">
        <v>21138.857513228802</v>
      </c>
      <c r="M14" s="499">
        <v>19742.701436902782</v>
      </c>
      <c r="N14" s="481">
        <v>20126.417562878902</v>
      </c>
      <c r="O14" s="507">
        <v>21627.357524324972</v>
      </c>
      <c r="P14" s="469" t="s">
        <v>13</v>
      </c>
      <c r="Q14" s="470"/>
      <c r="R14" s="663" t="s">
        <v>14</v>
      </c>
      <c r="S14" s="664" t="s">
        <v>14</v>
      </c>
      <c r="T14" s="186"/>
    </row>
    <row r="15" spans="1:22" s="18" customFormat="1" ht="25.5" customHeight="1">
      <c r="A15" s="60" t="str">
        <f>Parameters!R12</f>
        <v>C13-C15</v>
      </c>
      <c r="B15" s="449" t="s">
        <v>16</v>
      </c>
      <c r="C15" s="449"/>
      <c r="D15" s="766" t="s">
        <v>617</v>
      </c>
      <c r="E15" s="766"/>
      <c r="F15" s="481">
        <v>1057.4889079815862</v>
      </c>
      <c r="G15" s="299">
        <v>680.68391649910882</v>
      </c>
      <c r="H15" s="299">
        <v>756.5998220258889</v>
      </c>
      <c r="I15" s="481">
        <v>530.27456428554058</v>
      </c>
      <c r="J15" s="299">
        <v>479.69715144595136</v>
      </c>
      <c r="K15" s="481">
        <v>428.57351328152015</v>
      </c>
      <c r="L15" s="299">
        <v>462.2271407830608</v>
      </c>
      <c r="M15" s="499">
        <v>411.40199950346971</v>
      </c>
      <c r="N15" s="481">
        <v>389.49929106654963</v>
      </c>
      <c r="O15" s="507">
        <v>416.05643792987638</v>
      </c>
      <c r="P15" s="469" t="s">
        <v>16</v>
      </c>
      <c r="Q15" s="470"/>
      <c r="R15" s="663" t="s">
        <v>15</v>
      </c>
      <c r="S15" s="664" t="s">
        <v>15</v>
      </c>
      <c r="T15" s="186"/>
    </row>
    <row r="16" spans="1:22" s="18" customFormat="1" ht="54.75" customHeight="1">
      <c r="A16" s="60" t="str">
        <f>Parameters!R13</f>
        <v>C16-C18</v>
      </c>
      <c r="B16" s="449" t="s">
        <v>59</v>
      </c>
      <c r="C16" s="449"/>
      <c r="D16" s="766" t="s">
        <v>619</v>
      </c>
      <c r="E16" s="766"/>
      <c r="F16" s="481">
        <v>17623.005063789726</v>
      </c>
      <c r="G16" s="299">
        <v>19697.621697770013</v>
      </c>
      <c r="H16" s="299">
        <v>22392.920190577912</v>
      </c>
      <c r="I16" s="481">
        <v>28065.330134415879</v>
      </c>
      <c r="J16" s="299">
        <v>24193.307333180983</v>
      </c>
      <c r="K16" s="481">
        <v>31423.512119802421</v>
      </c>
      <c r="L16" s="299">
        <v>31728.554234641739</v>
      </c>
      <c r="M16" s="499">
        <v>33868.819993401121</v>
      </c>
      <c r="N16" s="481">
        <v>33510.971612927919</v>
      </c>
      <c r="O16" s="507">
        <v>37343.706896108029</v>
      </c>
      <c r="P16" s="469" t="s">
        <v>59</v>
      </c>
      <c r="Q16" s="470"/>
      <c r="R16" s="663" t="s">
        <v>58</v>
      </c>
      <c r="S16" s="664" t="s">
        <v>58</v>
      </c>
      <c r="T16" s="186"/>
    </row>
    <row r="17" spans="1:20" s="20" customFormat="1" ht="25.5" customHeight="1">
      <c r="A17" s="58" t="str">
        <f>Parameters!R14</f>
        <v>C16</v>
      </c>
      <c r="B17" s="293" t="s">
        <v>17</v>
      </c>
      <c r="C17" s="448"/>
      <c r="D17" s="648" t="s">
        <v>618</v>
      </c>
      <c r="E17" s="648"/>
      <c r="F17" s="479">
        <v>5847.4606960329838</v>
      </c>
      <c r="G17" s="295">
        <v>6248.1048542335366</v>
      </c>
      <c r="H17" s="295">
        <v>6122.5331353949496</v>
      </c>
      <c r="I17" s="479">
        <v>6451.3304645311164</v>
      </c>
      <c r="J17" s="295">
        <v>6440.1775000991856</v>
      </c>
      <c r="K17" s="479">
        <v>7104.5502454845246</v>
      </c>
      <c r="L17" s="295">
        <v>7099.099325653965</v>
      </c>
      <c r="M17" s="498">
        <v>9746.7562079243744</v>
      </c>
      <c r="N17" s="479">
        <v>10290.489873552933</v>
      </c>
      <c r="O17" s="506">
        <v>12169.407463181684</v>
      </c>
      <c r="P17" s="465" t="s">
        <v>17</v>
      </c>
      <c r="Q17" s="466"/>
      <c r="R17" s="658" t="s">
        <v>18</v>
      </c>
      <c r="S17" s="659" t="s">
        <v>18</v>
      </c>
      <c r="T17" s="188"/>
    </row>
    <row r="18" spans="1:20" s="19" customFormat="1" ht="15" customHeight="1">
      <c r="A18" s="58" t="str">
        <f>Parameters!R15</f>
        <v>C17</v>
      </c>
      <c r="B18" s="293" t="s">
        <v>19</v>
      </c>
      <c r="C18" s="293"/>
      <c r="D18" s="648" t="s">
        <v>620</v>
      </c>
      <c r="E18" s="648"/>
      <c r="F18" s="479">
        <v>11718.438160808033</v>
      </c>
      <c r="G18" s="295">
        <v>13394.843030210321</v>
      </c>
      <c r="H18" s="295">
        <v>16208.560243897115</v>
      </c>
      <c r="I18" s="479">
        <v>21561.609591312019</v>
      </c>
      <c r="J18" s="295">
        <v>17698.25733326752</v>
      </c>
      <c r="K18" s="479">
        <v>24255.587486203531</v>
      </c>
      <c r="L18" s="295">
        <v>24581.25122781342</v>
      </c>
      <c r="M18" s="498">
        <v>24078.543505768514</v>
      </c>
      <c r="N18" s="479">
        <v>23173.554066770681</v>
      </c>
      <c r="O18" s="506">
        <v>25124.690244973885</v>
      </c>
      <c r="P18" s="465" t="s">
        <v>19</v>
      </c>
      <c r="Q18" s="466"/>
      <c r="R18" s="658" t="s">
        <v>20</v>
      </c>
      <c r="S18" s="659" t="s">
        <v>20</v>
      </c>
      <c r="T18" s="187"/>
    </row>
    <row r="19" spans="1:20" s="19" customFormat="1" ht="15" customHeight="1">
      <c r="A19" s="58" t="str">
        <f>Parameters!R16</f>
        <v>C18</v>
      </c>
      <c r="B19" s="293" t="s">
        <v>27</v>
      </c>
      <c r="C19" s="293"/>
      <c r="D19" s="648" t="s">
        <v>621</v>
      </c>
      <c r="E19" s="648"/>
      <c r="F19" s="479">
        <v>57.106206948709456</v>
      </c>
      <c r="G19" s="295">
        <v>54.673813326159298</v>
      </c>
      <c r="H19" s="295">
        <v>61.826811285849281</v>
      </c>
      <c r="I19" s="479">
        <v>52.390078572740087</v>
      </c>
      <c r="J19" s="295">
        <v>54.872499814278768</v>
      </c>
      <c r="K19" s="479">
        <v>63.374388114363796</v>
      </c>
      <c r="L19" s="295">
        <v>48.203681174351225</v>
      </c>
      <c r="M19" s="498">
        <v>43.520279708222525</v>
      </c>
      <c r="N19" s="479">
        <v>46.927672604307944</v>
      </c>
      <c r="O19" s="506">
        <v>49.609187952461866</v>
      </c>
      <c r="P19" s="465" t="s">
        <v>27</v>
      </c>
      <c r="Q19" s="466"/>
      <c r="R19" s="658" t="s">
        <v>26</v>
      </c>
      <c r="S19" s="659" t="s">
        <v>26</v>
      </c>
      <c r="T19" s="187"/>
    </row>
    <row r="20" spans="1:20" s="20" customFormat="1" ht="15" customHeight="1">
      <c r="A20" s="60" t="str">
        <f>Parameters!R17</f>
        <v>C19</v>
      </c>
      <c r="B20" s="449" t="s">
        <v>28</v>
      </c>
      <c r="C20" s="449"/>
      <c r="D20" s="766" t="s">
        <v>622</v>
      </c>
      <c r="E20" s="766"/>
      <c r="F20" s="481">
        <v>13438.10855335927</v>
      </c>
      <c r="G20" s="299">
        <v>10713.306657965297</v>
      </c>
      <c r="H20" s="299">
        <v>17382.580770926499</v>
      </c>
      <c r="I20" s="481">
        <v>17149.431118955094</v>
      </c>
      <c r="J20" s="299">
        <v>16363.245335703848</v>
      </c>
      <c r="K20" s="481">
        <v>15920.29070826596</v>
      </c>
      <c r="L20" s="299">
        <v>17671.979183292286</v>
      </c>
      <c r="M20" s="499">
        <v>16133.799570393741</v>
      </c>
      <c r="N20" s="481">
        <v>13808.878655218587</v>
      </c>
      <c r="O20" s="507">
        <v>19565.534610849347</v>
      </c>
      <c r="P20" s="469" t="s">
        <v>28</v>
      </c>
      <c r="Q20" s="470"/>
      <c r="R20" s="663" t="s">
        <v>29</v>
      </c>
      <c r="S20" s="664" t="s">
        <v>29</v>
      </c>
      <c r="T20" s="188"/>
    </row>
    <row r="21" spans="1:20" s="19" customFormat="1" ht="15" customHeight="1">
      <c r="A21" s="60" t="str">
        <f>Parameters!R18</f>
        <v>C20</v>
      </c>
      <c r="B21" s="449" t="s">
        <v>30</v>
      </c>
      <c r="C21" s="449"/>
      <c r="D21" s="766" t="s">
        <v>623</v>
      </c>
      <c r="E21" s="766"/>
      <c r="F21" s="481">
        <v>45207.971457942818</v>
      </c>
      <c r="G21" s="299">
        <v>37453.537904799618</v>
      </c>
      <c r="H21" s="299">
        <v>43053.16092114315</v>
      </c>
      <c r="I21" s="481">
        <v>46983.087445771409</v>
      </c>
      <c r="J21" s="299">
        <v>48545.658087234384</v>
      </c>
      <c r="K21" s="481">
        <v>50094.551437283662</v>
      </c>
      <c r="L21" s="299">
        <v>51431.861316600938</v>
      </c>
      <c r="M21" s="499">
        <v>49523.583521675224</v>
      </c>
      <c r="N21" s="481">
        <v>53541.164421857138</v>
      </c>
      <c r="O21" s="507">
        <v>53856.931405665811</v>
      </c>
      <c r="P21" s="469" t="s">
        <v>30</v>
      </c>
      <c r="Q21" s="470"/>
      <c r="R21" s="663" t="s">
        <v>31</v>
      </c>
      <c r="S21" s="664" t="s">
        <v>31</v>
      </c>
      <c r="T21" s="187"/>
    </row>
    <row r="22" spans="1:20" s="19" customFormat="1" ht="25.5" customHeight="1">
      <c r="A22" s="60" t="str">
        <f>Parameters!R19</f>
        <v>C21</v>
      </c>
      <c r="B22" s="449" t="s">
        <v>32</v>
      </c>
      <c r="C22" s="449"/>
      <c r="D22" s="766" t="s">
        <v>624</v>
      </c>
      <c r="E22" s="766"/>
      <c r="F22" s="481">
        <v>399.55919189865108</v>
      </c>
      <c r="G22" s="299">
        <v>293.93451260069827</v>
      </c>
      <c r="H22" s="299">
        <v>247.91181162390839</v>
      </c>
      <c r="I22" s="481">
        <v>187.66711802893875</v>
      </c>
      <c r="J22" s="299">
        <v>228.30925673045371</v>
      </c>
      <c r="K22" s="481">
        <v>208.49372258040461</v>
      </c>
      <c r="L22" s="299">
        <v>159.61513657324988</v>
      </c>
      <c r="M22" s="499">
        <v>149.79537595016325</v>
      </c>
      <c r="N22" s="481">
        <v>161.93983526978346</v>
      </c>
      <c r="O22" s="507">
        <v>199.71906507276421</v>
      </c>
      <c r="P22" s="469" t="s">
        <v>32</v>
      </c>
      <c r="Q22" s="470"/>
      <c r="R22" s="663" t="s">
        <v>33</v>
      </c>
      <c r="S22" s="664" t="s">
        <v>33</v>
      </c>
      <c r="T22" s="187"/>
    </row>
    <row r="23" spans="1:20" s="19" customFormat="1" ht="25.5" customHeight="1">
      <c r="A23" s="60" t="str">
        <f>Parameters!R20</f>
        <v>C22_C23</v>
      </c>
      <c r="B23" s="449" t="s">
        <v>61</v>
      </c>
      <c r="C23" s="449"/>
      <c r="D23" s="766" t="s">
        <v>625</v>
      </c>
      <c r="E23" s="766"/>
      <c r="F23" s="481">
        <v>39859.156892429921</v>
      </c>
      <c r="G23" s="299">
        <v>30132.120597176137</v>
      </c>
      <c r="H23" s="299">
        <v>32554.33769578594</v>
      </c>
      <c r="I23" s="481">
        <v>38640.770296149858</v>
      </c>
      <c r="J23" s="299">
        <v>32294.338436503615</v>
      </c>
      <c r="K23" s="481">
        <v>28478.788600858781</v>
      </c>
      <c r="L23" s="299">
        <v>30176.01490168248</v>
      </c>
      <c r="M23" s="499">
        <v>29301.758285049269</v>
      </c>
      <c r="N23" s="481">
        <v>27788.643436948259</v>
      </c>
      <c r="O23" s="507">
        <v>28537.663186777077</v>
      </c>
      <c r="P23" s="469" t="s">
        <v>61</v>
      </c>
      <c r="Q23" s="470"/>
      <c r="R23" s="663" t="s">
        <v>60</v>
      </c>
      <c r="S23" s="664" t="s">
        <v>60</v>
      </c>
      <c r="T23" s="187"/>
    </row>
    <row r="24" spans="1:20" s="20" customFormat="1" ht="15" customHeight="1">
      <c r="A24" s="58" t="str">
        <f>Parameters!R21</f>
        <v>C22</v>
      </c>
      <c r="B24" s="293" t="s">
        <v>34</v>
      </c>
      <c r="C24" s="450"/>
      <c r="D24" s="648" t="s">
        <v>626</v>
      </c>
      <c r="E24" s="648"/>
      <c r="F24" s="294">
        <v>1952.9816457727893</v>
      </c>
      <c r="G24" s="295">
        <v>1680.5795696009343</v>
      </c>
      <c r="H24" s="295">
        <v>1901.6377696069985</v>
      </c>
      <c r="I24" s="479">
        <v>1844.0789202508097</v>
      </c>
      <c r="J24" s="295">
        <v>1806.50630603028</v>
      </c>
      <c r="K24" s="479">
        <v>1891.6196989910848</v>
      </c>
      <c r="L24" s="295">
        <v>1675.2107200569108</v>
      </c>
      <c r="M24" s="498">
        <v>1751.3193173238224</v>
      </c>
      <c r="N24" s="479">
        <v>1764.8181258060581</v>
      </c>
      <c r="O24" s="506">
        <v>1884.9705202747709</v>
      </c>
      <c r="P24" s="465" t="s">
        <v>34</v>
      </c>
      <c r="Q24" s="471"/>
      <c r="R24" s="658" t="s">
        <v>48</v>
      </c>
      <c r="S24" s="659" t="s">
        <v>48</v>
      </c>
      <c r="T24" s="188"/>
    </row>
    <row r="25" spans="1:20" s="20" customFormat="1" ht="15" customHeight="1">
      <c r="A25" s="58" t="str">
        <f>Parameters!R22</f>
        <v>C23</v>
      </c>
      <c r="B25" s="293" t="s">
        <v>35</v>
      </c>
      <c r="C25" s="450"/>
      <c r="D25" s="648" t="s">
        <v>627</v>
      </c>
      <c r="E25" s="648"/>
      <c r="F25" s="294">
        <v>37906.175246657142</v>
      </c>
      <c r="G25" s="295">
        <v>28451.541027575207</v>
      </c>
      <c r="H25" s="295">
        <v>30652.699926178942</v>
      </c>
      <c r="I25" s="479">
        <v>36796.691375899056</v>
      </c>
      <c r="J25" s="295">
        <v>30487.832130473325</v>
      </c>
      <c r="K25" s="479">
        <v>26587.168901867695</v>
      </c>
      <c r="L25" s="295">
        <v>28500.804181625565</v>
      </c>
      <c r="M25" s="498">
        <v>27550.438967725444</v>
      </c>
      <c r="N25" s="479">
        <v>26023.825311142202</v>
      </c>
      <c r="O25" s="506">
        <v>26652.692666502313</v>
      </c>
      <c r="P25" s="465" t="s">
        <v>35</v>
      </c>
      <c r="Q25" s="471"/>
      <c r="R25" s="658" t="s">
        <v>49</v>
      </c>
      <c r="S25" s="659" t="s">
        <v>49</v>
      </c>
      <c r="T25" s="188"/>
    </row>
    <row r="26" spans="1:20" s="20" customFormat="1" ht="26.25" customHeight="1">
      <c r="A26" s="60" t="str">
        <f>Parameters!R23</f>
        <v>C24_C25</v>
      </c>
      <c r="B26" s="449" t="s">
        <v>63</v>
      </c>
      <c r="C26" s="449"/>
      <c r="D26" s="766" t="s">
        <v>628</v>
      </c>
      <c r="E26" s="766"/>
      <c r="F26" s="298">
        <v>72140.229929139023</v>
      </c>
      <c r="G26" s="299">
        <v>42940.956633486952</v>
      </c>
      <c r="H26" s="299">
        <v>46648.102420919953</v>
      </c>
      <c r="I26" s="481">
        <v>56917.688151125789</v>
      </c>
      <c r="J26" s="299">
        <v>57367.897506352005</v>
      </c>
      <c r="K26" s="481">
        <v>58178.946161818349</v>
      </c>
      <c r="L26" s="299">
        <v>64289.546609365461</v>
      </c>
      <c r="M26" s="499">
        <v>66129.123898058053</v>
      </c>
      <c r="N26" s="481">
        <v>60630.451747416519</v>
      </c>
      <c r="O26" s="507">
        <v>70437.319286657934</v>
      </c>
      <c r="P26" s="469" t="s">
        <v>63</v>
      </c>
      <c r="Q26" s="470"/>
      <c r="R26" s="663" t="s">
        <v>62</v>
      </c>
      <c r="S26" s="664" t="s">
        <v>62</v>
      </c>
      <c r="T26" s="188"/>
    </row>
    <row r="27" spans="1:20" s="20" customFormat="1" ht="15" customHeight="1">
      <c r="A27" s="58" t="str">
        <f>Parameters!R24</f>
        <v>C24</v>
      </c>
      <c r="B27" s="293" t="s">
        <v>36</v>
      </c>
      <c r="C27" s="450"/>
      <c r="D27" s="648" t="s">
        <v>629</v>
      </c>
      <c r="E27" s="648"/>
      <c r="F27" s="294">
        <v>69606.646694296302</v>
      </c>
      <c r="G27" s="295">
        <v>41959.849920323642</v>
      </c>
      <c r="H27" s="295">
        <v>45487.013514594379</v>
      </c>
      <c r="I27" s="479">
        <v>55823.801718773691</v>
      </c>
      <c r="J27" s="295">
        <v>56310.829864750929</v>
      </c>
      <c r="K27" s="479">
        <v>57153.306202661071</v>
      </c>
      <c r="L27" s="295">
        <v>63363.919034387392</v>
      </c>
      <c r="M27" s="498">
        <v>65215.767104125436</v>
      </c>
      <c r="N27" s="479">
        <v>59773.191081459867</v>
      </c>
      <c r="O27" s="506">
        <v>69610.696850510518</v>
      </c>
      <c r="P27" s="465" t="s">
        <v>36</v>
      </c>
      <c r="Q27" s="471"/>
      <c r="R27" s="658" t="s">
        <v>102</v>
      </c>
      <c r="S27" s="659" t="s">
        <v>102</v>
      </c>
      <c r="T27" s="188"/>
    </row>
    <row r="28" spans="1:20" s="19" customFormat="1" ht="15" customHeight="1">
      <c r="A28" s="58" t="str">
        <f>Parameters!R25</f>
        <v>C25</v>
      </c>
      <c r="B28" s="293" t="s">
        <v>37</v>
      </c>
      <c r="C28" s="293"/>
      <c r="D28" s="648" t="s">
        <v>630</v>
      </c>
      <c r="E28" s="648"/>
      <c r="F28" s="479">
        <v>2533.5832348427339</v>
      </c>
      <c r="G28" s="295">
        <v>981.10671316331764</v>
      </c>
      <c r="H28" s="295">
        <v>1161.0889063255718</v>
      </c>
      <c r="I28" s="479">
        <v>1093.8864323520777</v>
      </c>
      <c r="J28" s="295">
        <v>1057.0676416010749</v>
      </c>
      <c r="K28" s="479">
        <v>1025.6399591572558</v>
      </c>
      <c r="L28" s="295">
        <v>925.62757497807843</v>
      </c>
      <c r="M28" s="498">
        <v>913.35679393263104</v>
      </c>
      <c r="N28" s="479">
        <v>857.26066595665134</v>
      </c>
      <c r="O28" s="506">
        <v>826.62243614741044</v>
      </c>
      <c r="P28" s="465" t="s">
        <v>37</v>
      </c>
      <c r="Q28" s="466"/>
      <c r="R28" s="658" t="s">
        <v>103</v>
      </c>
      <c r="S28" s="659" t="s">
        <v>103</v>
      </c>
      <c r="T28" s="187"/>
    </row>
    <row r="29" spans="1:20" s="19" customFormat="1" ht="15" customHeight="1">
      <c r="A29" s="60" t="str">
        <f>Parameters!R26</f>
        <v>C26</v>
      </c>
      <c r="B29" s="449" t="s">
        <v>39</v>
      </c>
      <c r="C29" s="449"/>
      <c r="D29" s="766" t="s">
        <v>631</v>
      </c>
      <c r="E29" s="766"/>
      <c r="F29" s="481">
        <v>138.13738531430064</v>
      </c>
      <c r="G29" s="299">
        <v>88.232578565813142</v>
      </c>
      <c r="H29" s="299">
        <v>80.567647911504551</v>
      </c>
      <c r="I29" s="481">
        <v>60.114103877911603</v>
      </c>
      <c r="J29" s="299">
        <v>46.754900128958191</v>
      </c>
      <c r="K29" s="481">
        <v>82.03381711350363</v>
      </c>
      <c r="L29" s="299">
        <v>61.269320959863748</v>
      </c>
      <c r="M29" s="499">
        <v>604.51261092050015</v>
      </c>
      <c r="N29" s="481">
        <v>44.436941147731694</v>
      </c>
      <c r="O29" s="507">
        <v>44.379788821005469</v>
      </c>
      <c r="P29" s="469" t="s">
        <v>39</v>
      </c>
      <c r="Q29" s="470"/>
      <c r="R29" s="663" t="s">
        <v>38</v>
      </c>
      <c r="S29" s="664" t="s">
        <v>38</v>
      </c>
      <c r="T29" s="187"/>
    </row>
    <row r="30" spans="1:20" s="20" customFormat="1" ht="15" customHeight="1">
      <c r="A30" s="60" t="str">
        <f>Parameters!R27</f>
        <v>C27</v>
      </c>
      <c r="B30" s="449" t="s">
        <v>41</v>
      </c>
      <c r="C30" s="449"/>
      <c r="D30" s="766" t="s">
        <v>632</v>
      </c>
      <c r="E30" s="766"/>
      <c r="F30" s="481">
        <v>362.2446586461806</v>
      </c>
      <c r="G30" s="299">
        <v>294.22078261645254</v>
      </c>
      <c r="H30" s="299">
        <v>299.28322631706294</v>
      </c>
      <c r="I30" s="481">
        <v>267.5015789492133</v>
      </c>
      <c r="J30" s="299">
        <v>247.77127250174487</v>
      </c>
      <c r="K30" s="481">
        <v>243.43366139054694</v>
      </c>
      <c r="L30" s="299">
        <v>220.81915281722726</v>
      </c>
      <c r="M30" s="499">
        <v>220.1194886101253</v>
      </c>
      <c r="N30" s="481">
        <v>188.25078612666016</v>
      </c>
      <c r="O30" s="507">
        <v>209.21084312114758</v>
      </c>
      <c r="P30" s="469" t="s">
        <v>41</v>
      </c>
      <c r="Q30" s="470"/>
      <c r="R30" s="663" t="s">
        <v>40</v>
      </c>
      <c r="S30" s="664" t="s">
        <v>40</v>
      </c>
      <c r="T30" s="188"/>
    </row>
    <row r="31" spans="1:20" s="20" customFormat="1" ht="15" customHeight="1">
      <c r="A31" s="60" t="str">
        <f>Parameters!R28</f>
        <v>C28</v>
      </c>
      <c r="B31" s="449" t="s">
        <v>42</v>
      </c>
      <c r="C31" s="449"/>
      <c r="D31" s="766" t="s">
        <v>633</v>
      </c>
      <c r="E31" s="766"/>
      <c r="F31" s="481">
        <v>1699.6245267233164</v>
      </c>
      <c r="G31" s="299">
        <v>1151.754649580108</v>
      </c>
      <c r="H31" s="299">
        <v>1169.7117188221682</v>
      </c>
      <c r="I31" s="481">
        <v>956.22428291905021</v>
      </c>
      <c r="J31" s="299">
        <v>917.69256178415719</v>
      </c>
      <c r="K31" s="481">
        <v>886.56499220803676</v>
      </c>
      <c r="L31" s="299">
        <v>742.30551253330793</v>
      </c>
      <c r="M31" s="499">
        <v>711.06582522605561</v>
      </c>
      <c r="N31" s="481">
        <v>850.38448746948598</v>
      </c>
      <c r="O31" s="507">
        <v>788.67386490603053</v>
      </c>
      <c r="P31" s="469" t="s">
        <v>42</v>
      </c>
      <c r="Q31" s="470"/>
      <c r="R31" s="663" t="s">
        <v>104</v>
      </c>
      <c r="S31" s="664" t="s">
        <v>104</v>
      </c>
      <c r="T31" s="188"/>
    </row>
    <row r="32" spans="1:20" s="20" customFormat="1" ht="27" customHeight="1">
      <c r="A32" s="60" t="str">
        <f>Parameters!R29</f>
        <v>C29_C30</v>
      </c>
      <c r="B32" s="449" t="s">
        <v>65</v>
      </c>
      <c r="C32" s="449"/>
      <c r="D32" s="766" t="s">
        <v>634</v>
      </c>
      <c r="E32" s="766"/>
      <c r="F32" s="481">
        <v>1328.5534656448613</v>
      </c>
      <c r="G32" s="299">
        <v>1207.9534095164595</v>
      </c>
      <c r="H32" s="299">
        <v>1230.7096975578615</v>
      </c>
      <c r="I32" s="481">
        <v>1225.0382856879201</v>
      </c>
      <c r="J32" s="299">
        <v>1123.399532408934</v>
      </c>
      <c r="K32" s="481">
        <v>1048.7272307456165</v>
      </c>
      <c r="L32" s="299">
        <v>880.86643421271629</v>
      </c>
      <c r="M32" s="499">
        <v>795.15479327174421</v>
      </c>
      <c r="N32" s="481">
        <v>754.73906116644139</v>
      </c>
      <c r="O32" s="507">
        <v>736.10156579506565</v>
      </c>
      <c r="P32" s="469" t="s">
        <v>65</v>
      </c>
      <c r="Q32" s="470"/>
      <c r="R32" s="663" t="s">
        <v>64</v>
      </c>
      <c r="S32" s="664" t="s">
        <v>64</v>
      </c>
      <c r="T32" s="188"/>
    </row>
    <row r="33" spans="1:20" s="20" customFormat="1" ht="15" customHeight="1">
      <c r="A33" s="58" t="str">
        <f>Parameters!R30</f>
        <v>C29</v>
      </c>
      <c r="B33" s="293" t="s">
        <v>216</v>
      </c>
      <c r="C33" s="293"/>
      <c r="D33" s="648" t="s">
        <v>635</v>
      </c>
      <c r="E33" s="648"/>
      <c r="F33" s="479">
        <v>913.85399619316593</v>
      </c>
      <c r="G33" s="295">
        <v>849.0092484284495</v>
      </c>
      <c r="H33" s="295">
        <v>781.14901671151938</v>
      </c>
      <c r="I33" s="479">
        <v>811.54582650441762</v>
      </c>
      <c r="J33" s="295">
        <v>674.59130581094132</v>
      </c>
      <c r="K33" s="479">
        <v>608.05341466079619</v>
      </c>
      <c r="L33" s="295">
        <v>490.18029019063869</v>
      </c>
      <c r="M33" s="498">
        <v>431.27455815548922</v>
      </c>
      <c r="N33" s="479">
        <v>463.71111637578963</v>
      </c>
      <c r="O33" s="506">
        <v>493.31954659979147</v>
      </c>
      <c r="P33" s="465" t="s">
        <v>216</v>
      </c>
      <c r="Q33" s="466"/>
      <c r="R33" s="658" t="s">
        <v>105</v>
      </c>
      <c r="S33" s="659" t="s">
        <v>105</v>
      </c>
      <c r="T33" s="188"/>
    </row>
    <row r="34" spans="1:20" s="20" customFormat="1" ht="15" customHeight="1">
      <c r="A34" s="58" t="str">
        <f>Parameters!R31</f>
        <v>C30</v>
      </c>
      <c r="B34" s="293" t="s">
        <v>217</v>
      </c>
      <c r="C34" s="293"/>
      <c r="D34" s="648" t="s">
        <v>636</v>
      </c>
      <c r="E34" s="648"/>
      <c r="F34" s="479">
        <v>414.69947084454219</v>
      </c>
      <c r="G34" s="295">
        <v>358.94416108800999</v>
      </c>
      <c r="H34" s="295">
        <v>449.56068084634234</v>
      </c>
      <c r="I34" s="479">
        <v>413.49245918350238</v>
      </c>
      <c r="J34" s="295">
        <v>448.80822659799264</v>
      </c>
      <c r="K34" s="479">
        <v>440.67381608482032</v>
      </c>
      <c r="L34" s="295">
        <v>390.68614402207766</v>
      </c>
      <c r="M34" s="498">
        <v>363.88023511625511</v>
      </c>
      <c r="N34" s="479">
        <v>291.0279447906517</v>
      </c>
      <c r="O34" s="506">
        <v>242.78201919527424</v>
      </c>
      <c r="P34" s="465" t="s">
        <v>217</v>
      </c>
      <c r="Q34" s="466"/>
      <c r="R34" s="658" t="s">
        <v>129</v>
      </c>
      <c r="S34" s="659" t="s">
        <v>129</v>
      </c>
      <c r="T34" s="188"/>
    </row>
    <row r="35" spans="1:20" s="20" customFormat="1" ht="25.5" customHeight="1">
      <c r="A35" s="60" t="str">
        <f>Parameters!R32</f>
        <v>C31-C33</v>
      </c>
      <c r="B35" s="449" t="s">
        <v>67</v>
      </c>
      <c r="C35" s="449"/>
      <c r="D35" s="766" t="s">
        <v>637</v>
      </c>
      <c r="E35" s="766"/>
      <c r="F35" s="481">
        <v>2702.7172707544128</v>
      </c>
      <c r="G35" s="299">
        <v>1285.4615851261569</v>
      </c>
      <c r="H35" s="299">
        <v>1208.8518012606717</v>
      </c>
      <c r="I35" s="481">
        <v>1493.2265768645707</v>
      </c>
      <c r="J35" s="299">
        <v>1768.5321734806826</v>
      </c>
      <c r="K35" s="481">
        <v>2205.1247523386774</v>
      </c>
      <c r="L35" s="299">
        <v>3023.5593284681931</v>
      </c>
      <c r="M35" s="499">
        <v>2295.6176316178676</v>
      </c>
      <c r="N35" s="481">
        <v>2549.873580752972</v>
      </c>
      <c r="O35" s="507">
        <v>2349.1146559416884</v>
      </c>
      <c r="P35" s="469" t="s">
        <v>67</v>
      </c>
      <c r="Q35" s="470"/>
      <c r="R35" s="663" t="s">
        <v>66</v>
      </c>
      <c r="S35" s="664" t="s">
        <v>66</v>
      </c>
      <c r="T35" s="188"/>
    </row>
    <row r="36" spans="1:20" s="20" customFormat="1" ht="15" customHeight="1">
      <c r="A36" s="58" t="str">
        <f>Parameters!R33</f>
        <v>C31_C32</v>
      </c>
      <c r="B36" s="293" t="s">
        <v>218</v>
      </c>
      <c r="C36" s="293"/>
      <c r="D36" s="648" t="s">
        <v>638</v>
      </c>
      <c r="E36" s="648"/>
      <c r="F36" s="479">
        <v>2268.9384336656672</v>
      </c>
      <c r="G36" s="295">
        <v>993.24932754579163</v>
      </c>
      <c r="H36" s="295">
        <v>902.73322112831772</v>
      </c>
      <c r="I36" s="479">
        <v>1192.3923921395867</v>
      </c>
      <c r="J36" s="295">
        <v>1473.9454956698467</v>
      </c>
      <c r="K36" s="479">
        <v>1874.5475756437063</v>
      </c>
      <c r="L36" s="295">
        <v>2743.7585194541925</v>
      </c>
      <c r="M36" s="498">
        <v>2030.725558409677</v>
      </c>
      <c r="N36" s="479">
        <v>2291.2011887510107</v>
      </c>
      <c r="O36" s="506">
        <v>2104.528008657865</v>
      </c>
      <c r="P36" s="465" t="s">
        <v>218</v>
      </c>
      <c r="Q36" s="466"/>
      <c r="R36" s="658" t="s">
        <v>219</v>
      </c>
      <c r="S36" s="659" t="s">
        <v>219</v>
      </c>
      <c r="T36" s="188"/>
    </row>
    <row r="37" spans="1:20" s="19" customFormat="1" ht="15" customHeight="1">
      <c r="A37" s="58" t="str">
        <f>Parameters!R34</f>
        <v>C33</v>
      </c>
      <c r="B37" s="293" t="s">
        <v>220</v>
      </c>
      <c r="C37" s="293"/>
      <c r="D37" s="648" t="s">
        <v>639</v>
      </c>
      <c r="E37" s="648"/>
      <c r="F37" s="479">
        <v>433.77883708874515</v>
      </c>
      <c r="G37" s="295">
        <v>292.21225758036576</v>
      </c>
      <c r="H37" s="295">
        <v>306.11858013235394</v>
      </c>
      <c r="I37" s="479">
        <v>300.83418472498408</v>
      </c>
      <c r="J37" s="295">
        <v>294.58667781083619</v>
      </c>
      <c r="K37" s="479">
        <v>330.57717669497106</v>
      </c>
      <c r="L37" s="295">
        <v>279.80080901400015</v>
      </c>
      <c r="M37" s="498">
        <v>264.89207320819054</v>
      </c>
      <c r="N37" s="479">
        <v>258.67239200196047</v>
      </c>
      <c r="O37" s="506">
        <v>244.58664728382354</v>
      </c>
      <c r="P37" s="465" t="s">
        <v>220</v>
      </c>
      <c r="Q37" s="466"/>
      <c r="R37" s="658" t="s">
        <v>221</v>
      </c>
      <c r="S37" s="659" t="s">
        <v>221</v>
      </c>
      <c r="T37" s="187"/>
    </row>
    <row r="38" spans="1:20" s="18" customFormat="1" ht="33" customHeight="1">
      <c r="A38" s="59" t="str">
        <f>Parameters!R35</f>
        <v>D</v>
      </c>
      <c r="B38" s="296" t="s">
        <v>47</v>
      </c>
      <c r="C38" s="296"/>
      <c r="D38" s="647" t="s">
        <v>640</v>
      </c>
      <c r="E38" s="647"/>
      <c r="F38" s="477">
        <v>36564.456216129227</v>
      </c>
      <c r="G38" s="290">
        <v>36923.094399930815</v>
      </c>
      <c r="H38" s="290">
        <v>42191.060909586471</v>
      </c>
      <c r="I38" s="477">
        <v>44378.793379051051</v>
      </c>
      <c r="J38" s="290">
        <v>42315.354849102907</v>
      </c>
      <c r="K38" s="477">
        <v>45304.009546101071</v>
      </c>
      <c r="L38" s="290">
        <v>42425.971307448337</v>
      </c>
      <c r="M38" s="497">
        <v>44100.572393204377</v>
      </c>
      <c r="N38" s="477">
        <v>46378.624656894157</v>
      </c>
      <c r="O38" s="505">
        <v>50178.011008489651</v>
      </c>
      <c r="P38" s="467" t="s">
        <v>47</v>
      </c>
      <c r="Q38" s="468"/>
      <c r="R38" s="656" t="s">
        <v>222</v>
      </c>
      <c r="S38" s="657" t="s">
        <v>222</v>
      </c>
      <c r="T38" s="186"/>
    </row>
    <row r="39" spans="1:20" s="18" customFormat="1" ht="33" customHeight="1">
      <c r="A39" s="59" t="str">
        <f>Parameters!R36</f>
        <v>E</v>
      </c>
      <c r="B39" s="296" t="s">
        <v>55</v>
      </c>
      <c r="C39" s="296"/>
      <c r="D39" s="647" t="s">
        <v>641</v>
      </c>
      <c r="E39" s="647"/>
      <c r="F39" s="477">
        <v>3036.7170127172149</v>
      </c>
      <c r="G39" s="290">
        <v>2855.6730524473792</v>
      </c>
      <c r="H39" s="290">
        <v>3136.703333798705</v>
      </c>
      <c r="I39" s="477">
        <v>3513.245668304211</v>
      </c>
      <c r="J39" s="290">
        <v>3295.8837878796285</v>
      </c>
      <c r="K39" s="477">
        <v>3706.6242346026452</v>
      </c>
      <c r="L39" s="290">
        <v>3827.6989080565399</v>
      </c>
      <c r="M39" s="497">
        <v>2999.7173764494351</v>
      </c>
      <c r="N39" s="477">
        <v>3151.0119863168011</v>
      </c>
      <c r="O39" s="505">
        <v>3541.6768845684601</v>
      </c>
      <c r="P39" s="467" t="s">
        <v>55</v>
      </c>
      <c r="Q39" s="468"/>
      <c r="R39" s="656" t="s">
        <v>54</v>
      </c>
      <c r="S39" s="657" t="s">
        <v>54</v>
      </c>
      <c r="T39" s="186"/>
    </row>
    <row r="40" spans="1:20" s="19" customFormat="1" ht="15" customHeight="1">
      <c r="A40" s="58" t="str">
        <f>Parameters!R37</f>
        <v>E36</v>
      </c>
      <c r="B40" s="293" t="s">
        <v>223</v>
      </c>
      <c r="C40" s="293"/>
      <c r="D40" s="648" t="s">
        <v>642</v>
      </c>
      <c r="E40" s="648"/>
      <c r="F40" s="479">
        <v>825.7372431756138</v>
      </c>
      <c r="G40" s="295">
        <v>839.30318336865309</v>
      </c>
      <c r="H40" s="295">
        <v>831.86156330125948</v>
      </c>
      <c r="I40" s="479">
        <v>768.60725098305409</v>
      </c>
      <c r="J40" s="295">
        <v>753.86597121342595</v>
      </c>
      <c r="K40" s="479">
        <v>650.11318402814425</v>
      </c>
      <c r="L40" s="295">
        <v>639.00144061385015</v>
      </c>
      <c r="M40" s="498">
        <v>536.19255936836339</v>
      </c>
      <c r="N40" s="479">
        <v>598.05829273757809</v>
      </c>
      <c r="O40" s="506">
        <v>647.15785552265618</v>
      </c>
      <c r="P40" s="465" t="s">
        <v>223</v>
      </c>
      <c r="Q40" s="466"/>
      <c r="R40" s="658" t="s">
        <v>224</v>
      </c>
      <c r="S40" s="659" t="s">
        <v>224</v>
      </c>
      <c r="T40" s="187"/>
    </row>
    <row r="41" spans="1:20" s="19" customFormat="1" ht="37.5" customHeight="1">
      <c r="A41" s="58" t="str">
        <f>Parameters!R38</f>
        <v>E37-E39</v>
      </c>
      <c r="B41" s="293" t="s">
        <v>225</v>
      </c>
      <c r="C41" s="293"/>
      <c r="D41" s="648" t="s">
        <v>643</v>
      </c>
      <c r="E41" s="648"/>
      <c r="F41" s="479">
        <v>2210.9797695416</v>
      </c>
      <c r="G41" s="295">
        <v>2016.369869078726</v>
      </c>
      <c r="H41" s="295">
        <v>2304.8417704974454</v>
      </c>
      <c r="I41" s="479">
        <v>2744.6384173211572</v>
      </c>
      <c r="J41" s="295">
        <v>2542.0178166662031</v>
      </c>
      <c r="K41" s="479">
        <v>3056.5110505745006</v>
      </c>
      <c r="L41" s="295">
        <v>3188.6974674426892</v>
      </c>
      <c r="M41" s="498">
        <v>2463.5248170810728</v>
      </c>
      <c r="N41" s="479">
        <v>2552.953693579223</v>
      </c>
      <c r="O41" s="506">
        <v>2894.519029045804</v>
      </c>
      <c r="P41" s="465" t="s">
        <v>225</v>
      </c>
      <c r="Q41" s="466"/>
      <c r="R41" s="658" t="s">
        <v>226</v>
      </c>
      <c r="S41" s="659" t="s">
        <v>226</v>
      </c>
      <c r="T41" s="187"/>
    </row>
    <row r="42" spans="1:20" s="18" customFormat="1" ht="20.25" customHeight="1">
      <c r="A42" s="61" t="str">
        <f>Parameters!R39</f>
        <v>F</v>
      </c>
      <c r="B42" s="296" t="s">
        <v>130</v>
      </c>
      <c r="C42" s="296"/>
      <c r="D42" s="647" t="s">
        <v>644</v>
      </c>
      <c r="E42" s="647"/>
      <c r="F42" s="477">
        <v>2173.8292601901462</v>
      </c>
      <c r="G42" s="290">
        <v>2287.9378996746818</v>
      </c>
      <c r="H42" s="290">
        <v>1867.638506623169</v>
      </c>
      <c r="I42" s="477">
        <v>1662.7179584394037</v>
      </c>
      <c r="J42" s="290">
        <v>1526.6897249481767</v>
      </c>
      <c r="K42" s="477">
        <v>1314.4688536264321</v>
      </c>
      <c r="L42" s="290">
        <v>946.76120205124096</v>
      </c>
      <c r="M42" s="497">
        <v>935.95003116945418</v>
      </c>
      <c r="N42" s="477">
        <v>926.5249132295794</v>
      </c>
      <c r="O42" s="505">
        <v>1313.2588279497991</v>
      </c>
      <c r="P42" s="467" t="s">
        <v>130</v>
      </c>
      <c r="Q42" s="468"/>
      <c r="R42" s="656" t="s">
        <v>131</v>
      </c>
      <c r="S42" s="657" t="s">
        <v>131</v>
      </c>
      <c r="T42" s="186"/>
    </row>
    <row r="43" spans="1:20" s="18" customFormat="1" ht="33.75" customHeight="1">
      <c r="A43" s="59" t="str">
        <f>Parameters!R40</f>
        <v>G</v>
      </c>
      <c r="B43" s="296" t="s">
        <v>57</v>
      </c>
      <c r="C43" s="296"/>
      <c r="D43" s="647" t="s">
        <v>645</v>
      </c>
      <c r="E43" s="647"/>
      <c r="F43" s="477">
        <v>112768.3989285695</v>
      </c>
      <c r="G43" s="290">
        <v>103805.44664032763</v>
      </c>
      <c r="H43" s="290">
        <v>97482.339251254904</v>
      </c>
      <c r="I43" s="477">
        <v>81517.473321705023</v>
      </c>
      <c r="J43" s="290">
        <v>73216.249893435219</v>
      </c>
      <c r="K43" s="477">
        <v>62072.788390059584</v>
      </c>
      <c r="L43" s="290">
        <v>50047.704448268814</v>
      </c>
      <c r="M43" s="497">
        <v>47959.440187379485</v>
      </c>
      <c r="N43" s="477">
        <v>49226.911043040884</v>
      </c>
      <c r="O43" s="505">
        <v>55383.62552301633</v>
      </c>
      <c r="P43" s="467" t="s">
        <v>57</v>
      </c>
      <c r="Q43" s="468"/>
      <c r="R43" s="656" t="s">
        <v>56</v>
      </c>
      <c r="S43" s="657" t="s">
        <v>56</v>
      </c>
      <c r="T43" s="186"/>
    </row>
    <row r="44" spans="1:20" s="18" customFormat="1" ht="24.75" customHeight="1">
      <c r="A44" s="58" t="str">
        <f>Parameters!R41</f>
        <v>G45</v>
      </c>
      <c r="B44" s="293" t="s">
        <v>227</v>
      </c>
      <c r="C44" s="293"/>
      <c r="D44" s="648" t="s">
        <v>646</v>
      </c>
      <c r="E44" s="648"/>
      <c r="F44" s="479">
        <v>14899.617369633548</v>
      </c>
      <c r="G44" s="295">
        <v>11191.108474210572</v>
      </c>
      <c r="H44" s="295">
        <v>11137.794880334463</v>
      </c>
      <c r="I44" s="479">
        <v>9678.5135286401473</v>
      </c>
      <c r="J44" s="295">
        <v>8609.2881097556965</v>
      </c>
      <c r="K44" s="479">
        <v>7016.2848961184227</v>
      </c>
      <c r="L44" s="295">
        <v>5434.8166887502784</v>
      </c>
      <c r="M44" s="498">
        <v>5236.3198337279391</v>
      </c>
      <c r="N44" s="479">
        <v>5381.1655115169542</v>
      </c>
      <c r="O44" s="506">
        <v>6083.1593644771619</v>
      </c>
      <c r="P44" s="465" t="s">
        <v>227</v>
      </c>
      <c r="Q44" s="466"/>
      <c r="R44" s="658" t="s">
        <v>228</v>
      </c>
      <c r="S44" s="659" t="s">
        <v>228</v>
      </c>
      <c r="T44" s="186"/>
    </row>
    <row r="45" spans="1:20" s="19" customFormat="1" ht="15" customHeight="1">
      <c r="A45" s="58" t="str">
        <f>Parameters!R42</f>
        <v>G46</v>
      </c>
      <c r="B45" s="293" t="s">
        <v>229</v>
      </c>
      <c r="C45" s="293"/>
      <c r="D45" s="648" t="s">
        <v>647</v>
      </c>
      <c r="E45" s="648"/>
      <c r="F45" s="479">
        <v>68083.411408068176</v>
      </c>
      <c r="G45" s="295">
        <v>57626.039677965695</v>
      </c>
      <c r="H45" s="295">
        <v>51005.536574035803</v>
      </c>
      <c r="I45" s="479">
        <v>42637.850583065629</v>
      </c>
      <c r="J45" s="295">
        <v>38638.575184616588</v>
      </c>
      <c r="K45" s="479">
        <v>34110.67557286071</v>
      </c>
      <c r="L45" s="295">
        <v>27569.620748709225</v>
      </c>
      <c r="M45" s="498">
        <v>26354.712180707837</v>
      </c>
      <c r="N45" s="479">
        <v>26935.360175201524</v>
      </c>
      <c r="O45" s="506">
        <v>31054.223074276222</v>
      </c>
      <c r="P45" s="465" t="s">
        <v>229</v>
      </c>
      <c r="Q45" s="466"/>
      <c r="R45" s="658" t="s">
        <v>230</v>
      </c>
      <c r="S45" s="659" t="s">
        <v>230</v>
      </c>
      <c r="T45" s="187"/>
    </row>
    <row r="46" spans="1:20" s="19" customFormat="1" ht="15" customHeight="1">
      <c r="A46" s="58" t="str">
        <f>Parameters!R43</f>
        <v>G47</v>
      </c>
      <c r="B46" s="293" t="s">
        <v>231</v>
      </c>
      <c r="C46" s="293"/>
      <c r="D46" s="648" t="s">
        <v>583</v>
      </c>
      <c r="E46" s="648"/>
      <c r="F46" s="479">
        <v>29785.370150867791</v>
      </c>
      <c r="G46" s="295">
        <v>34988.298488151362</v>
      </c>
      <c r="H46" s="295">
        <v>35339.007796884638</v>
      </c>
      <c r="I46" s="479">
        <v>29201.10920999926</v>
      </c>
      <c r="J46" s="295">
        <v>25968.386599062938</v>
      </c>
      <c r="K46" s="479">
        <v>20945.82792108045</v>
      </c>
      <c r="L46" s="295">
        <v>17043.267010809312</v>
      </c>
      <c r="M46" s="498">
        <v>16368.408172943709</v>
      </c>
      <c r="N46" s="479">
        <v>16910.385356322407</v>
      </c>
      <c r="O46" s="506">
        <v>18246.243084262944</v>
      </c>
      <c r="P46" s="465" t="s">
        <v>231</v>
      </c>
      <c r="Q46" s="466"/>
      <c r="R46" s="658" t="s">
        <v>232</v>
      </c>
      <c r="S46" s="659" t="s">
        <v>232</v>
      </c>
      <c r="T46" s="187"/>
    </row>
    <row r="47" spans="1:20" s="19" customFormat="1" ht="20.25" customHeight="1">
      <c r="A47" s="59" t="str">
        <f>Parameters!R44</f>
        <v>H</v>
      </c>
      <c r="B47" s="296" t="s">
        <v>76</v>
      </c>
      <c r="C47" s="296"/>
      <c r="D47" s="647" t="s">
        <v>648</v>
      </c>
      <c r="E47" s="647"/>
      <c r="F47" s="477">
        <v>249192.65544130624</v>
      </c>
      <c r="G47" s="290">
        <v>229724.77722914645</v>
      </c>
      <c r="H47" s="290">
        <v>213105.50461911235</v>
      </c>
      <c r="I47" s="477">
        <v>185061.07636681088</v>
      </c>
      <c r="J47" s="290">
        <v>186276.9847803716</v>
      </c>
      <c r="K47" s="477">
        <v>173796.08705463356</v>
      </c>
      <c r="L47" s="290">
        <v>148544.25220784172</v>
      </c>
      <c r="M47" s="497">
        <v>140212.25892366335</v>
      </c>
      <c r="N47" s="477">
        <v>143647.66994685461</v>
      </c>
      <c r="O47" s="505">
        <v>168847.1317101396</v>
      </c>
      <c r="P47" s="467" t="s">
        <v>76</v>
      </c>
      <c r="Q47" s="468"/>
      <c r="R47" s="656" t="s">
        <v>75</v>
      </c>
      <c r="S47" s="657" t="s">
        <v>75</v>
      </c>
      <c r="T47" s="187"/>
    </row>
    <row r="48" spans="1:20" s="18" customFormat="1" ht="15" customHeight="1">
      <c r="A48" s="58" t="str">
        <f>Parameters!R45</f>
        <v>H49</v>
      </c>
      <c r="B48" s="293" t="s">
        <v>233</v>
      </c>
      <c r="C48" s="293"/>
      <c r="D48" s="648" t="s">
        <v>649</v>
      </c>
      <c r="E48" s="648"/>
      <c r="F48" s="479">
        <v>218590.52848689305</v>
      </c>
      <c r="G48" s="295">
        <v>204435.02938811667</v>
      </c>
      <c r="H48" s="295">
        <v>185824.91015764495</v>
      </c>
      <c r="I48" s="479">
        <v>158421.53162725081</v>
      </c>
      <c r="J48" s="295">
        <v>160601.637301515</v>
      </c>
      <c r="K48" s="479">
        <v>151861.10592689418</v>
      </c>
      <c r="L48" s="295">
        <v>128325.67160059865</v>
      </c>
      <c r="M48" s="498">
        <v>121936.04458051403</v>
      </c>
      <c r="N48" s="479">
        <v>125042.12257096414</v>
      </c>
      <c r="O48" s="506">
        <v>148935.76664376608</v>
      </c>
      <c r="P48" s="465" t="s">
        <v>233</v>
      </c>
      <c r="Q48" s="466"/>
      <c r="R48" s="658" t="s">
        <v>234</v>
      </c>
      <c r="S48" s="659" t="s">
        <v>234</v>
      </c>
      <c r="T48" s="186"/>
    </row>
    <row r="49" spans="1:20" s="18" customFormat="1" ht="15" customHeight="1">
      <c r="A49" s="58" t="str">
        <f>Parameters!R46</f>
        <v>H50</v>
      </c>
      <c r="B49" s="293" t="s">
        <v>235</v>
      </c>
      <c r="C49" s="293"/>
      <c r="D49" s="648" t="s">
        <v>650</v>
      </c>
      <c r="E49" s="648"/>
      <c r="F49" s="479">
        <v>2314.1263443690113</v>
      </c>
      <c r="G49" s="295">
        <v>1174.4436428304234</v>
      </c>
      <c r="H49" s="295">
        <v>917.9514778140674</v>
      </c>
      <c r="I49" s="479">
        <v>565.19013448394935</v>
      </c>
      <c r="J49" s="295">
        <v>1029.7174203978884</v>
      </c>
      <c r="K49" s="479">
        <v>885.66390799616079</v>
      </c>
      <c r="L49" s="295">
        <v>711.16168690824861</v>
      </c>
      <c r="M49" s="498">
        <v>674.97940022446994</v>
      </c>
      <c r="N49" s="479">
        <v>709.1066642327894</v>
      </c>
      <c r="O49" s="506">
        <v>826.32755237199933</v>
      </c>
      <c r="P49" s="465" t="s">
        <v>235</v>
      </c>
      <c r="Q49" s="466"/>
      <c r="R49" s="658" t="s">
        <v>133</v>
      </c>
      <c r="S49" s="659" t="s">
        <v>133</v>
      </c>
      <c r="T49" s="186"/>
    </row>
    <row r="50" spans="1:20" s="19" customFormat="1" ht="15" customHeight="1">
      <c r="A50" s="58" t="str">
        <f>Parameters!R47</f>
        <v>H51</v>
      </c>
      <c r="B50" s="293" t="s">
        <v>236</v>
      </c>
      <c r="C50" s="293"/>
      <c r="D50" s="648" t="s">
        <v>651</v>
      </c>
      <c r="E50" s="648"/>
      <c r="F50" s="479">
        <v>9625.5851568982453</v>
      </c>
      <c r="G50" s="295">
        <v>11043.315049357061</v>
      </c>
      <c r="H50" s="295">
        <v>10462.637452159568</v>
      </c>
      <c r="I50" s="479">
        <v>11994.845415712316</v>
      </c>
      <c r="J50" s="295">
        <v>12358.859134023845</v>
      </c>
      <c r="K50" s="479">
        <v>10147.37220750427</v>
      </c>
      <c r="L50" s="295">
        <v>10606.53501739795</v>
      </c>
      <c r="M50" s="498">
        <v>9162.5383981012237</v>
      </c>
      <c r="N50" s="479">
        <v>9263.9183299213691</v>
      </c>
      <c r="O50" s="506">
        <v>9118.7556330843508</v>
      </c>
      <c r="P50" s="465" t="s">
        <v>236</v>
      </c>
      <c r="Q50" s="466"/>
      <c r="R50" s="658" t="s">
        <v>134</v>
      </c>
      <c r="S50" s="659" t="s">
        <v>134</v>
      </c>
      <c r="T50" s="187"/>
    </row>
    <row r="51" spans="1:20" s="19" customFormat="1" ht="15" customHeight="1">
      <c r="A51" s="58" t="str">
        <f>Parameters!R48</f>
        <v>H52</v>
      </c>
      <c r="B51" s="293" t="s">
        <v>237</v>
      </c>
      <c r="C51" s="293"/>
      <c r="D51" s="648" t="s">
        <v>652</v>
      </c>
      <c r="E51" s="648"/>
      <c r="F51" s="479">
        <v>16501.165247144902</v>
      </c>
      <c r="G51" s="295">
        <v>10669.560417189694</v>
      </c>
      <c r="H51" s="295">
        <v>13682.443059642654</v>
      </c>
      <c r="I51" s="479">
        <v>12143.644665461066</v>
      </c>
      <c r="J51" s="295">
        <v>10462.404711666917</v>
      </c>
      <c r="K51" s="479">
        <v>9282.5719571607297</v>
      </c>
      <c r="L51" s="295">
        <v>7512.7094586633921</v>
      </c>
      <c r="M51" s="498">
        <v>7127.6781501442638</v>
      </c>
      <c r="N51" s="479">
        <v>7294.3856097329317</v>
      </c>
      <c r="O51" s="506">
        <v>8499.2239599802415</v>
      </c>
      <c r="P51" s="465" t="s">
        <v>237</v>
      </c>
      <c r="Q51" s="466"/>
      <c r="R51" s="658" t="s">
        <v>238</v>
      </c>
      <c r="S51" s="659" t="s">
        <v>238</v>
      </c>
      <c r="T51" s="187"/>
    </row>
    <row r="52" spans="1:20" s="19" customFormat="1" ht="15" customHeight="1">
      <c r="A52" s="58" t="str">
        <f>Parameters!R49</f>
        <v>H53</v>
      </c>
      <c r="B52" s="293" t="s">
        <v>239</v>
      </c>
      <c r="C52" s="293"/>
      <c r="D52" s="648" t="s">
        <v>653</v>
      </c>
      <c r="E52" s="648"/>
      <c r="F52" s="479">
        <v>2161.2502060010293</v>
      </c>
      <c r="G52" s="295">
        <v>2402.4287316526024</v>
      </c>
      <c r="H52" s="295">
        <v>2217.5624718511322</v>
      </c>
      <c r="I52" s="479">
        <v>1935.8645239027576</v>
      </c>
      <c r="J52" s="295">
        <v>1824.3662127679552</v>
      </c>
      <c r="K52" s="479">
        <v>1619.373055078235</v>
      </c>
      <c r="L52" s="295">
        <v>1388.1744442735048</v>
      </c>
      <c r="M52" s="498">
        <v>1311.0183946793672</v>
      </c>
      <c r="N52" s="479">
        <v>1338.136772003362</v>
      </c>
      <c r="O52" s="506">
        <v>1467.0579209369423</v>
      </c>
      <c r="P52" s="465" t="s">
        <v>239</v>
      </c>
      <c r="Q52" s="466"/>
      <c r="R52" s="658" t="s">
        <v>240</v>
      </c>
      <c r="S52" s="659" t="s">
        <v>240</v>
      </c>
      <c r="T52" s="187"/>
    </row>
    <row r="53" spans="1:20" s="18" customFormat="1" ht="34.5" customHeight="1">
      <c r="A53" s="59" t="str">
        <f>Parameters!R50</f>
        <v>I</v>
      </c>
      <c r="B53" s="296" t="s">
        <v>132</v>
      </c>
      <c r="C53" s="296"/>
      <c r="D53" s="647" t="s">
        <v>654</v>
      </c>
      <c r="E53" s="647"/>
      <c r="F53" s="477">
        <v>5745.8459960406717</v>
      </c>
      <c r="G53" s="290">
        <v>5500.2321637369059</v>
      </c>
      <c r="H53" s="290">
        <v>5394.3852821752962</v>
      </c>
      <c r="I53" s="477">
        <v>4870.7656193267967</v>
      </c>
      <c r="J53" s="290">
        <v>4947.7990754463171</v>
      </c>
      <c r="K53" s="477">
        <v>4476.0622051992095</v>
      </c>
      <c r="L53" s="290">
        <v>3750.4156415837051</v>
      </c>
      <c r="M53" s="497">
        <v>3611.5591828623278</v>
      </c>
      <c r="N53" s="477">
        <v>3789.5989614522987</v>
      </c>
      <c r="O53" s="505">
        <v>4210.1523766780883</v>
      </c>
      <c r="P53" s="467" t="s">
        <v>132</v>
      </c>
      <c r="Q53" s="468"/>
      <c r="R53" s="656" t="s">
        <v>241</v>
      </c>
      <c r="S53" s="657" t="s">
        <v>241</v>
      </c>
      <c r="T53" s="186"/>
    </row>
    <row r="54" spans="1:20" s="18" customFormat="1" ht="21" customHeight="1">
      <c r="A54" s="59" t="str">
        <f>Parameters!R51</f>
        <v>J</v>
      </c>
      <c r="B54" s="296" t="s">
        <v>78</v>
      </c>
      <c r="C54" s="296"/>
      <c r="D54" s="647" t="s">
        <v>655</v>
      </c>
      <c r="E54" s="647"/>
      <c r="F54" s="477">
        <v>5603.2874292630195</v>
      </c>
      <c r="G54" s="290">
        <v>5573.7426358287421</v>
      </c>
      <c r="H54" s="290">
        <v>5461.9015366932526</v>
      </c>
      <c r="I54" s="477">
        <v>4772.4699453558178</v>
      </c>
      <c r="J54" s="290">
        <v>4451.606484477109</v>
      </c>
      <c r="K54" s="477">
        <v>3767.1032853105403</v>
      </c>
      <c r="L54" s="290">
        <v>3207.9713101134084</v>
      </c>
      <c r="M54" s="497">
        <v>3238.8856942918515</v>
      </c>
      <c r="N54" s="477">
        <v>3444.6028632057546</v>
      </c>
      <c r="O54" s="505">
        <v>3713.1951252397935</v>
      </c>
      <c r="P54" s="467" t="s">
        <v>78</v>
      </c>
      <c r="Q54" s="468"/>
      <c r="R54" s="656" t="s">
        <v>77</v>
      </c>
      <c r="S54" s="657" t="s">
        <v>77</v>
      </c>
      <c r="T54" s="186"/>
    </row>
    <row r="55" spans="1:20" s="18" customFormat="1" ht="37.5" customHeight="1">
      <c r="A55" s="60" t="str">
        <f>Parameters!R52</f>
        <v>J58-J60</v>
      </c>
      <c r="B55" s="449" t="s">
        <v>69</v>
      </c>
      <c r="C55" s="449"/>
      <c r="D55" s="766" t="s">
        <v>656</v>
      </c>
      <c r="E55" s="766"/>
      <c r="F55" s="481">
        <v>1540.7358461337233</v>
      </c>
      <c r="G55" s="299">
        <v>1622.1583012409496</v>
      </c>
      <c r="H55" s="299">
        <v>1493.6218453475499</v>
      </c>
      <c r="I55" s="481">
        <v>1173.1348681667262</v>
      </c>
      <c r="J55" s="299">
        <v>1131.215375411279</v>
      </c>
      <c r="K55" s="481">
        <v>960.14104221991795</v>
      </c>
      <c r="L55" s="299">
        <v>841.81511064179756</v>
      </c>
      <c r="M55" s="499">
        <v>802.63502965477687</v>
      </c>
      <c r="N55" s="481">
        <v>722.34830876906051</v>
      </c>
      <c r="O55" s="507">
        <v>777.8795937404941</v>
      </c>
      <c r="P55" s="469" t="s">
        <v>69</v>
      </c>
      <c r="Q55" s="470"/>
      <c r="R55" s="663" t="s">
        <v>68</v>
      </c>
      <c r="S55" s="664" t="s">
        <v>68</v>
      </c>
      <c r="T55" s="186"/>
    </row>
    <row r="56" spans="1:20" s="19" customFormat="1" ht="15" customHeight="1">
      <c r="A56" s="58" t="str">
        <f>Parameters!R53</f>
        <v>J58</v>
      </c>
      <c r="B56" s="293" t="s">
        <v>242</v>
      </c>
      <c r="C56" s="293"/>
      <c r="D56" s="648" t="s">
        <v>584</v>
      </c>
      <c r="E56" s="648"/>
      <c r="F56" s="479">
        <v>847.58676684785451</v>
      </c>
      <c r="G56" s="295">
        <v>943.73633877670909</v>
      </c>
      <c r="H56" s="295">
        <v>842.92677742440355</v>
      </c>
      <c r="I56" s="479">
        <v>599.12952617517146</v>
      </c>
      <c r="J56" s="295">
        <v>567.89150538098147</v>
      </c>
      <c r="K56" s="479">
        <v>470.0077031606445</v>
      </c>
      <c r="L56" s="295">
        <v>403.55771812099658</v>
      </c>
      <c r="M56" s="498">
        <v>371.64030643308115</v>
      </c>
      <c r="N56" s="479">
        <v>380.47798545780682</v>
      </c>
      <c r="O56" s="506">
        <v>392.91069254967982</v>
      </c>
      <c r="P56" s="465" t="s">
        <v>242</v>
      </c>
      <c r="Q56" s="466"/>
      <c r="R56" s="658" t="s">
        <v>243</v>
      </c>
      <c r="S56" s="659" t="s">
        <v>243</v>
      </c>
      <c r="T56" s="187"/>
    </row>
    <row r="57" spans="1:20" s="19" customFormat="1" ht="37.5" customHeight="1">
      <c r="A57" s="58" t="str">
        <f>Parameters!R54</f>
        <v>J59_J60</v>
      </c>
      <c r="B57" s="293" t="s">
        <v>244</v>
      </c>
      <c r="C57" s="293"/>
      <c r="D57" s="648" t="s">
        <v>657</v>
      </c>
      <c r="E57" s="648"/>
      <c r="F57" s="479">
        <v>693.14907928586888</v>
      </c>
      <c r="G57" s="295">
        <v>678.42196246424101</v>
      </c>
      <c r="H57" s="295">
        <v>650.69506792314644</v>
      </c>
      <c r="I57" s="479">
        <v>574.00534199155447</v>
      </c>
      <c r="J57" s="295">
        <v>563.3238700302976</v>
      </c>
      <c r="K57" s="479">
        <v>490.13333905927345</v>
      </c>
      <c r="L57" s="295">
        <v>438.25739252080098</v>
      </c>
      <c r="M57" s="498">
        <v>430.99472322169566</v>
      </c>
      <c r="N57" s="479">
        <v>341.87032331125369</v>
      </c>
      <c r="O57" s="506">
        <v>384.96890119081428</v>
      </c>
      <c r="P57" s="465" t="s">
        <v>244</v>
      </c>
      <c r="Q57" s="466"/>
      <c r="R57" s="658" t="s">
        <v>245</v>
      </c>
      <c r="S57" s="659" t="s">
        <v>245</v>
      </c>
      <c r="T57" s="187"/>
    </row>
    <row r="58" spans="1:20" s="19" customFormat="1" ht="15" customHeight="1">
      <c r="A58" s="60" t="str">
        <f>Parameters!R55</f>
        <v>J61</v>
      </c>
      <c r="B58" s="449" t="s">
        <v>246</v>
      </c>
      <c r="C58" s="449"/>
      <c r="D58" s="766" t="s">
        <v>658</v>
      </c>
      <c r="E58" s="766"/>
      <c r="F58" s="481">
        <v>2524.6502205609663</v>
      </c>
      <c r="G58" s="299">
        <v>2252.3726033281732</v>
      </c>
      <c r="H58" s="299">
        <v>2025.9463725787393</v>
      </c>
      <c r="I58" s="481">
        <v>1923.9645304343308</v>
      </c>
      <c r="J58" s="299">
        <v>1363.9438021460469</v>
      </c>
      <c r="K58" s="481">
        <v>1255.1156555534214</v>
      </c>
      <c r="L58" s="299">
        <v>993.3734394403142</v>
      </c>
      <c r="M58" s="499">
        <v>980.33089826830098</v>
      </c>
      <c r="N58" s="481">
        <v>1096.0203300229455</v>
      </c>
      <c r="O58" s="507">
        <v>1208.4235415749356</v>
      </c>
      <c r="P58" s="469" t="s">
        <v>246</v>
      </c>
      <c r="Q58" s="470"/>
      <c r="R58" s="663" t="s">
        <v>247</v>
      </c>
      <c r="S58" s="664" t="s">
        <v>247</v>
      </c>
      <c r="T58" s="187"/>
    </row>
    <row r="59" spans="1:20" s="18" customFormat="1" ht="37.5" customHeight="1">
      <c r="A59" s="60" t="str">
        <f>Parameters!R56</f>
        <v>J62_J63</v>
      </c>
      <c r="B59" s="449" t="s">
        <v>249</v>
      </c>
      <c r="C59" s="449"/>
      <c r="D59" s="766" t="s">
        <v>659</v>
      </c>
      <c r="E59" s="766"/>
      <c r="F59" s="481">
        <v>1537.9013625683297</v>
      </c>
      <c r="G59" s="299">
        <v>1699.2117312596188</v>
      </c>
      <c r="H59" s="299">
        <v>1942.3333187669627</v>
      </c>
      <c r="I59" s="481">
        <v>1675.3705467547616</v>
      </c>
      <c r="J59" s="299">
        <v>1956.4473069197822</v>
      </c>
      <c r="K59" s="481">
        <v>1551.8465875372005</v>
      </c>
      <c r="L59" s="299">
        <v>1372.7827600312962</v>
      </c>
      <c r="M59" s="499">
        <v>1455.9197663687735</v>
      </c>
      <c r="N59" s="481">
        <v>1626.2342244137494</v>
      </c>
      <c r="O59" s="507">
        <v>1726.8919899243638</v>
      </c>
      <c r="P59" s="469" t="s">
        <v>249</v>
      </c>
      <c r="Q59" s="470"/>
      <c r="R59" s="663" t="s">
        <v>248</v>
      </c>
      <c r="S59" s="664" t="s">
        <v>248</v>
      </c>
      <c r="T59" s="186"/>
    </row>
    <row r="60" spans="1:20" s="18" customFormat="1" ht="20.25" customHeight="1">
      <c r="A60" s="59" t="str">
        <f>Parameters!R57</f>
        <v>K</v>
      </c>
      <c r="B60" s="296" t="s">
        <v>80</v>
      </c>
      <c r="C60" s="296"/>
      <c r="D60" s="647" t="s">
        <v>660</v>
      </c>
      <c r="E60" s="647"/>
      <c r="F60" s="477">
        <v>38014.253030022548</v>
      </c>
      <c r="G60" s="290">
        <v>38796.678830588113</v>
      </c>
      <c r="H60" s="290">
        <v>36349.632419602945</v>
      </c>
      <c r="I60" s="477">
        <v>33826.955644552523</v>
      </c>
      <c r="J60" s="290">
        <v>34195.880913153596</v>
      </c>
      <c r="K60" s="477">
        <v>29885.562453020804</v>
      </c>
      <c r="L60" s="290">
        <v>24098.947939986396</v>
      </c>
      <c r="M60" s="497">
        <v>22801.67479747265</v>
      </c>
      <c r="N60" s="477">
        <v>23239.471651719137</v>
      </c>
      <c r="O60" s="505">
        <v>27112.139374388942</v>
      </c>
      <c r="P60" s="467" t="s">
        <v>80</v>
      </c>
      <c r="Q60" s="468"/>
      <c r="R60" s="656" t="s">
        <v>79</v>
      </c>
      <c r="S60" s="657" t="s">
        <v>79</v>
      </c>
      <c r="T60" s="186"/>
    </row>
    <row r="61" spans="1:20" s="19" customFormat="1" ht="15" customHeight="1">
      <c r="A61" s="58" t="str">
        <f>Parameters!R58</f>
        <v>K64</v>
      </c>
      <c r="B61" s="293" t="s">
        <v>250</v>
      </c>
      <c r="C61" s="293"/>
      <c r="D61" s="648" t="s">
        <v>661</v>
      </c>
      <c r="E61" s="648"/>
      <c r="F61" s="479">
        <v>12128.191104901967</v>
      </c>
      <c r="G61" s="295">
        <v>11187.12482264846</v>
      </c>
      <c r="H61" s="295">
        <v>10201.671741378506</v>
      </c>
      <c r="I61" s="479">
        <v>9760.8192043244235</v>
      </c>
      <c r="J61" s="295">
        <v>8791.3498772257117</v>
      </c>
      <c r="K61" s="479">
        <v>7808.5457021837374</v>
      </c>
      <c r="L61" s="295">
        <v>6890.1945258816859</v>
      </c>
      <c r="M61" s="498">
        <v>6494.7653613072443</v>
      </c>
      <c r="N61" s="479">
        <v>6633.5684770033822</v>
      </c>
      <c r="O61" s="506">
        <v>7496.4548484822244</v>
      </c>
      <c r="P61" s="465" t="s">
        <v>250</v>
      </c>
      <c r="Q61" s="466"/>
      <c r="R61" s="658" t="s">
        <v>251</v>
      </c>
      <c r="S61" s="659" t="s">
        <v>251</v>
      </c>
      <c r="T61" s="187"/>
    </row>
    <row r="62" spans="1:20" s="19" customFormat="1" ht="24.75" customHeight="1">
      <c r="A62" s="58" t="str">
        <f>Parameters!R59</f>
        <v>K65</v>
      </c>
      <c r="B62" s="293" t="s">
        <v>253</v>
      </c>
      <c r="C62" s="293"/>
      <c r="D62" s="648" t="s">
        <v>662</v>
      </c>
      <c r="E62" s="648"/>
      <c r="F62" s="479">
        <v>24187.821288132025</v>
      </c>
      <c r="G62" s="295">
        <v>26124.078436317726</v>
      </c>
      <c r="H62" s="295">
        <v>24552.199263902341</v>
      </c>
      <c r="I62" s="479">
        <v>22625.677699503762</v>
      </c>
      <c r="J62" s="295">
        <v>24021.697817073265</v>
      </c>
      <c r="K62" s="479">
        <v>20845.801051002411</v>
      </c>
      <c r="L62" s="295">
        <v>16276.398204907813</v>
      </c>
      <c r="M62" s="498">
        <v>15374.77865784021</v>
      </c>
      <c r="N62" s="479">
        <v>15605.743793060776</v>
      </c>
      <c r="O62" s="506">
        <v>18547.838986455477</v>
      </c>
      <c r="P62" s="465" t="s">
        <v>253</v>
      </c>
      <c r="Q62" s="466"/>
      <c r="R62" s="658" t="s">
        <v>252</v>
      </c>
      <c r="S62" s="659" t="s">
        <v>252</v>
      </c>
      <c r="T62" s="187"/>
    </row>
    <row r="63" spans="1:20" s="19" customFormat="1" ht="15" customHeight="1">
      <c r="A63" s="58" t="str">
        <f>Parameters!R60</f>
        <v>K66</v>
      </c>
      <c r="B63" s="293" t="s">
        <v>255</v>
      </c>
      <c r="C63" s="293"/>
      <c r="D63" s="648" t="s">
        <v>663</v>
      </c>
      <c r="E63" s="648"/>
      <c r="F63" s="479">
        <v>1698.2406369885489</v>
      </c>
      <c r="G63" s="295">
        <v>1485.4755716219338</v>
      </c>
      <c r="H63" s="295">
        <v>1595.7614143220997</v>
      </c>
      <c r="I63" s="479">
        <v>1440.4587407243328</v>
      </c>
      <c r="J63" s="295">
        <v>1382.8332188546142</v>
      </c>
      <c r="K63" s="479">
        <v>1231.2156998346529</v>
      </c>
      <c r="L63" s="295">
        <v>932.35520919690077</v>
      </c>
      <c r="M63" s="498">
        <v>932.13077832520014</v>
      </c>
      <c r="N63" s="479">
        <v>1000.1593816549874</v>
      </c>
      <c r="O63" s="506">
        <v>1067.8455394512439</v>
      </c>
      <c r="P63" s="465" t="s">
        <v>255</v>
      </c>
      <c r="Q63" s="466"/>
      <c r="R63" s="658" t="s">
        <v>254</v>
      </c>
      <c r="S63" s="659" t="s">
        <v>254</v>
      </c>
      <c r="T63" s="187"/>
    </row>
    <row r="64" spans="1:20" s="19" customFormat="1" ht="20.25" customHeight="1">
      <c r="A64" s="59" t="str">
        <f>Parameters!R61</f>
        <v>L</v>
      </c>
      <c r="B64" s="296" t="s">
        <v>135</v>
      </c>
      <c r="C64" s="296"/>
      <c r="D64" s="647" t="s">
        <v>585</v>
      </c>
      <c r="E64" s="647"/>
      <c r="F64" s="477">
        <v>7793.4488194671658</v>
      </c>
      <c r="G64" s="290">
        <v>7450.3313607321361</v>
      </c>
      <c r="H64" s="290">
        <v>7848.3631791552107</v>
      </c>
      <c r="I64" s="477">
        <v>8635.6587612743551</v>
      </c>
      <c r="J64" s="290">
        <v>7244.1681237456169</v>
      </c>
      <c r="K64" s="477">
        <v>5580.4241044324508</v>
      </c>
      <c r="L64" s="290">
        <v>4719.2666488401774</v>
      </c>
      <c r="M64" s="497">
        <v>4505.6874369027519</v>
      </c>
      <c r="N64" s="477">
        <v>4654.3116853751226</v>
      </c>
      <c r="O64" s="505">
        <v>5246.6694527679811</v>
      </c>
      <c r="P64" s="467" t="s">
        <v>135</v>
      </c>
      <c r="Q64" s="468"/>
      <c r="R64" s="656" t="s">
        <v>116</v>
      </c>
      <c r="S64" s="657" t="s">
        <v>116</v>
      </c>
      <c r="T64" s="187"/>
    </row>
    <row r="65" spans="1:20" s="19" customFormat="1" ht="21" customHeight="1">
      <c r="A65" s="59" t="str">
        <f>Parameters!R63</f>
        <v>M</v>
      </c>
      <c r="B65" s="296" t="s">
        <v>81</v>
      </c>
      <c r="C65" s="296"/>
      <c r="D65" s="647" t="s">
        <v>586</v>
      </c>
      <c r="E65" s="647"/>
      <c r="F65" s="481">
        <v>10819.465754881552</v>
      </c>
      <c r="G65" s="299">
        <v>11006.24863979357</v>
      </c>
      <c r="H65" s="299">
        <v>10510.450506700634</v>
      </c>
      <c r="I65" s="481">
        <v>9073.3936992548643</v>
      </c>
      <c r="J65" s="299">
        <v>8304.5714960797159</v>
      </c>
      <c r="K65" s="481">
        <v>7726.2825351380698</v>
      </c>
      <c r="L65" s="299">
        <v>6248.2394320522217</v>
      </c>
      <c r="M65" s="499">
        <v>6174.6119089938211</v>
      </c>
      <c r="N65" s="481">
        <v>6533.8001755926671</v>
      </c>
      <c r="O65" s="507">
        <v>6907.9023933543731</v>
      </c>
      <c r="P65" s="467" t="s">
        <v>81</v>
      </c>
      <c r="Q65" s="468"/>
      <c r="R65" s="656" t="s">
        <v>82</v>
      </c>
      <c r="S65" s="657" t="s">
        <v>82</v>
      </c>
      <c r="T65" s="187"/>
    </row>
    <row r="66" spans="1:20" s="19" customFormat="1" ht="54.75" customHeight="1">
      <c r="A66" s="60" t="str">
        <f>Parameters!R64</f>
        <v>M69-M71</v>
      </c>
      <c r="B66" s="449" t="s">
        <v>71</v>
      </c>
      <c r="C66" s="449"/>
      <c r="D66" s="766" t="s">
        <v>587</v>
      </c>
      <c r="E66" s="766"/>
      <c r="F66" s="479">
        <v>6451.7823986564445</v>
      </c>
      <c r="G66" s="295">
        <v>6753.2026590042115</v>
      </c>
      <c r="H66" s="295">
        <v>6448.5277690069524</v>
      </c>
      <c r="I66" s="479">
        <v>5417.6375652300258</v>
      </c>
      <c r="J66" s="295">
        <v>5065.0724412198433</v>
      </c>
      <c r="K66" s="479">
        <v>4576.4136506899977</v>
      </c>
      <c r="L66" s="295">
        <v>3825.2705802538476</v>
      </c>
      <c r="M66" s="498">
        <v>3751.960446741095</v>
      </c>
      <c r="N66" s="479">
        <v>3945.6745746465385</v>
      </c>
      <c r="O66" s="506">
        <v>4055.3471095981968</v>
      </c>
      <c r="P66" s="469" t="s">
        <v>71</v>
      </c>
      <c r="Q66" s="470"/>
      <c r="R66" s="663" t="s">
        <v>70</v>
      </c>
      <c r="S66" s="664" t="s">
        <v>70</v>
      </c>
      <c r="T66" s="187"/>
    </row>
    <row r="67" spans="1:20" s="18" customFormat="1" ht="24.75" customHeight="1">
      <c r="A67" s="58" t="str">
        <f>Parameters!R65</f>
        <v>M69_M70</v>
      </c>
      <c r="B67" s="293" t="s">
        <v>258</v>
      </c>
      <c r="C67" s="293"/>
      <c r="D67" s="648" t="s">
        <v>588</v>
      </c>
      <c r="E67" s="648"/>
      <c r="F67" s="479">
        <v>3487.3368015752153</v>
      </c>
      <c r="G67" s="295">
        <v>3609.3149428618308</v>
      </c>
      <c r="H67" s="295">
        <v>3539.4344499890699</v>
      </c>
      <c r="I67" s="479">
        <v>2943.8668746929425</v>
      </c>
      <c r="J67" s="295">
        <v>2879.6882586850566</v>
      </c>
      <c r="K67" s="479">
        <v>2685.7010240121017</v>
      </c>
      <c r="L67" s="295">
        <v>2323.2597693522907</v>
      </c>
      <c r="M67" s="498">
        <v>2296.6928627451848</v>
      </c>
      <c r="N67" s="479">
        <v>2524.8588405508026</v>
      </c>
      <c r="O67" s="506">
        <v>2582.5964487826332</v>
      </c>
      <c r="P67" s="465" t="s">
        <v>258</v>
      </c>
      <c r="Q67" s="466"/>
      <c r="R67" s="658" t="s">
        <v>257</v>
      </c>
      <c r="S67" s="659" t="s">
        <v>257</v>
      </c>
      <c r="T67" s="186"/>
    </row>
    <row r="68" spans="1:20" s="18" customFormat="1" ht="15" customHeight="1">
      <c r="A68" s="58" t="str">
        <f>Parameters!R66</f>
        <v>M71</v>
      </c>
      <c r="B68" s="293" t="s">
        <v>260</v>
      </c>
      <c r="C68" s="293"/>
      <c r="D68" s="648" t="s">
        <v>589</v>
      </c>
      <c r="E68" s="648"/>
      <c r="F68" s="481">
        <v>2964.4455970812292</v>
      </c>
      <c r="G68" s="299">
        <v>3143.8877161423802</v>
      </c>
      <c r="H68" s="299">
        <v>2909.0933190178835</v>
      </c>
      <c r="I68" s="481">
        <v>2473.7706905370837</v>
      </c>
      <c r="J68" s="299">
        <v>2185.3841825347872</v>
      </c>
      <c r="K68" s="481">
        <v>1890.7126266778955</v>
      </c>
      <c r="L68" s="299">
        <v>1502.0108109015564</v>
      </c>
      <c r="M68" s="499">
        <v>1455.2675839959099</v>
      </c>
      <c r="N68" s="481">
        <v>1420.8157340957364</v>
      </c>
      <c r="O68" s="507">
        <v>1507.9682906201945</v>
      </c>
      <c r="P68" s="465" t="s">
        <v>260</v>
      </c>
      <c r="Q68" s="466"/>
      <c r="R68" s="658" t="s">
        <v>259</v>
      </c>
      <c r="S68" s="659" t="s">
        <v>259</v>
      </c>
      <c r="T68" s="186"/>
    </row>
    <row r="69" spans="1:20" s="18" customFormat="1" ht="15" customHeight="1">
      <c r="A69" s="60" t="str">
        <f>Parameters!R67</f>
        <v>M72</v>
      </c>
      <c r="B69" s="449" t="s">
        <v>261</v>
      </c>
      <c r="C69" s="449"/>
      <c r="D69" s="766" t="s">
        <v>590</v>
      </c>
      <c r="E69" s="766"/>
      <c r="F69" s="481">
        <v>870.45149274717733</v>
      </c>
      <c r="G69" s="299">
        <v>774.77248558468216</v>
      </c>
      <c r="H69" s="299">
        <v>1179.0754246834388</v>
      </c>
      <c r="I69" s="481">
        <v>812.21346342463539</v>
      </c>
      <c r="J69" s="299">
        <v>757.49323825983265</v>
      </c>
      <c r="K69" s="481">
        <v>743.08853108525113</v>
      </c>
      <c r="L69" s="299">
        <v>514.10520854180754</v>
      </c>
      <c r="M69" s="499">
        <v>504.0859033093368</v>
      </c>
      <c r="N69" s="481">
        <v>523.90438037032231</v>
      </c>
      <c r="O69" s="507">
        <v>564.19806709267652</v>
      </c>
      <c r="P69" s="469" t="s">
        <v>261</v>
      </c>
      <c r="Q69" s="470"/>
      <c r="R69" s="663" t="s">
        <v>262</v>
      </c>
      <c r="S69" s="664" t="s">
        <v>262</v>
      </c>
      <c r="T69" s="186"/>
    </row>
    <row r="70" spans="1:20" s="18" customFormat="1" ht="25.5" customHeight="1">
      <c r="A70" s="60" t="str">
        <f>Parameters!R68</f>
        <v>M73-M75</v>
      </c>
      <c r="B70" s="449" t="s">
        <v>73</v>
      </c>
      <c r="C70" s="449"/>
      <c r="D70" s="766" t="s">
        <v>591</v>
      </c>
      <c r="E70" s="766"/>
      <c r="F70" s="479">
        <v>3497.231863477934</v>
      </c>
      <c r="G70" s="295">
        <v>3478.2734952046781</v>
      </c>
      <c r="H70" s="295">
        <v>2882.8473130102407</v>
      </c>
      <c r="I70" s="479">
        <v>2843.5426706002045</v>
      </c>
      <c r="J70" s="295">
        <v>2482.0058166000385</v>
      </c>
      <c r="K70" s="479">
        <v>2406.7803533628212</v>
      </c>
      <c r="L70" s="295">
        <v>1908.8636432565661</v>
      </c>
      <c r="M70" s="498">
        <v>1918.5655589433902</v>
      </c>
      <c r="N70" s="479">
        <v>2064.2212205758046</v>
      </c>
      <c r="O70" s="506">
        <v>2224.9654830151644</v>
      </c>
      <c r="P70" s="469" t="s">
        <v>73</v>
      </c>
      <c r="Q70" s="470"/>
      <c r="R70" s="663" t="s">
        <v>72</v>
      </c>
      <c r="S70" s="664" t="s">
        <v>72</v>
      </c>
      <c r="T70" s="186"/>
    </row>
    <row r="71" spans="1:20" s="18" customFormat="1" ht="15" customHeight="1">
      <c r="A71" s="58" t="str">
        <f>Parameters!R69</f>
        <v>M73</v>
      </c>
      <c r="B71" s="293" t="s">
        <v>263</v>
      </c>
      <c r="C71" s="293"/>
      <c r="D71" s="648" t="s">
        <v>592</v>
      </c>
      <c r="E71" s="648"/>
      <c r="F71" s="479">
        <v>2241.8665837981785</v>
      </c>
      <c r="G71" s="295">
        <v>2136.5273282270332</v>
      </c>
      <c r="H71" s="295">
        <v>1988.3146757835407</v>
      </c>
      <c r="I71" s="479">
        <v>1848.5311092046843</v>
      </c>
      <c r="J71" s="295">
        <v>1604.9709269330774</v>
      </c>
      <c r="K71" s="479">
        <v>1603.3135159766166</v>
      </c>
      <c r="L71" s="295">
        <v>1287.6418126726644</v>
      </c>
      <c r="M71" s="498">
        <v>1276.1077981858025</v>
      </c>
      <c r="N71" s="479">
        <v>1311.3054245425722</v>
      </c>
      <c r="O71" s="506">
        <v>1450.5486551577787</v>
      </c>
      <c r="P71" s="465" t="s">
        <v>263</v>
      </c>
      <c r="Q71" s="466"/>
      <c r="R71" s="658" t="s">
        <v>264</v>
      </c>
      <c r="S71" s="659" t="s">
        <v>264</v>
      </c>
      <c r="T71" s="186"/>
    </row>
    <row r="72" spans="1:20" s="19" customFormat="1" ht="15" customHeight="1">
      <c r="A72" s="58" t="str">
        <f>Parameters!R70</f>
        <v>M74_M75</v>
      </c>
      <c r="B72" s="293" t="s">
        <v>266</v>
      </c>
      <c r="C72" s="293"/>
      <c r="D72" s="648" t="s">
        <v>593</v>
      </c>
      <c r="E72" s="648"/>
      <c r="F72" s="477">
        <v>1255.3652796797555</v>
      </c>
      <c r="G72" s="290">
        <v>1341.7461669776437</v>
      </c>
      <c r="H72" s="290">
        <v>894.53263722670067</v>
      </c>
      <c r="I72" s="477">
        <v>995.01156139552029</v>
      </c>
      <c r="J72" s="290">
        <v>877.03488966696113</v>
      </c>
      <c r="K72" s="477">
        <v>803.4668373862047</v>
      </c>
      <c r="L72" s="290">
        <v>621.22183058390226</v>
      </c>
      <c r="M72" s="497">
        <v>642.45776075758783</v>
      </c>
      <c r="N72" s="477">
        <v>752.91579603323271</v>
      </c>
      <c r="O72" s="505">
        <v>802.59093170108997</v>
      </c>
      <c r="P72" s="465" t="s">
        <v>266</v>
      </c>
      <c r="Q72" s="466"/>
      <c r="R72" s="658" t="s">
        <v>265</v>
      </c>
      <c r="S72" s="659" t="s">
        <v>265</v>
      </c>
      <c r="T72" s="187"/>
    </row>
    <row r="73" spans="1:20" s="19" customFormat="1" ht="33.75" customHeight="1">
      <c r="A73" s="59" t="str">
        <f>Parameters!R71</f>
        <v>N</v>
      </c>
      <c r="B73" s="296" t="s">
        <v>83</v>
      </c>
      <c r="C73" s="296"/>
      <c r="D73" s="647" t="s">
        <v>594</v>
      </c>
      <c r="E73" s="647"/>
      <c r="F73" s="479">
        <v>10653.099790200631</v>
      </c>
      <c r="G73" s="295">
        <v>10787.186846590068</v>
      </c>
      <c r="H73" s="295">
        <v>11244.677673016384</v>
      </c>
      <c r="I73" s="479">
        <v>9772.9342058358507</v>
      </c>
      <c r="J73" s="295">
        <v>10470.800352250664</v>
      </c>
      <c r="K73" s="479">
        <v>9309.922640591396</v>
      </c>
      <c r="L73" s="295">
        <v>7987.9844648570115</v>
      </c>
      <c r="M73" s="498">
        <v>7846.3028462508082</v>
      </c>
      <c r="N73" s="479">
        <v>8289.4917533164917</v>
      </c>
      <c r="O73" s="506">
        <v>9258.1964735411439</v>
      </c>
      <c r="P73" s="467" t="s">
        <v>83</v>
      </c>
      <c r="Q73" s="468"/>
      <c r="R73" s="656" t="s">
        <v>84</v>
      </c>
      <c r="S73" s="657" t="s">
        <v>84</v>
      </c>
      <c r="T73" s="187"/>
    </row>
    <row r="74" spans="1:20" s="19" customFormat="1" ht="15" customHeight="1">
      <c r="A74" s="58" t="str">
        <f>Parameters!R72</f>
        <v>N77</v>
      </c>
      <c r="B74" s="293" t="s">
        <v>268</v>
      </c>
      <c r="C74" s="293"/>
      <c r="D74" s="648" t="s">
        <v>595</v>
      </c>
      <c r="E74" s="648"/>
      <c r="F74" s="479">
        <v>1881.226083455555</v>
      </c>
      <c r="G74" s="295">
        <v>1746.0769165317363</v>
      </c>
      <c r="H74" s="295">
        <v>1842.8573909362262</v>
      </c>
      <c r="I74" s="479">
        <v>1791.9964019763122</v>
      </c>
      <c r="J74" s="295">
        <v>2008.3332218579701</v>
      </c>
      <c r="K74" s="479">
        <v>1859.168010425687</v>
      </c>
      <c r="L74" s="295">
        <v>1448.4603012586897</v>
      </c>
      <c r="M74" s="498">
        <v>1399.4311049520381</v>
      </c>
      <c r="N74" s="479">
        <v>1438.0621070534251</v>
      </c>
      <c r="O74" s="506">
        <v>1686.5630975479551</v>
      </c>
      <c r="P74" s="465" t="s">
        <v>268</v>
      </c>
      <c r="Q74" s="466"/>
      <c r="R74" s="658" t="s">
        <v>267</v>
      </c>
      <c r="S74" s="659" t="s">
        <v>267</v>
      </c>
      <c r="T74" s="187"/>
    </row>
    <row r="75" spans="1:20" s="19" customFormat="1" ht="15" customHeight="1">
      <c r="A75" s="58" t="str">
        <f>Parameters!R73</f>
        <v>N78</v>
      </c>
      <c r="B75" s="293" t="s">
        <v>269</v>
      </c>
      <c r="C75" s="293"/>
      <c r="D75" s="648" t="s">
        <v>596</v>
      </c>
      <c r="E75" s="648"/>
      <c r="F75" s="479">
        <v>1334.7377856844655</v>
      </c>
      <c r="G75" s="295">
        <v>1243.6937432007519</v>
      </c>
      <c r="H75" s="295">
        <v>1629.8954844469131</v>
      </c>
      <c r="I75" s="479">
        <v>1530.9215587824385</v>
      </c>
      <c r="J75" s="295">
        <v>1677.9787572806508</v>
      </c>
      <c r="K75" s="479">
        <v>1454.3211230398558</v>
      </c>
      <c r="L75" s="295">
        <v>1341.0295386036889</v>
      </c>
      <c r="M75" s="498">
        <v>1406.2311639222758</v>
      </c>
      <c r="N75" s="479">
        <v>1524.4221310676401</v>
      </c>
      <c r="O75" s="506">
        <v>1578.8029394065377</v>
      </c>
      <c r="P75" s="465" t="s">
        <v>269</v>
      </c>
      <c r="Q75" s="466"/>
      <c r="R75" s="658" t="s">
        <v>270</v>
      </c>
      <c r="S75" s="659" t="s">
        <v>270</v>
      </c>
      <c r="T75" s="187"/>
    </row>
    <row r="76" spans="1:20" s="19" customFormat="1" ht="25.5" customHeight="1">
      <c r="A76" s="58" t="str">
        <f>Parameters!R74</f>
        <v>N79</v>
      </c>
      <c r="B76" s="293" t="s">
        <v>272</v>
      </c>
      <c r="C76" s="293"/>
      <c r="D76" s="648" t="s">
        <v>597</v>
      </c>
      <c r="E76" s="648"/>
      <c r="F76" s="479">
        <v>626.97758730879434</v>
      </c>
      <c r="G76" s="295">
        <v>699.27645407111777</v>
      </c>
      <c r="H76" s="295">
        <v>603.57969915889612</v>
      </c>
      <c r="I76" s="479">
        <v>552.97669226437358</v>
      </c>
      <c r="J76" s="295">
        <v>580.80865611248953</v>
      </c>
      <c r="K76" s="479">
        <v>466.93502907831908</v>
      </c>
      <c r="L76" s="295">
        <v>438.31831300240481</v>
      </c>
      <c r="M76" s="498">
        <v>422.80324241487301</v>
      </c>
      <c r="N76" s="479">
        <v>449.53805928913454</v>
      </c>
      <c r="O76" s="506">
        <v>501.94803364941254</v>
      </c>
      <c r="P76" s="465" t="s">
        <v>272</v>
      </c>
      <c r="Q76" s="466"/>
      <c r="R76" s="658" t="s">
        <v>271</v>
      </c>
      <c r="S76" s="659" t="s">
        <v>271</v>
      </c>
      <c r="T76" s="187"/>
    </row>
    <row r="77" spans="1:20" s="19" customFormat="1" ht="54.75" customHeight="1">
      <c r="A77" s="58" t="str">
        <f>Parameters!R75</f>
        <v>N80-N82</v>
      </c>
      <c r="B77" s="293" t="s">
        <v>274</v>
      </c>
      <c r="C77" s="293"/>
      <c r="D77" s="648" t="s">
        <v>598</v>
      </c>
      <c r="E77" s="648"/>
      <c r="F77" s="477">
        <v>6810.1583337518168</v>
      </c>
      <c r="G77" s="290">
        <v>7098.1397327864624</v>
      </c>
      <c r="H77" s="290">
        <v>7168.3450984743486</v>
      </c>
      <c r="I77" s="477">
        <v>5897.0395528127265</v>
      </c>
      <c r="J77" s="290">
        <v>6203.6797169995543</v>
      </c>
      <c r="K77" s="477">
        <v>5529.4984780475334</v>
      </c>
      <c r="L77" s="290">
        <v>4760.1763119922271</v>
      </c>
      <c r="M77" s="497">
        <v>4617.8373349616213</v>
      </c>
      <c r="N77" s="477">
        <v>4877.4694559062918</v>
      </c>
      <c r="O77" s="505">
        <v>5490.8824029372381</v>
      </c>
      <c r="P77" s="465" t="s">
        <v>274</v>
      </c>
      <c r="Q77" s="466"/>
      <c r="R77" s="658" t="s">
        <v>273</v>
      </c>
      <c r="S77" s="659" t="s">
        <v>273</v>
      </c>
      <c r="T77" s="187"/>
    </row>
    <row r="78" spans="1:20" s="19" customFormat="1" ht="33.75" customHeight="1">
      <c r="A78" s="59" t="str">
        <f>Parameters!R76</f>
        <v>O</v>
      </c>
      <c r="B78" s="296" t="s">
        <v>138</v>
      </c>
      <c r="C78" s="296"/>
      <c r="D78" s="647" t="s">
        <v>599</v>
      </c>
      <c r="E78" s="647"/>
      <c r="F78" s="477">
        <v>25007.732165358226</v>
      </c>
      <c r="G78" s="290">
        <v>27010.441962937934</v>
      </c>
      <c r="H78" s="290">
        <v>27377.911471072661</v>
      </c>
      <c r="I78" s="477">
        <v>19583.55156107256</v>
      </c>
      <c r="J78" s="290">
        <v>19894.857038492119</v>
      </c>
      <c r="K78" s="477">
        <v>17139.705593560178</v>
      </c>
      <c r="L78" s="290">
        <v>13826.887149458589</v>
      </c>
      <c r="M78" s="497">
        <v>13249.608728710022</v>
      </c>
      <c r="N78" s="477">
        <v>13562.565702830338</v>
      </c>
      <c r="O78" s="505">
        <v>14640.631270926648</v>
      </c>
      <c r="P78" s="467" t="s">
        <v>138</v>
      </c>
      <c r="Q78" s="468"/>
      <c r="R78" s="656" t="s">
        <v>136</v>
      </c>
      <c r="S78" s="657" t="s">
        <v>136</v>
      </c>
      <c r="T78" s="187"/>
    </row>
    <row r="79" spans="1:20" s="19" customFormat="1" ht="20.25" customHeight="1">
      <c r="A79" s="59" t="str">
        <f>Parameters!R77</f>
        <v>P</v>
      </c>
      <c r="B79" s="296" t="s">
        <v>295</v>
      </c>
      <c r="C79" s="296"/>
      <c r="D79" s="647" t="s">
        <v>600</v>
      </c>
      <c r="E79" s="647"/>
      <c r="F79" s="477">
        <v>13239.377928432232</v>
      </c>
      <c r="G79" s="290">
        <v>14115.186232226775</v>
      </c>
      <c r="H79" s="290">
        <v>15687.934684182461</v>
      </c>
      <c r="I79" s="477">
        <v>12937.120469167665</v>
      </c>
      <c r="J79" s="290">
        <v>12611.761301991806</v>
      </c>
      <c r="K79" s="477">
        <v>11315.128899132105</v>
      </c>
      <c r="L79" s="290">
        <v>9165.7804135478364</v>
      </c>
      <c r="M79" s="497">
        <v>8954.4271824472871</v>
      </c>
      <c r="N79" s="477">
        <v>9235.78306440298</v>
      </c>
      <c r="O79" s="505">
        <v>9326.4298647371943</v>
      </c>
      <c r="P79" s="467" t="s">
        <v>295</v>
      </c>
      <c r="Q79" s="468"/>
      <c r="R79" s="656" t="s">
        <v>137</v>
      </c>
      <c r="S79" s="657" t="s">
        <v>137</v>
      </c>
      <c r="T79" s="187"/>
    </row>
    <row r="80" spans="1:20" s="19" customFormat="1" ht="20.25" customHeight="1">
      <c r="A80" s="59" t="str">
        <f>Parameters!R78</f>
        <v>Q</v>
      </c>
      <c r="B80" s="296" t="s">
        <v>85</v>
      </c>
      <c r="C80" s="296"/>
      <c r="D80" s="647" t="s">
        <v>601</v>
      </c>
      <c r="E80" s="647"/>
      <c r="F80" s="479">
        <v>10664.10091095674</v>
      </c>
      <c r="G80" s="295">
        <v>12262.249131443734</v>
      </c>
      <c r="H80" s="295">
        <v>13084.881806296913</v>
      </c>
      <c r="I80" s="479">
        <v>10968.995135035229</v>
      </c>
      <c r="J80" s="295">
        <v>10119.652011133978</v>
      </c>
      <c r="K80" s="479">
        <v>9830.7460921739912</v>
      </c>
      <c r="L80" s="295">
        <v>8163.7446300285674</v>
      </c>
      <c r="M80" s="498">
        <v>7956.4870253125328</v>
      </c>
      <c r="N80" s="479">
        <v>8260.6232081318922</v>
      </c>
      <c r="O80" s="506">
        <v>8572.7359741001128</v>
      </c>
      <c r="P80" s="467" t="s">
        <v>85</v>
      </c>
      <c r="Q80" s="468"/>
      <c r="R80" s="656" t="s">
        <v>86</v>
      </c>
      <c r="S80" s="657" t="s">
        <v>86</v>
      </c>
      <c r="T80" s="187"/>
    </row>
    <row r="81" spans="1:20" s="19" customFormat="1" ht="14.25" customHeight="1">
      <c r="A81" s="58" t="str">
        <f>Parameters!R79</f>
        <v>Q86</v>
      </c>
      <c r="B81" s="293" t="s">
        <v>275</v>
      </c>
      <c r="C81" s="293"/>
      <c r="D81" s="648" t="s">
        <v>601</v>
      </c>
      <c r="E81" s="648"/>
      <c r="F81" s="479">
        <v>8615.8233032448334</v>
      </c>
      <c r="G81" s="295">
        <v>9943.1433184189336</v>
      </c>
      <c r="H81" s="295">
        <v>9947.975614830626</v>
      </c>
      <c r="I81" s="479">
        <v>8474.7902207523148</v>
      </c>
      <c r="J81" s="295">
        <v>8453.3644647100955</v>
      </c>
      <c r="K81" s="479">
        <v>7683.8361993307171</v>
      </c>
      <c r="L81" s="295">
        <v>6415.6232016348195</v>
      </c>
      <c r="M81" s="498">
        <v>6237.1320016231311</v>
      </c>
      <c r="N81" s="479">
        <v>6454.6732690019353</v>
      </c>
      <c r="O81" s="506">
        <v>6686.4340987730129</v>
      </c>
      <c r="P81" s="465" t="s">
        <v>275</v>
      </c>
      <c r="Q81" s="466"/>
      <c r="R81" s="658" t="s">
        <v>276</v>
      </c>
      <c r="S81" s="659" t="s">
        <v>276</v>
      </c>
      <c r="T81" s="187"/>
    </row>
    <row r="82" spans="1:20" s="19" customFormat="1" ht="14.25" customHeight="1">
      <c r="A82" s="58" t="str">
        <f>Parameters!R80</f>
        <v>Q87_Q88</v>
      </c>
      <c r="B82" s="293" t="s">
        <v>278</v>
      </c>
      <c r="C82" s="293"/>
      <c r="D82" s="648" t="s">
        <v>602</v>
      </c>
      <c r="E82" s="648"/>
      <c r="F82" s="477">
        <v>2048.2776077119051</v>
      </c>
      <c r="G82" s="290">
        <v>2319.1058130248025</v>
      </c>
      <c r="H82" s="290">
        <v>3136.9061914662861</v>
      </c>
      <c r="I82" s="477">
        <v>2494.2049142829137</v>
      </c>
      <c r="J82" s="290">
        <v>1666.2875464238809</v>
      </c>
      <c r="K82" s="477">
        <v>2146.9098928432759</v>
      </c>
      <c r="L82" s="290">
        <v>1748.1214283937493</v>
      </c>
      <c r="M82" s="497">
        <v>1719.3550236894009</v>
      </c>
      <c r="N82" s="477">
        <v>1805.949939129958</v>
      </c>
      <c r="O82" s="505">
        <v>1886.3018753270983</v>
      </c>
      <c r="P82" s="465" t="s">
        <v>278</v>
      </c>
      <c r="Q82" s="466"/>
      <c r="R82" s="658" t="s">
        <v>277</v>
      </c>
      <c r="S82" s="659" t="s">
        <v>277</v>
      </c>
      <c r="T82" s="187"/>
    </row>
    <row r="83" spans="1:20" s="19" customFormat="1" ht="20.25" customHeight="1">
      <c r="A83" s="59" t="str">
        <f>Parameters!R81</f>
        <v>R</v>
      </c>
      <c r="B83" s="296" t="s">
        <v>87</v>
      </c>
      <c r="C83" s="296"/>
      <c r="D83" s="647" t="s">
        <v>603</v>
      </c>
      <c r="E83" s="647"/>
      <c r="F83" s="479">
        <v>2310.0468233543611</v>
      </c>
      <c r="G83" s="295">
        <v>2426.7033383644894</v>
      </c>
      <c r="H83" s="295">
        <v>3057.7186073998391</v>
      </c>
      <c r="I83" s="479">
        <v>2491.5550759751977</v>
      </c>
      <c r="J83" s="295">
        <v>2497.5497060188909</v>
      </c>
      <c r="K83" s="479">
        <v>2096.1179980167667</v>
      </c>
      <c r="L83" s="295">
        <v>1699.9123168108863</v>
      </c>
      <c r="M83" s="498">
        <v>1641.2192018612473</v>
      </c>
      <c r="N83" s="479">
        <v>1700.9286022630019</v>
      </c>
      <c r="O83" s="506">
        <v>1812.5254901453834</v>
      </c>
      <c r="P83" s="467" t="s">
        <v>87</v>
      </c>
      <c r="Q83" s="468"/>
      <c r="R83" s="656" t="s">
        <v>88</v>
      </c>
      <c r="S83" s="657" t="s">
        <v>88</v>
      </c>
      <c r="T83" s="187"/>
    </row>
    <row r="84" spans="1:20" s="19" customFormat="1" ht="37.5" customHeight="1">
      <c r="A84" s="58" t="str">
        <f>Parameters!R82</f>
        <v>R90-R92</v>
      </c>
      <c r="B84" s="293" t="s">
        <v>280</v>
      </c>
      <c r="C84" s="293"/>
      <c r="D84" s="648" t="s">
        <v>604</v>
      </c>
      <c r="E84" s="648"/>
      <c r="F84" s="479">
        <v>1680.4684621811393</v>
      </c>
      <c r="G84" s="295">
        <v>1715.9907764943196</v>
      </c>
      <c r="H84" s="295">
        <v>1893.2646061674307</v>
      </c>
      <c r="I84" s="479">
        <v>1511.579571800291</v>
      </c>
      <c r="J84" s="295">
        <v>1501.241093531662</v>
      </c>
      <c r="K84" s="479">
        <v>1242.3366111069774</v>
      </c>
      <c r="L84" s="295">
        <v>1044.9968096003965</v>
      </c>
      <c r="M84" s="498">
        <v>1011.0721814012867</v>
      </c>
      <c r="N84" s="479">
        <v>1044.0641809748079</v>
      </c>
      <c r="O84" s="506">
        <v>1100.6131092289691</v>
      </c>
      <c r="P84" s="465" t="s">
        <v>280</v>
      </c>
      <c r="Q84" s="466"/>
      <c r="R84" s="658" t="s">
        <v>279</v>
      </c>
      <c r="S84" s="659" t="s">
        <v>279</v>
      </c>
      <c r="T84" s="187"/>
    </row>
    <row r="85" spans="1:20" s="19" customFormat="1" ht="14.25" customHeight="1">
      <c r="A85" s="58" t="str">
        <f>Parameters!R83</f>
        <v>R93</v>
      </c>
      <c r="B85" s="293" t="s">
        <v>281</v>
      </c>
      <c r="C85" s="293"/>
      <c r="D85" s="648" t="s">
        <v>605</v>
      </c>
      <c r="E85" s="648"/>
      <c r="F85" s="477">
        <v>629.57836117322154</v>
      </c>
      <c r="G85" s="290">
        <v>710.71256187016968</v>
      </c>
      <c r="H85" s="290">
        <v>1164.454001232408</v>
      </c>
      <c r="I85" s="477">
        <v>979.97550417490697</v>
      </c>
      <c r="J85" s="290">
        <v>996.30861248722874</v>
      </c>
      <c r="K85" s="477">
        <v>853.78138690978926</v>
      </c>
      <c r="L85" s="290">
        <v>654.91550721048986</v>
      </c>
      <c r="M85" s="497">
        <v>630.14702045996057</v>
      </c>
      <c r="N85" s="477">
        <v>656.86442128819431</v>
      </c>
      <c r="O85" s="505">
        <v>711.91238091641367</v>
      </c>
      <c r="P85" s="465" t="s">
        <v>281</v>
      </c>
      <c r="Q85" s="466"/>
      <c r="R85" s="658" t="s">
        <v>282</v>
      </c>
      <c r="S85" s="659" t="s">
        <v>282</v>
      </c>
      <c r="T85" s="187"/>
    </row>
    <row r="86" spans="1:20" s="19" customFormat="1" ht="20.25" customHeight="1">
      <c r="A86" s="59" t="str">
        <f>Parameters!R84</f>
        <v>S</v>
      </c>
      <c r="B86" s="296" t="s">
        <v>89</v>
      </c>
      <c r="C86" s="296"/>
      <c r="D86" s="647" t="s">
        <v>606</v>
      </c>
      <c r="E86" s="647"/>
      <c r="F86" s="479">
        <v>4985.0171482298319</v>
      </c>
      <c r="G86" s="295">
        <v>4954.2704024963368</v>
      </c>
      <c r="H86" s="295">
        <v>4953.9386772036241</v>
      </c>
      <c r="I86" s="479">
        <v>4496.3192414196146</v>
      </c>
      <c r="J86" s="295">
        <v>4443.8816975000591</v>
      </c>
      <c r="K86" s="479">
        <v>4128.7199172642695</v>
      </c>
      <c r="L86" s="295">
        <v>3594.425713082966</v>
      </c>
      <c r="M86" s="498">
        <v>3522.4611340330139</v>
      </c>
      <c r="N86" s="479">
        <v>3714.8386691959599</v>
      </c>
      <c r="O86" s="506">
        <v>4060.6578513424488</v>
      </c>
      <c r="P86" s="467" t="s">
        <v>89</v>
      </c>
      <c r="Q86" s="468"/>
      <c r="R86" s="656" t="s">
        <v>90</v>
      </c>
      <c r="S86" s="657" t="s">
        <v>90</v>
      </c>
      <c r="T86" s="187"/>
    </row>
    <row r="87" spans="1:20" s="18" customFormat="1" ht="14.25" customHeight="1">
      <c r="A87" s="58" t="str">
        <f>Parameters!R85</f>
        <v>S94</v>
      </c>
      <c r="B87" s="293" t="s">
        <v>283</v>
      </c>
      <c r="C87" s="293"/>
      <c r="D87" s="648" t="s">
        <v>607</v>
      </c>
      <c r="E87" s="648"/>
      <c r="F87" s="479">
        <v>2854.3572450378115</v>
      </c>
      <c r="G87" s="295">
        <v>2708.2703391483483</v>
      </c>
      <c r="H87" s="295">
        <v>2425.0579016798738</v>
      </c>
      <c r="I87" s="479">
        <v>2179.8148649416476</v>
      </c>
      <c r="J87" s="295">
        <v>2108.8133949128719</v>
      </c>
      <c r="K87" s="479">
        <v>1984.9050322423598</v>
      </c>
      <c r="L87" s="295">
        <v>1516.2151161194922</v>
      </c>
      <c r="M87" s="498">
        <v>1456.1652220654673</v>
      </c>
      <c r="N87" s="479">
        <v>1561.8326453171746</v>
      </c>
      <c r="O87" s="506">
        <v>1692.8603531209149</v>
      </c>
      <c r="P87" s="465" t="s">
        <v>283</v>
      </c>
      <c r="Q87" s="466"/>
      <c r="R87" s="658" t="s">
        <v>284</v>
      </c>
      <c r="S87" s="659" t="s">
        <v>284</v>
      </c>
      <c r="T87" s="186"/>
    </row>
    <row r="88" spans="1:20" s="18" customFormat="1" ht="14.25" customHeight="1">
      <c r="A88" s="58" t="str">
        <f>Parameters!R86</f>
        <v>S95</v>
      </c>
      <c r="B88" s="293" t="s">
        <v>286</v>
      </c>
      <c r="C88" s="293"/>
      <c r="D88" s="648" t="s">
        <v>608</v>
      </c>
      <c r="E88" s="648"/>
      <c r="F88" s="479">
        <v>352.65387570308229</v>
      </c>
      <c r="G88" s="295">
        <v>365.94862469352904</v>
      </c>
      <c r="H88" s="295">
        <v>305.99522343982346</v>
      </c>
      <c r="I88" s="479">
        <v>282.09498846058307</v>
      </c>
      <c r="J88" s="295">
        <v>275.52840821450252</v>
      </c>
      <c r="K88" s="479">
        <v>269.71079099631106</v>
      </c>
      <c r="L88" s="295">
        <v>223.94286485516159</v>
      </c>
      <c r="M88" s="498">
        <v>228.84322608148969</v>
      </c>
      <c r="N88" s="479">
        <v>238.99463524997861</v>
      </c>
      <c r="O88" s="506">
        <v>255.62684267013719</v>
      </c>
      <c r="P88" s="465" t="s">
        <v>286</v>
      </c>
      <c r="Q88" s="466"/>
      <c r="R88" s="658" t="s">
        <v>285</v>
      </c>
      <c r="S88" s="659" t="s">
        <v>285</v>
      </c>
      <c r="T88" s="186"/>
    </row>
    <row r="89" spans="1:20" s="18" customFormat="1" ht="14.25" customHeight="1">
      <c r="A89" s="58" t="str">
        <f>Parameters!R87</f>
        <v>S96</v>
      </c>
      <c r="B89" s="293" t="s">
        <v>287</v>
      </c>
      <c r="C89" s="293"/>
      <c r="D89" s="648" t="s">
        <v>609</v>
      </c>
      <c r="E89" s="648"/>
      <c r="F89" s="289">
        <v>1778.0060274889383</v>
      </c>
      <c r="G89" s="290">
        <v>1880.0514386544598</v>
      </c>
      <c r="H89" s="290">
        <v>2222.8855520839279</v>
      </c>
      <c r="I89" s="477">
        <v>2034.4093880173841</v>
      </c>
      <c r="J89" s="290">
        <v>2059.5398943726859</v>
      </c>
      <c r="K89" s="477">
        <v>1874.1040940255978</v>
      </c>
      <c r="L89" s="290">
        <v>1854.2677321083122</v>
      </c>
      <c r="M89" s="497">
        <v>1837.4526858860577</v>
      </c>
      <c r="N89" s="477">
        <v>1914.0113886288066</v>
      </c>
      <c r="O89" s="505">
        <v>2112.1706555513965</v>
      </c>
      <c r="P89" s="465" t="s">
        <v>287</v>
      </c>
      <c r="Q89" s="466"/>
      <c r="R89" s="658" t="s">
        <v>288</v>
      </c>
      <c r="S89" s="659" t="s">
        <v>288</v>
      </c>
      <c r="T89" s="186"/>
    </row>
    <row r="90" spans="1:20" s="18" customFormat="1" ht="45" customHeight="1">
      <c r="A90" s="59" t="str">
        <f>Parameters!R88</f>
        <v>T</v>
      </c>
      <c r="B90" s="296" t="s">
        <v>290</v>
      </c>
      <c r="C90" s="296"/>
      <c r="D90" s="647" t="s">
        <v>610</v>
      </c>
      <c r="E90" s="647"/>
      <c r="F90" s="497">
        <v>0</v>
      </c>
      <c r="G90" s="290">
        <v>0</v>
      </c>
      <c r="H90" s="290">
        <v>0</v>
      </c>
      <c r="I90" s="477">
        <v>0</v>
      </c>
      <c r="J90" s="290">
        <v>0</v>
      </c>
      <c r="K90" s="290">
        <v>0</v>
      </c>
      <c r="L90" s="290">
        <v>0</v>
      </c>
      <c r="M90" s="290">
        <v>0</v>
      </c>
      <c r="N90" s="477">
        <v>0</v>
      </c>
      <c r="O90" s="505">
        <v>0</v>
      </c>
      <c r="P90" s="467" t="s">
        <v>290</v>
      </c>
      <c r="Q90" s="468"/>
      <c r="R90" s="656" t="s">
        <v>289</v>
      </c>
      <c r="S90" s="657" t="s">
        <v>289</v>
      </c>
      <c r="T90" s="186"/>
    </row>
    <row r="91" spans="1:20" s="18" customFormat="1" ht="20.25" customHeight="1" thickBot="1">
      <c r="A91" s="59" t="str">
        <f>Parameters!R89</f>
        <v>U</v>
      </c>
      <c r="B91" s="451" t="s">
        <v>291</v>
      </c>
      <c r="C91" s="451"/>
      <c r="D91" s="758" t="s">
        <v>611</v>
      </c>
      <c r="E91" s="758"/>
      <c r="F91" s="301">
        <v>0</v>
      </c>
      <c r="G91" s="302">
        <v>0</v>
      </c>
      <c r="H91" s="302">
        <v>0</v>
      </c>
      <c r="I91" s="302">
        <v>0</v>
      </c>
      <c r="J91" s="302">
        <v>0</v>
      </c>
      <c r="K91" s="309">
        <v>0</v>
      </c>
      <c r="L91" s="302">
        <v>0</v>
      </c>
      <c r="M91" s="488">
        <v>0</v>
      </c>
      <c r="N91" s="302">
        <v>0</v>
      </c>
      <c r="O91" s="510">
        <v>0</v>
      </c>
      <c r="P91" s="490" t="s">
        <v>291</v>
      </c>
      <c r="Q91" s="491"/>
      <c r="R91" s="665" t="s">
        <v>292</v>
      </c>
      <c r="S91" s="666" t="s">
        <v>292</v>
      </c>
      <c r="T91" s="186"/>
    </row>
    <row r="92" spans="1:20" ht="45" customHeight="1">
      <c r="A92" s="68" t="str">
        <f>Parameters!R90</f>
        <v>HH</v>
      </c>
      <c r="B92" s="759" t="s">
        <v>708</v>
      </c>
      <c r="C92" s="759"/>
      <c r="D92" s="759"/>
      <c r="E92" s="760"/>
      <c r="F92" s="303">
        <v>1935292.1738241906</v>
      </c>
      <c r="G92" s="304">
        <v>1954276.1720065325</v>
      </c>
      <c r="H92" s="304">
        <v>2096626.8012553074</v>
      </c>
      <c r="I92" s="487">
        <v>1852307.4665728717</v>
      </c>
      <c r="J92" s="304">
        <v>1888677.5697725939</v>
      </c>
      <c r="K92" s="487">
        <v>1800330.3774647664</v>
      </c>
      <c r="L92" s="304">
        <v>1599031.7874949952</v>
      </c>
      <c r="M92" s="500">
        <v>1575972.6410653682</v>
      </c>
      <c r="N92" s="487">
        <v>1678243.4954378018</v>
      </c>
      <c r="O92" s="511">
        <v>1687736.004822304</v>
      </c>
      <c r="P92" s="761" t="s">
        <v>709</v>
      </c>
      <c r="Q92" s="668"/>
      <c r="R92" s="668"/>
      <c r="S92" s="669"/>
      <c r="T92" s="26"/>
    </row>
    <row r="93" spans="1:20">
      <c r="A93" s="68" t="str">
        <f>Parameters!R91</f>
        <v>HH_TRA</v>
      </c>
      <c r="B93" s="452"/>
      <c r="C93" s="453"/>
      <c r="D93" s="660" t="s">
        <v>126</v>
      </c>
      <c r="E93" s="660"/>
      <c r="F93" s="303">
        <v>301954.34299690271</v>
      </c>
      <c r="G93" s="304">
        <v>337584.16849768191</v>
      </c>
      <c r="H93" s="304">
        <v>324773.58059892454</v>
      </c>
      <c r="I93" s="487">
        <v>296282.72751503985</v>
      </c>
      <c r="J93" s="304">
        <v>310975.5267418687</v>
      </c>
      <c r="K93" s="487">
        <v>307593.49487100315</v>
      </c>
      <c r="L93" s="304">
        <v>271587.77098272357</v>
      </c>
      <c r="M93" s="500">
        <v>254881.16234668769</v>
      </c>
      <c r="N93" s="487">
        <v>291968.17991316272</v>
      </c>
      <c r="O93" s="511">
        <v>321646.93823009799</v>
      </c>
      <c r="P93" s="472"/>
      <c r="Q93" s="320"/>
      <c r="R93" s="670" t="s">
        <v>126</v>
      </c>
      <c r="S93" s="671"/>
      <c r="T93" s="26"/>
    </row>
    <row r="94" spans="1:20">
      <c r="A94" s="62" t="str">
        <f>Parameters!R92</f>
        <v>HH_HEAT</v>
      </c>
      <c r="B94" s="452"/>
      <c r="C94" s="453"/>
      <c r="D94" s="660" t="s">
        <v>674</v>
      </c>
      <c r="E94" s="660"/>
      <c r="F94" s="304">
        <v>1633271.1662486438</v>
      </c>
      <c r="G94" s="304">
        <v>1616647.0224444254</v>
      </c>
      <c r="H94" s="304">
        <v>1771800.9908181916</v>
      </c>
      <c r="I94" s="487">
        <v>1555984.332163916</v>
      </c>
      <c r="J94" s="304">
        <v>1577651.8525453627</v>
      </c>
      <c r="K94" s="487">
        <v>1492691.3176968817</v>
      </c>
      <c r="L94" s="304">
        <v>1327373.5726561355</v>
      </c>
      <c r="M94" s="500">
        <v>1321035.7547093402</v>
      </c>
      <c r="N94" s="487">
        <v>1386225.4582123195</v>
      </c>
      <c r="O94" s="511">
        <v>1366018.8053816529</v>
      </c>
      <c r="P94" s="472"/>
      <c r="Q94" s="320"/>
      <c r="R94" s="670" t="s">
        <v>392</v>
      </c>
      <c r="S94" s="671"/>
      <c r="T94" s="26"/>
    </row>
    <row r="95" spans="1:20" ht="15" customHeight="1" thickBot="1">
      <c r="A95" s="62" t="str">
        <f>Parameters!R93</f>
        <v>HH_OTH</v>
      </c>
      <c r="B95" s="454"/>
      <c r="C95" s="455"/>
      <c r="D95" s="662" t="s">
        <v>675</v>
      </c>
      <c r="E95" s="662"/>
      <c r="F95" s="301">
        <v>66.664578643999988</v>
      </c>
      <c r="G95" s="301">
        <v>44.981064425250004</v>
      </c>
      <c r="H95" s="302">
        <v>52.229838191249996</v>
      </c>
      <c r="I95" s="302">
        <v>40.406893915750004</v>
      </c>
      <c r="J95" s="302">
        <v>50.190485362528001</v>
      </c>
      <c r="K95" s="302">
        <v>45.564896881689826</v>
      </c>
      <c r="L95" s="302">
        <v>70.443856136137882</v>
      </c>
      <c r="M95" s="302">
        <v>55.724009340315504</v>
      </c>
      <c r="N95" s="302">
        <v>49.857312319443515</v>
      </c>
      <c r="O95" s="489">
        <v>70.261210553022494</v>
      </c>
      <c r="P95" s="473"/>
      <c r="Q95" s="322"/>
      <c r="R95" s="672" t="s">
        <v>127</v>
      </c>
      <c r="S95" s="673"/>
      <c r="T95" s="26"/>
    </row>
    <row r="96" spans="1:20" s="26" customFormat="1">
      <c r="A96" s="52"/>
      <c r="O96" s="227"/>
    </row>
    <row r="97" spans="1:15" s="26" customFormat="1">
      <c r="A97" s="52"/>
      <c r="O97" s="227"/>
    </row>
    <row r="98" spans="1:15" s="26" customFormat="1">
      <c r="A98" s="52"/>
      <c r="O98" s="227"/>
    </row>
    <row r="99" spans="1:15" s="26" customFormat="1">
      <c r="A99" s="52"/>
      <c r="O99" s="227"/>
    </row>
    <row r="100" spans="1:15" s="26" customFormat="1">
      <c r="A100" s="52"/>
      <c r="O100" s="227"/>
    </row>
    <row r="101" spans="1:15" s="26" customFormat="1">
      <c r="A101" s="52"/>
      <c r="O101" s="227"/>
    </row>
    <row r="102" spans="1:15" s="26" customFormat="1">
      <c r="A102" s="52"/>
      <c r="O102" s="227"/>
    </row>
    <row r="103" spans="1:15" s="26" customFormat="1">
      <c r="A103" s="52"/>
      <c r="O103" s="227"/>
    </row>
    <row r="104" spans="1:15" s="26" customFormat="1">
      <c r="A104" s="52"/>
      <c r="O104" s="227"/>
    </row>
    <row r="105" spans="1:15" s="26" customFormat="1">
      <c r="A105" s="52"/>
      <c r="O105" s="227"/>
    </row>
    <row r="106" spans="1:15" s="26" customFormat="1">
      <c r="A106" s="52"/>
      <c r="O106" s="227"/>
    </row>
    <row r="107" spans="1:15" s="26" customFormat="1">
      <c r="A107" s="52"/>
      <c r="O107" s="227"/>
    </row>
    <row r="108" spans="1:15" s="26" customFormat="1">
      <c r="A108" s="52"/>
      <c r="O108" s="227"/>
    </row>
    <row r="109" spans="1:15" s="26" customFormat="1">
      <c r="A109" s="52"/>
      <c r="F109" s="13"/>
      <c r="G109" s="13"/>
      <c r="H109" s="13"/>
      <c r="I109" s="13"/>
      <c r="J109" s="13"/>
      <c r="K109" s="13"/>
      <c r="L109" s="13"/>
      <c r="M109" s="13"/>
      <c r="N109" s="13"/>
      <c r="O109" s="226"/>
    </row>
  </sheetData>
  <dataConsolidate/>
  <mergeCells count="182">
    <mergeCell ref="D94:E94"/>
    <mergeCell ref="R94:S94"/>
    <mergeCell ref="D95:E95"/>
    <mergeCell ref="R95:S95"/>
    <mergeCell ref="D91:E91"/>
    <mergeCell ref="R91:S91"/>
    <mergeCell ref="B92:E92"/>
    <mergeCell ref="P92:S92"/>
    <mergeCell ref="D93:E93"/>
    <mergeCell ref="R93:S93"/>
    <mergeCell ref="D88:E88"/>
    <mergeCell ref="R88:S88"/>
    <mergeCell ref="D89:E89"/>
    <mergeCell ref="R89:S89"/>
    <mergeCell ref="D90:E90"/>
    <mergeCell ref="R90:S90"/>
    <mergeCell ref="D85:E85"/>
    <mergeCell ref="R85:S85"/>
    <mergeCell ref="D86:E86"/>
    <mergeCell ref="R86:S86"/>
    <mergeCell ref="D87:E87"/>
    <mergeCell ref="R87:S87"/>
    <mergeCell ref="D82:E82"/>
    <mergeCell ref="R82:S82"/>
    <mergeCell ref="D83:E83"/>
    <mergeCell ref="R83:S83"/>
    <mergeCell ref="D84:E84"/>
    <mergeCell ref="R84:S84"/>
    <mergeCell ref="D79:E79"/>
    <mergeCell ref="R79:S79"/>
    <mergeCell ref="D80:E80"/>
    <mergeCell ref="R80:S80"/>
    <mergeCell ref="D81:E81"/>
    <mergeCell ref="R81:S81"/>
    <mergeCell ref="D76:E76"/>
    <mergeCell ref="R76:S76"/>
    <mergeCell ref="D77:E77"/>
    <mergeCell ref="R77:S77"/>
    <mergeCell ref="D78:E78"/>
    <mergeCell ref="R78:S78"/>
    <mergeCell ref="D73:E73"/>
    <mergeCell ref="R73:S73"/>
    <mergeCell ref="D74:E74"/>
    <mergeCell ref="R74:S74"/>
    <mergeCell ref="D75:E75"/>
    <mergeCell ref="R75:S75"/>
    <mergeCell ref="D70:E70"/>
    <mergeCell ref="R70:S70"/>
    <mergeCell ref="D71:E71"/>
    <mergeCell ref="R71:S71"/>
    <mergeCell ref="D72:E72"/>
    <mergeCell ref="R72:S72"/>
    <mergeCell ref="D67:E67"/>
    <mergeCell ref="R67:S67"/>
    <mergeCell ref="D68:E68"/>
    <mergeCell ref="R68:S68"/>
    <mergeCell ref="D69:E69"/>
    <mergeCell ref="R69:S69"/>
    <mergeCell ref="D65:E65"/>
    <mergeCell ref="R65:S65"/>
    <mergeCell ref="D66:E66"/>
    <mergeCell ref="R66:S66"/>
    <mergeCell ref="D62:E62"/>
    <mergeCell ref="R62:S62"/>
    <mergeCell ref="D63:E63"/>
    <mergeCell ref="R63:S63"/>
    <mergeCell ref="D64:E64"/>
    <mergeCell ref="R64:S64"/>
    <mergeCell ref="D59:E59"/>
    <mergeCell ref="R59:S59"/>
    <mergeCell ref="D60:E60"/>
    <mergeCell ref="R60:S60"/>
    <mergeCell ref="D61:E61"/>
    <mergeCell ref="R61:S61"/>
    <mergeCell ref="D56:E56"/>
    <mergeCell ref="R56:S56"/>
    <mergeCell ref="D57:E57"/>
    <mergeCell ref="R57:S57"/>
    <mergeCell ref="D58:E58"/>
    <mergeCell ref="R58:S58"/>
    <mergeCell ref="D53:E53"/>
    <mergeCell ref="R53:S53"/>
    <mergeCell ref="D54:E54"/>
    <mergeCell ref="R54:S54"/>
    <mergeCell ref="D55:E55"/>
    <mergeCell ref="R55:S55"/>
    <mergeCell ref="D50:E50"/>
    <mergeCell ref="R50:S50"/>
    <mergeCell ref="D51:E51"/>
    <mergeCell ref="R51:S51"/>
    <mergeCell ref="D52:E52"/>
    <mergeCell ref="R52:S52"/>
    <mergeCell ref="D47:E47"/>
    <mergeCell ref="R47:S47"/>
    <mergeCell ref="D48:E48"/>
    <mergeCell ref="R48:S48"/>
    <mergeCell ref="D49:E49"/>
    <mergeCell ref="R49:S49"/>
    <mergeCell ref="D44:E44"/>
    <mergeCell ref="R44:S44"/>
    <mergeCell ref="D45:E45"/>
    <mergeCell ref="R45:S45"/>
    <mergeCell ref="D46:E46"/>
    <mergeCell ref="R46:S46"/>
    <mergeCell ref="D41:E41"/>
    <mergeCell ref="R41:S41"/>
    <mergeCell ref="D42:E42"/>
    <mergeCell ref="R42:S42"/>
    <mergeCell ref="D43:E43"/>
    <mergeCell ref="R43:S43"/>
    <mergeCell ref="D38:E38"/>
    <mergeCell ref="R38:S38"/>
    <mergeCell ref="D39:E39"/>
    <mergeCell ref="R39:S39"/>
    <mergeCell ref="D40:E40"/>
    <mergeCell ref="R40:S40"/>
    <mergeCell ref="D35:E35"/>
    <mergeCell ref="R35:S35"/>
    <mergeCell ref="D36:E36"/>
    <mergeCell ref="R36:S36"/>
    <mergeCell ref="D37:E37"/>
    <mergeCell ref="R37:S37"/>
    <mergeCell ref="D32:E32"/>
    <mergeCell ref="R32:S32"/>
    <mergeCell ref="D33:E33"/>
    <mergeCell ref="R33:S33"/>
    <mergeCell ref="D34:E34"/>
    <mergeCell ref="R34:S34"/>
    <mergeCell ref="D29:E29"/>
    <mergeCell ref="R29:S29"/>
    <mergeCell ref="D30:E30"/>
    <mergeCell ref="R30:S30"/>
    <mergeCell ref="D31:E31"/>
    <mergeCell ref="R31:S31"/>
    <mergeCell ref="D26:E26"/>
    <mergeCell ref="R26:S26"/>
    <mergeCell ref="D27:E27"/>
    <mergeCell ref="R27:S27"/>
    <mergeCell ref="D28:E28"/>
    <mergeCell ref="R28:S28"/>
    <mergeCell ref="D23:E23"/>
    <mergeCell ref="R23:S23"/>
    <mergeCell ref="D24:E24"/>
    <mergeCell ref="R24:S24"/>
    <mergeCell ref="D25:E25"/>
    <mergeCell ref="R25:S25"/>
    <mergeCell ref="D20:E20"/>
    <mergeCell ref="R20:S20"/>
    <mergeCell ref="D21:E21"/>
    <mergeCell ref="R21:S21"/>
    <mergeCell ref="D22:E22"/>
    <mergeCell ref="R22:S22"/>
    <mergeCell ref="D18:E18"/>
    <mergeCell ref="R18:S18"/>
    <mergeCell ref="D19:E19"/>
    <mergeCell ref="R19:S19"/>
    <mergeCell ref="D14:E14"/>
    <mergeCell ref="R14:S14"/>
    <mergeCell ref="D15:E15"/>
    <mergeCell ref="R15:S15"/>
    <mergeCell ref="D16:E16"/>
    <mergeCell ref="R16:S16"/>
    <mergeCell ref="D13:E13"/>
    <mergeCell ref="R13:S13"/>
    <mergeCell ref="D8:E8"/>
    <mergeCell ref="R8:S8"/>
    <mergeCell ref="D9:E9"/>
    <mergeCell ref="R9:S9"/>
    <mergeCell ref="D10:E10"/>
    <mergeCell ref="R10:S10"/>
    <mergeCell ref="D17:E17"/>
    <mergeCell ref="R17:S17"/>
    <mergeCell ref="B4:E4"/>
    <mergeCell ref="P4:S4"/>
    <mergeCell ref="B7:C7"/>
    <mergeCell ref="D7:E7"/>
    <mergeCell ref="P7:Q7"/>
    <mergeCell ref="R7:S7"/>
    <mergeCell ref="D11:E11"/>
    <mergeCell ref="R11:S11"/>
    <mergeCell ref="D12:E12"/>
    <mergeCell ref="R12:S12"/>
  </mergeCells>
  <dataValidations count="1">
    <dataValidation type="custom" allowBlank="1" showInputMessage="1" showErrorMessage="1" errorTitle="Wrong data input" error="Data entry is limited to positive values or zero._x000d__x000a_: symbol can be used for not available data." sqref="F7:O94">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24"/>
  <dimension ref="A2:V109"/>
  <sheetViews>
    <sheetView showGridLines="0" showOutlineSymbols="0" zoomScale="75" zoomScaleNormal="75" zoomScaleSheetLayoutView="71" workbookViewId="0">
      <pane xSplit="5" ySplit="4" topLeftCell="F5" activePane="bottomRight" state="frozen"/>
      <selection activeCell="D33" sqref="D33:E33"/>
      <selection pane="topRight" activeCell="D33" sqref="D33:E33"/>
      <selection pane="bottomLeft" activeCell="D33" sqref="D33:E33"/>
      <selection pane="bottomRight" activeCell="I12" sqref="I12"/>
    </sheetView>
  </sheetViews>
  <sheetFormatPr defaultColWidth="9.140625" defaultRowHeight="12.75" outlineLevelCol="1"/>
  <cols>
    <col min="1" max="1" width="15.42578125" style="52" hidden="1" customWidth="1" outlineLevel="1" collapsed="1"/>
    <col min="2" max="2" width="13.85546875" style="13" customWidth="1" collapsed="1"/>
    <col min="3" max="3" width="2.7109375" style="13" customWidth="1"/>
    <col min="4" max="4" width="10" style="13" customWidth="1"/>
    <col min="5" max="5" width="57" style="13" customWidth="1"/>
    <col min="6" max="14" width="14.7109375" style="13" customWidth="1"/>
    <col min="15" max="15" width="14.7109375" style="226" customWidth="1"/>
    <col min="16" max="16" width="7.5703125" style="13" customWidth="1" collapsed="1"/>
    <col min="17" max="17" width="4.85546875" style="13" customWidth="1"/>
    <col min="18" max="18" width="63.85546875" style="13" customWidth="1"/>
    <col min="19" max="19" width="14.5703125" style="13" customWidth="1"/>
    <col min="20" max="16384" width="9.140625" style="13"/>
  </cols>
  <sheetData>
    <row r="2" spans="1:22" ht="20.25" customHeight="1">
      <c r="B2" s="260" t="s">
        <v>700</v>
      </c>
      <c r="C2" s="261"/>
      <c r="D2" s="261"/>
      <c r="E2" s="261"/>
      <c r="F2" s="262"/>
      <c r="G2" s="262"/>
      <c r="H2" s="262"/>
      <c r="I2" s="262"/>
      <c r="J2" s="262"/>
      <c r="K2" s="262"/>
      <c r="L2" s="262"/>
      <c r="M2" s="262"/>
      <c r="N2" s="262"/>
      <c r="O2" s="501"/>
      <c r="P2" s="264"/>
      <c r="Q2" s="264"/>
      <c r="R2" s="437"/>
      <c r="S2" s="266"/>
      <c r="T2" s="69"/>
      <c r="U2" s="69"/>
      <c r="V2" s="69"/>
    </row>
    <row r="3" spans="1:22" ht="27.75" customHeight="1" thickBot="1">
      <c r="A3" s="53" t="s">
        <v>555</v>
      </c>
      <c r="B3" s="532" t="s">
        <v>701</v>
      </c>
      <c r="C3" s="520"/>
      <c r="D3" s="520"/>
      <c r="E3" s="520"/>
      <c r="F3" s="521"/>
      <c r="G3" s="521"/>
      <c r="H3" s="521"/>
      <c r="I3" s="522"/>
      <c r="J3" s="522"/>
      <c r="K3" s="522"/>
      <c r="L3" s="522"/>
      <c r="M3" s="522"/>
      <c r="N3" s="522"/>
      <c r="O3" s="523"/>
      <c r="P3" s="441"/>
      <c r="Q3" s="441"/>
      <c r="R3" s="442"/>
      <c r="S3" s="442"/>
    </row>
    <row r="4" spans="1:22" ht="30" customHeight="1">
      <c r="A4" s="54" t="s">
        <v>120</v>
      </c>
      <c r="B4" s="767" t="s">
        <v>666</v>
      </c>
      <c r="C4" s="768"/>
      <c r="D4" s="768"/>
      <c r="E4" s="768"/>
      <c r="F4" s="524">
        <v>2008</v>
      </c>
      <c r="G4" s="525">
        <v>2009</v>
      </c>
      <c r="H4" s="525">
        <v>2010</v>
      </c>
      <c r="I4" s="524">
        <v>2011</v>
      </c>
      <c r="J4" s="526">
        <v>2012</v>
      </c>
      <c r="K4" s="526">
        <v>2013</v>
      </c>
      <c r="L4" s="526">
        <v>2014</v>
      </c>
      <c r="M4" s="526">
        <v>2015</v>
      </c>
      <c r="N4" s="527">
        <v>2016</v>
      </c>
      <c r="O4" s="528">
        <v>2017</v>
      </c>
      <c r="P4" s="751" t="s">
        <v>667</v>
      </c>
      <c r="Q4" s="752"/>
      <c r="R4" s="752"/>
      <c r="S4" s="753"/>
    </row>
    <row r="5" spans="1:22" ht="18" customHeight="1">
      <c r="A5" s="54"/>
      <c r="B5" s="529"/>
      <c r="C5" s="529"/>
      <c r="D5" s="529"/>
      <c r="E5" s="529"/>
      <c r="F5" s="769" t="s">
        <v>672</v>
      </c>
      <c r="G5" s="769"/>
      <c r="H5" s="769"/>
      <c r="I5" s="769"/>
      <c r="J5" s="769"/>
      <c r="K5" s="769"/>
      <c r="L5" s="769"/>
      <c r="M5" s="769"/>
      <c r="N5" s="475"/>
      <c r="O5" s="503"/>
      <c r="P5" s="457"/>
      <c r="Q5" s="458"/>
      <c r="R5" s="458"/>
      <c r="S5" s="459"/>
    </row>
    <row r="6" spans="1:22" s="19" customFormat="1" ht="20.25" customHeight="1">
      <c r="A6" s="184"/>
      <c r="B6" s="283"/>
      <c r="C6" s="283"/>
      <c r="D6" s="283"/>
      <c r="E6" s="283"/>
      <c r="F6" s="763" t="s">
        <v>673</v>
      </c>
      <c r="G6" s="763"/>
      <c r="H6" s="763"/>
      <c r="I6" s="763"/>
      <c r="J6" s="763"/>
      <c r="K6" s="763"/>
      <c r="L6" s="763"/>
      <c r="M6" s="763"/>
      <c r="N6" s="476"/>
      <c r="O6" s="504"/>
      <c r="P6" s="460"/>
      <c r="Q6" s="461"/>
      <c r="R6" s="461"/>
      <c r="S6" s="462"/>
    </row>
    <row r="7" spans="1:22" s="17" customFormat="1" ht="20.100000000000001" customHeight="1">
      <c r="A7" s="55" t="str">
        <f>Parameters!R4</f>
        <v>TOTAL</v>
      </c>
      <c r="B7" s="645" t="s">
        <v>22</v>
      </c>
      <c r="C7" s="646"/>
      <c r="D7" s="647" t="s">
        <v>668</v>
      </c>
      <c r="E7" s="647"/>
      <c r="F7" s="290">
        <v>159332.24253329961</v>
      </c>
      <c r="G7" s="477">
        <v>149891.39896876598</v>
      </c>
      <c r="H7" s="289">
        <v>153705.91462851659</v>
      </c>
      <c r="I7" s="290">
        <v>151873.12164710165</v>
      </c>
      <c r="J7" s="290">
        <v>148933.16901416366</v>
      </c>
      <c r="K7" s="290">
        <v>145121.96304420583</v>
      </c>
      <c r="L7" s="290">
        <v>141725.17401754414</v>
      </c>
      <c r="M7" s="290">
        <v>140966.50758977019</v>
      </c>
      <c r="N7" s="289">
        <v>145103.8428377909</v>
      </c>
      <c r="O7" s="505">
        <v>154028.17216491839</v>
      </c>
      <c r="P7" s="756" t="s">
        <v>22</v>
      </c>
      <c r="Q7" s="757"/>
      <c r="R7" s="654" t="s">
        <v>339</v>
      </c>
      <c r="S7" s="655"/>
      <c r="T7" s="185"/>
    </row>
    <row r="8" spans="1:22" s="17" customFormat="1" ht="20.25" customHeight="1">
      <c r="A8" s="56" t="str">
        <f>Parameters!R5</f>
        <v>A</v>
      </c>
      <c r="B8" s="291" t="s">
        <v>51</v>
      </c>
      <c r="C8" s="292"/>
      <c r="D8" s="647" t="s">
        <v>612</v>
      </c>
      <c r="E8" s="647"/>
      <c r="F8" s="290">
        <v>67264.106376118463</v>
      </c>
      <c r="G8" s="477">
        <v>66654.39747890718</v>
      </c>
      <c r="H8" s="289">
        <v>67114.850516566861</v>
      </c>
      <c r="I8" s="290">
        <v>64588.679065890516</v>
      </c>
      <c r="J8" s="290">
        <v>65386.809736594332</v>
      </c>
      <c r="K8" s="290">
        <v>64064.225427301331</v>
      </c>
      <c r="L8" s="290">
        <v>62668.558616153969</v>
      </c>
      <c r="M8" s="290">
        <v>61482.280265532841</v>
      </c>
      <c r="N8" s="289">
        <v>64052.454106903213</v>
      </c>
      <c r="O8" s="505">
        <v>67183.688821132659</v>
      </c>
      <c r="P8" s="463" t="s">
        <v>51</v>
      </c>
      <c r="Q8" s="464"/>
      <c r="R8" s="656" t="s">
        <v>50</v>
      </c>
      <c r="S8" s="657" t="s">
        <v>50</v>
      </c>
      <c r="T8" s="185"/>
    </row>
    <row r="9" spans="1:22" s="18" customFormat="1" ht="15" customHeight="1">
      <c r="A9" s="57" t="str">
        <f>Parameters!R6</f>
        <v>A01</v>
      </c>
      <c r="B9" s="293" t="s">
        <v>121</v>
      </c>
      <c r="C9" s="293"/>
      <c r="D9" s="648" t="s">
        <v>706</v>
      </c>
      <c r="E9" s="648"/>
      <c r="F9" s="295">
        <v>66091.001728431176</v>
      </c>
      <c r="G9" s="479">
        <v>65336.358230783328</v>
      </c>
      <c r="H9" s="294">
        <v>65933.362631285228</v>
      </c>
      <c r="I9" s="295">
        <v>63438.092770296214</v>
      </c>
      <c r="J9" s="295">
        <v>64189.0618162717</v>
      </c>
      <c r="K9" s="295">
        <v>62865.124759640297</v>
      </c>
      <c r="L9" s="295">
        <v>61545.408757395206</v>
      </c>
      <c r="M9" s="295">
        <v>60364.733893249446</v>
      </c>
      <c r="N9" s="294">
        <v>62819.164317223775</v>
      </c>
      <c r="O9" s="506">
        <v>65876.07513407465</v>
      </c>
      <c r="P9" s="465" t="s">
        <v>121</v>
      </c>
      <c r="Q9" s="466"/>
      <c r="R9" s="658" t="s">
        <v>21</v>
      </c>
      <c r="S9" s="659" t="s">
        <v>21</v>
      </c>
      <c r="T9" s="186"/>
    </row>
    <row r="10" spans="1:22" s="19" customFormat="1" ht="15" customHeight="1">
      <c r="A10" s="57" t="str">
        <f>Parameters!R7</f>
        <v>A02</v>
      </c>
      <c r="B10" s="293" t="s">
        <v>122</v>
      </c>
      <c r="C10" s="293"/>
      <c r="D10" s="648" t="s">
        <v>613</v>
      </c>
      <c r="E10" s="648"/>
      <c r="F10" s="295">
        <v>773.55586281832461</v>
      </c>
      <c r="G10" s="479">
        <v>759.31709264924984</v>
      </c>
      <c r="H10" s="294">
        <v>720.41181062984185</v>
      </c>
      <c r="I10" s="295">
        <v>675.2022634382331</v>
      </c>
      <c r="J10" s="295">
        <v>713.75152147434096</v>
      </c>
      <c r="K10" s="295">
        <v>687.73670426169565</v>
      </c>
      <c r="L10" s="295">
        <v>653.6574451700418</v>
      </c>
      <c r="M10" s="295">
        <v>629.37780186212615</v>
      </c>
      <c r="N10" s="294">
        <v>711.67162634413319</v>
      </c>
      <c r="O10" s="506">
        <v>760.71681627174235</v>
      </c>
      <c r="P10" s="465" t="s">
        <v>122</v>
      </c>
      <c r="Q10" s="466"/>
      <c r="R10" s="658" t="s">
        <v>10</v>
      </c>
      <c r="S10" s="659" t="s">
        <v>10</v>
      </c>
      <c r="T10" s="187"/>
    </row>
    <row r="11" spans="1:22" s="19" customFormat="1" ht="15" customHeight="1">
      <c r="A11" s="58" t="str">
        <f>Parameters!R8</f>
        <v>A03</v>
      </c>
      <c r="B11" s="293" t="s">
        <v>11</v>
      </c>
      <c r="C11" s="293"/>
      <c r="D11" s="648" t="s">
        <v>614</v>
      </c>
      <c r="E11" s="648"/>
      <c r="F11" s="295">
        <v>399.54878486895967</v>
      </c>
      <c r="G11" s="479">
        <v>558.72215547461201</v>
      </c>
      <c r="H11" s="294">
        <v>461.07607465179257</v>
      </c>
      <c r="I11" s="295">
        <v>475.38403215607326</v>
      </c>
      <c r="J11" s="295">
        <v>483.99639884829446</v>
      </c>
      <c r="K11" s="295">
        <v>511.36396339933953</v>
      </c>
      <c r="L11" s="295">
        <v>469.49241358872132</v>
      </c>
      <c r="M11" s="295">
        <v>488.16857042127162</v>
      </c>
      <c r="N11" s="294">
        <v>521.61816333530237</v>
      </c>
      <c r="O11" s="506">
        <v>546.89687078626741</v>
      </c>
      <c r="P11" s="465" t="s">
        <v>11</v>
      </c>
      <c r="Q11" s="466"/>
      <c r="R11" s="658" t="s">
        <v>12</v>
      </c>
      <c r="S11" s="659" t="s">
        <v>12</v>
      </c>
      <c r="T11" s="187"/>
    </row>
    <row r="12" spans="1:22" s="18" customFormat="1" ht="20.25" customHeight="1">
      <c r="A12" s="59" t="str">
        <f>Parameters!R9</f>
        <v>B</v>
      </c>
      <c r="B12" s="296" t="s">
        <v>123</v>
      </c>
      <c r="C12" s="296"/>
      <c r="D12" s="647" t="s">
        <v>615</v>
      </c>
      <c r="E12" s="647"/>
      <c r="F12" s="290">
        <v>11320.013757079067</v>
      </c>
      <c r="G12" s="477">
        <v>10030.698135763567</v>
      </c>
      <c r="H12" s="289">
        <v>9030.9856178538921</v>
      </c>
      <c r="I12" s="290">
        <v>9458.4440276733985</v>
      </c>
      <c r="J12" s="290">
        <v>9510.0297432142288</v>
      </c>
      <c r="K12" s="290">
        <v>9375.3069531099554</v>
      </c>
      <c r="L12" s="290">
        <v>9082.6491744784362</v>
      </c>
      <c r="M12" s="290">
        <v>9146.314497577876</v>
      </c>
      <c r="N12" s="289">
        <v>8889.3930701341342</v>
      </c>
      <c r="O12" s="505">
        <v>8609.0910603251796</v>
      </c>
      <c r="P12" s="467" t="s">
        <v>123</v>
      </c>
      <c r="Q12" s="468"/>
      <c r="R12" s="656" t="s">
        <v>124</v>
      </c>
      <c r="S12" s="657" t="s">
        <v>124</v>
      </c>
      <c r="T12" s="186"/>
    </row>
    <row r="13" spans="1:22" s="18" customFormat="1" ht="20.25" customHeight="1">
      <c r="A13" s="59" t="str">
        <f>Parameters!R10</f>
        <v>C</v>
      </c>
      <c r="B13" s="296" t="s">
        <v>52</v>
      </c>
      <c r="C13" s="296"/>
      <c r="D13" s="647" t="s">
        <v>616</v>
      </c>
      <c r="E13" s="647"/>
      <c r="F13" s="290">
        <v>28952.845023029695</v>
      </c>
      <c r="G13" s="477">
        <v>24220.864799377032</v>
      </c>
      <c r="H13" s="289">
        <v>26971.908995090056</v>
      </c>
      <c r="I13" s="290">
        <v>31014.817315599099</v>
      </c>
      <c r="J13" s="290">
        <v>29664.396735417482</v>
      </c>
      <c r="K13" s="290">
        <v>31076.386347582073</v>
      </c>
      <c r="L13" s="290">
        <v>32198.79384845914</v>
      </c>
      <c r="M13" s="290">
        <v>33181.61740468091</v>
      </c>
      <c r="N13" s="289">
        <v>32602.281370030603</v>
      </c>
      <c r="O13" s="505">
        <v>35047.941252103905</v>
      </c>
      <c r="P13" s="467" t="s">
        <v>52</v>
      </c>
      <c r="Q13" s="468"/>
      <c r="R13" s="656" t="s">
        <v>53</v>
      </c>
      <c r="S13" s="657" t="s">
        <v>53</v>
      </c>
      <c r="T13" s="186"/>
    </row>
    <row r="14" spans="1:22" s="18" customFormat="1" ht="25.5" customHeight="1">
      <c r="A14" s="60" t="str">
        <f>Parameters!R11</f>
        <v>C10-C12</v>
      </c>
      <c r="B14" s="449" t="s">
        <v>13</v>
      </c>
      <c r="C14" s="449"/>
      <c r="D14" s="766" t="s">
        <v>669</v>
      </c>
      <c r="E14" s="766"/>
      <c r="F14" s="299">
        <v>2656.1671790520982</v>
      </c>
      <c r="G14" s="481">
        <v>2583.9758867990677</v>
      </c>
      <c r="H14" s="298">
        <v>2599.7562862042369</v>
      </c>
      <c r="I14" s="299">
        <v>2673.3383702053488</v>
      </c>
      <c r="J14" s="299">
        <v>2790.1976067177384</v>
      </c>
      <c r="K14" s="299">
        <v>2587.8610425524162</v>
      </c>
      <c r="L14" s="299">
        <v>2650.9063087633499</v>
      </c>
      <c r="M14" s="299">
        <v>2503.8210304908694</v>
      </c>
      <c r="N14" s="298">
        <v>2584.658278779898</v>
      </c>
      <c r="O14" s="507">
        <v>2741.0266847259413</v>
      </c>
      <c r="P14" s="469" t="s">
        <v>13</v>
      </c>
      <c r="Q14" s="470"/>
      <c r="R14" s="663" t="s">
        <v>14</v>
      </c>
      <c r="S14" s="664" t="s">
        <v>14</v>
      </c>
      <c r="T14" s="186"/>
    </row>
    <row r="15" spans="1:22" s="18" customFormat="1" ht="25.5" customHeight="1">
      <c r="A15" s="60" t="str">
        <f>Parameters!R12</f>
        <v>C13-C15</v>
      </c>
      <c r="B15" s="449" t="s">
        <v>16</v>
      </c>
      <c r="C15" s="449"/>
      <c r="D15" s="766" t="s">
        <v>617</v>
      </c>
      <c r="E15" s="766"/>
      <c r="F15" s="299">
        <v>123.76993606488892</v>
      </c>
      <c r="G15" s="481">
        <v>79.493522095972779</v>
      </c>
      <c r="H15" s="298">
        <v>88.330334827924332</v>
      </c>
      <c r="I15" s="299">
        <v>62.33003482014972</v>
      </c>
      <c r="J15" s="299">
        <v>55.573619373287571</v>
      </c>
      <c r="K15" s="299">
        <v>48.374033737105293</v>
      </c>
      <c r="L15" s="299">
        <v>55.268679343773691</v>
      </c>
      <c r="M15" s="299">
        <v>49.662865606660027</v>
      </c>
      <c r="N15" s="298">
        <v>45.779863385031739</v>
      </c>
      <c r="O15" s="507">
        <v>47.901329916857321</v>
      </c>
      <c r="P15" s="469" t="s">
        <v>16</v>
      </c>
      <c r="Q15" s="470"/>
      <c r="R15" s="663" t="s">
        <v>15</v>
      </c>
      <c r="S15" s="664" t="s">
        <v>15</v>
      </c>
      <c r="T15" s="186"/>
    </row>
    <row r="16" spans="1:22" s="18" customFormat="1" ht="54.75" customHeight="1">
      <c r="A16" s="60" t="str">
        <f>Parameters!R13</f>
        <v>C16-C18</v>
      </c>
      <c r="B16" s="449" t="s">
        <v>59</v>
      </c>
      <c r="C16" s="449"/>
      <c r="D16" s="766" t="s">
        <v>619</v>
      </c>
      <c r="E16" s="766"/>
      <c r="F16" s="299">
        <v>3356.2039890007741</v>
      </c>
      <c r="G16" s="481">
        <v>4190.1822024138501</v>
      </c>
      <c r="H16" s="298">
        <v>4901.9504095037573</v>
      </c>
      <c r="I16" s="299">
        <v>6581.4268407464224</v>
      </c>
      <c r="J16" s="299">
        <v>5839.9757991900933</v>
      </c>
      <c r="K16" s="299">
        <v>7500.8716481559004</v>
      </c>
      <c r="L16" s="299">
        <v>7364.7860606814138</v>
      </c>
      <c r="M16" s="299">
        <v>7981.552811260226</v>
      </c>
      <c r="N16" s="298">
        <v>8123.6376031332647</v>
      </c>
      <c r="O16" s="507">
        <v>9286.2073193206033</v>
      </c>
      <c r="P16" s="469" t="s">
        <v>59</v>
      </c>
      <c r="Q16" s="470"/>
      <c r="R16" s="663" t="s">
        <v>58</v>
      </c>
      <c r="S16" s="664" t="s">
        <v>58</v>
      </c>
      <c r="T16" s="186"/>
    </row>
    <row r="17" spans="1:20" s="20" customFormat="1" ht="25.5" customHeight="1">
      <c r="A17" s="58" t="str">
        <f>Parameters!R14</f>
        <v>C16</v>
      </c>
      <c r="B17" s="293" t="s">
        <v>17</v>
      </c>
      <c r="C17" s="448"/>
      <c r="D17" s="648" t="s">
        <v>618</v>
      </c>
      <c r="E17" s="648"/>
      <c r="F17" s="295">
        <v>1046.2166464387319</v>
      </c>
      <c r="G17" s="479">
        <v>1276.6824043426302</v>
      </c>
      <c r="H17" s="294">
        <v>1294.327339724045</v>
      </c>
      <c r="I17" s="295">
        <v>1390.2074126809271</v>
      </c>
      <c r="J17" s="295">
        <v>1469.8349566925813</v>
      </c>
      <c r="K17" s="295">
        <v>1867.740441387419</v>
      </c>
      <c r="L17" s="295">
        <v>1663.2514768498404</v>
      </c>
      <c r="M17" s="295">
        <v>2330.3621396598783</v>
      </c>
      <c r="N17" s="294">
        <v>2455.6206439073176</v>
      </c>
      <c r="O17" s="506">
        <v>3184.983953243373</v>
      </c>
      <c r="P17" s="465" t="s">
        <v>17</v>
      </c>
      <c r="Q17" s="466"/>
      <c r="R17" s="658" t="s">
        <v>18</v>
      </c>
      <c r="S17" s="659" t="s">
        <v>18</v>
      </c>
      <c r="T17" s="188"/>
    </row>
    <row r="18" spans="1:20" s="19" customFormat="1" ht="15" customHeight="1">
      <c r="A18" s="58" t="str">
        <f>Parameters!R15</f>
        <v>C17</v>
      </c>
      <c r="B18" s="293" t="s">
        <v>19</v>
      </c>
      <c r="C18" s="293"/>
      <c r="D18" s="648" t="s">
        <v>620</v>
      </c>
      <c r="E18" s="648"/>
      <c r="F18" s="295">
        <v>2305.4914453554052</v>
      </c>
      <c r="G18" s="479">
        <v>2909.9638520384001</v>
      </c>
      <c r="H18" s="294">
        <v>3603.4943536322626</v>
      </c>
      <c r="I18" s="295">
        <v>5187.7062300562684</v>
      </c>
      <c r="J18" s="295">
        <v>4367.024717614705</v>
      </c>
      <c r="K18" s="295">
        <v>5629.0885829833351</v>
      </c>
      <c r="L18" s="295">
        <v>5699.4896702846554</v>
      </c>
      <c r="M18" s="295">
        <v>5649.340748885159</v>
      </c>
      <c r="N18" s="294">
        <v>5666.0602868874303</v>
      </c>
      <c r="O18" s="506">
        <v>6098.9122088631557</v>
      </c>
      <c r="P18" s="465" t="s">
        <v>19</v>
      </c>
      <c r="Q18" s="466"/>
      <c r="R18" s="658" t="s">
        <v>20</v>
      </c>
      <c r="S18" s="659" t="s">
        <v>20</v>
      </c>
      <c r="T18" s="187"/>
    </row>
    <row r="19" spans="1:20" s="19" customFormat="1" ht="15" customHeight="1">
      <c r="A19" s="58" t="str">
        <f>Parameters!R16</f>
        <v>C18</v>
      </c>
      <c r="B19" s="293" t="s">
        <v>27</v>
      </c>
      <c r="C19" s="293"/>
      <c r="D19" s="648" t="s">
        <v>621</v>
      </c>
      <c r="E19" s="648"/>
      <c r="F19" s="295">
        <v>4.4958972066373661</v>
      </c>
      <c r="G19" s="479">
        <v>3.5359460328189507</v>
      </c>
      <c r="H19" s="294">
        <v>4.1287161474484781</v>
      </c>
      <c r="I19" s="295">
        <v>3.5131980092264659</v>
      </c>
      <c r="J19" s="295">
        <v>3.1161248828070551</v>
      </c>
      <c r="K19" s="295">
        <v>4.0426237851468985</v>
      </c>
      <c r="L19" s="295">
        <v>2.0449135469190858</v>
      </c>
      <c r="M19" s="295">
        <v>1.849922715187704</v>
      </c>
      <c r="N19" s="294">
        <v>1.9566723385153577</v>
      </c>
      <c r="O19" s="506">
        <v>2.3111572140788335</v>
      </c>
      <c r="P19" s="465" t="s">
        <v>27</v>
      </c>
      <c r="Q19" s="466"/>
      <c r="R19" s="658" t="s">
        <v>26</v>
      </c>
      <c r="S19" s="659" t="s">
        <v>26</v>
      </c>
      <c r="T19" s="187"/>
    </row>
    <row r="20" spans="1:20" s="20" customFormat="1" ht="15" customHeight="1">
      <c r="A20" s="60" t="str">
        <f>Parameters!R17</f>
        <v>C19</v>
      </c>
      <c r="B20" s="449" t="s">
        <v>28</v>
      </c>
      <c r="C20" s="449"/>
      <c r="D20" s="766" t="s">
        <v>622</v>
      </c>
      <c r="E20" s="766"/>
      <c r="F20" s="299">
        <v>3727.1384147734498</v>
      </c>
      <c r="G20" s="481">
        <v>2989.2444603422496</v>
      </c>
      <c r="H20" s="298">
        <v>3458.5643538862232</v>
      </c>
      <c r="I20" s="299">
        <v>3314.9035183659148</v>
      </c>
      <c r="J20" s="299">
        <v>2975.7652857638477</v>
      </c>
      <c r="K20" s="299">
        <v>2940.6168141426824</v>
      </c>
      <c r="L20" s="299">
        <v>2986.6458195108689</v>
      </c>
      <c r="M20" s="299">
        <v>3404.6585421798482</v>
      </c>
      <c r="N20" s="298">
        <v>3239.5038413719235</v>
      </c>
      <c r="O20" s="507">
        <v>3383.5781119182229</v>
      </c>
      <c r="P20" s="469" t="s">
        <v>28</v>
      </c>
      <c r="Q20" s="470"/>
      <c r="R20" s="663" t="s">
        <v>29</v>
      </c>
      <c r="S20" s="664" t="s">
        <v>29</v>
      </c>
      <c r="T20" s="188"/>
    </row>
    <row r="21" spans="1:20" s="19" customFormat="1" ht="15" customHeight="1">
      <c r="A21" s="60" t="str">
        <f>Parameters!R18</f>
        <v>C20</v>
      </c>
      <c r="B21" s="449" t="s">
        <v>30</v>
      </c>
      <c r="C21" s="449"/>
      <c r="D21" s="766" t="s">
        <v>623</v>
      </c>
      <c r="E21" s="766"/>
      <c r="F21" s="299">
        <v>5914.5761322938615</v>
      </c>
      <c r="G21" s="481">
        <v>5116.700450478339</v>
      </c>
      <c r="H21" s="298">
        <v>5920.4251005680326</v>
      </c>
      <c r="I21" s="299">
        <v>6325.4109205315272</v>
      </c>
      <c r="J21" s="299">
        <v>6539.7068783042096</v>
      </c>
      <c r="K21" s="299">
        <v>6594.7482885499094</v>
      </c>
      <c r="L21" s="299">
        <v>6806.9905768047292</v>
      </c>
      <c r="M21" s="299">
        <v>6694.9356353468502</v>
      </c>
      <c r="N21" s="298">
        <v>6939.6035142924375</v>
      </c>
      <c r="O21" s="507">
        <v>7016.9031385160652</v>
      </c>
      <c r="P21" s="469" t="s">
        <v>30</v>
      </c>
      <c r="Q21" s="470"/>
      <c r="R21" s="663" t="s">
        <v>31</v>
      </c>
      <c r="S21" s="664" t="s">
        <v>31</v>
      </c>
      <c r="T21" s="187"/>
    </row>
    <row r="22" spans="1:20" s="19" customFormat="1" ht="25.5" customHeight="1">
      <c r="A22" s="60" t="str">
        <f>Parameters!R19</f>
        <v>C21</v>
      </c>
      <c r="B22" s="449" t="s">
        <v>32</v>
      </c>
      <c r="C22" s="449"/>
      <c r="D22" s="766" t="s">
        <v>624</v>
      </c>
      <c r="E22" s="766"/>
      <c r="F22" s="299">
        <v>22.835933828060359</v>
      </c>
      <c r="G22" s="481">
        <v>15.489149979697499</v>
      </c>
      <c r="H22" s="298">
        <v>14.301756451292167</v>
      </c>
      <c r="I22" s="299">
        <v>12.805743740455926</v>
      </c>
      <c r="J22" s="299">
        <v>13.254231472728497</v>
      </c>
      <c r="K22" s="299">
        <v>11.991423147157224</v>
      </c>
      <c r="L22" s="299">
        <v>10.055258729841755</v>
      </c>
      <c r="M22" s="299">
        <v>10.09010742902173</v>
      </c>
      <c r="N22" s="298">
        <v>11.541907380977639</v>
      </c>
      <c r="O22" s="507">
        <v>11.079188759938205</v>
      </c>
      <c r="P22" s="469" t="s">
        <v>32</v>
      </c>
      <c r="Q22" s="470"/>
      <c r="R22" s="663" t="s">
        <v>33</v>
      </c>
      <c r="S22" s="664" t="s">
        <v>33</v>
      </c>
      <c r="T22" s="187"/>
    </row>
    <row r="23" spans="1:20" s="19" customFormat="1" ht="25.5" customHeight="1">
      <c r="A23" s="60" t="str">
        <f>Parameters!R20</f>
        <v>C22_C23</v>
      </c>
      <c r="B23" s="449" t="s">
        <v>61</v>
      </c>
      <c r="C23" s="449"/>
      <c r="D23" s="766" t="s">
        <v>625</v>
      </c>
      <c r="E23" s="766"/>
      <c r="F23" s="299">
        <v>5760.3543993046305</v>
      </c>
      <c r="G23" s="481">
        <v>4458.0072600551521</v>
      </c>
      <c r="H23" s="298">
        <v>4832.0142447236412</v>
      </c>
      <c r="I23" s="299">
        <v>5626.7242514128548</v>
      </c>
      <c r="J23" s="299">
        <v>4855.0043222230652</v>
      </c>
      <c r="K23" s="299">
        <v>4405.623069015186</v>
      </c>
      <c r="L23" s="299">
        <v>4622.4974426728577</v>
      </c>
      <c r="M23" s="299">
        <v>4518.1296235224245</v>
      </c>
      <c r="N23" s="298">
        <v>4431.4653553552271</v>
      </c>
      <c r="O23" s="507">
        <v>4517.1042421088214</v>
      </c>
      <c r="P23" s="469" t="s">
        <v>61</v>
      </c>
      <c r="Q23" s="470"/>
      <c r="R23" s="663" t="s">
        <v>60</v>
      </c>
      <c r="S23" s="664" t="s">
        <v>60</v>
      </c>
      <c r="T23" s="187"/>
    </row>
    <row r="24" spans="1:20" s="20" customFormat="1" ht="15" customHeight="1">
      <c r="A24" s="58" t="str">
        <f>Parameters!R21</f>
        <v>C22</v>
      </c>
      <c r="B24" s="293" t="s">
        <v>34</v>
      </c>
      <c r="C24" s="450"/>
      <c r="D24" s="648" t="s">
        <v>626</v>
      </c>
      <c r="E24" s="648"/>
      <c r="F24" s="295">
        <v>220.84199808611314</v>
      </c>
      <c r="G24" s="479">
        <v>204.43254647955001</v>
      </c>
      <c r="H24" s="294">
        <v>233.14873734019332</v>
      </c>
      <c r="I24" s="295">
        <v>228.9632992527354</v>
      </c>
      <c r="J24" s="295">
        <v>219.93237933279215</v>
      </c>
      <c r="K24" s="295">
        <v>229.62447641864094</v>
      </c>
      <c r="L24" s="295">
        <v>206.52608278265936</v>
      </c>
      <c r="M24" s="295">
        <v>217.72938599927562</v>
      </c>
      <c r="N24" s="294">
        <v>222.42648534315981</v>
      </c>
      <c r="O24" s="506">
        <v>236.49911751390292</v>
      </c>
      <c r="P24" s="465" t="s">
        <v>34</v>
      </c>
      <c r="Q24" s="471"/>
      <c r="R24" s="658" t="s">
        <v>48</v>
      </c>
      <c r="S24" s="659" t="s">
        <v>48</v>
      </c>
      <c r="T24" s="188"/>
    </row>
    <row r="25" spans="1:20" s="20" customFormat="1" ht="15" customHeight="1">
      <c r="A25" s="58" t="str">
        <f>Parameters!R22</f>
        <v>C23</v>
      </c>
      <c r="B25" s="293" t="s">
        <v>35</v>
      </c>
      <c r="C25" s="450"/>
      <c r="D25" s="648" t="s">
        <v>627</v>
      </c>
      <c r="E25" s="648"/>
      <c r="F25" s="295">
        <v>5539.512401218517</v>
      </c>
      <c r="G25" s="479">
        <v>4253.5747135756019</v>
      </c>
      <c r="H25" s="294">
        <v>4598.8655073834479</v>
      </c>
      <c r="I25" s="295">
        <v>5397.7609521601207</v>
      </c>
      <c r="J25" s="295">
        <v>4635.0719428902721</v>
      </c>
      <c r="K25" s="295">
        <v>4175.9985925965448</v>
      </c>
      <c r="L25" s="295">
        <v>4415.9713598901981</v>
      </c>
      <c r="M25" s="295">
        <v>4300.4002375231503</v>
      </c>
      <c r="N25" s="294">
        <v>4209.0388700120684</v>
      </c>
      <c r="O25" s="506">
        <v>4280.6051245949184</v>
      </c>
      <c r="P25" s="465" t="s">
        <v>35</v>
      </c>
      <c r="Q25" s="471"/>
      <c r="R25" s="658" t="s">
        <v>49</v>
      </c>
      <c r="S25" s="659" t="s">
        <v>49</v>
      </c>
      <c r="T25" s="188"/>
    </row>
    <row r="26" spans="1:20" s="20" customFormat="1" ht="26.25" customHeight="1">
      <c r="A26" s="60" t="str">
        <f>Parameters!R23</f>
        <v>C24_C25</v>
      </c>
      <c r="B26" s="449" t="s">
        <v>63</v>
      </c>
      <c r="C26" s="449"/>
      <c r="D26" s="766" t="s">
        <v>628</v>
      </c>
      <c r="E26" s="766"/>
      <c r="F26" s="299">
        <v>6492.9255803286687</v>
      </c>
      <c r="G26" s="481">
        <v>4308.7501445815606</v>
      </c>
      <c r="H26" s="298">
        <v>4664.0772652778232</v>
      </c>
      <c r="I26" s="299">
        <v>5878.0331432429721</v>
      </c>
      <c r="J26" s="299">
        <v>6006.1251475904801</v>
      </c>
      <c r="K26" s="299">
        <v>6294.7229744370143</v>
      </c>
      <c r="L26" s="299">
        <v>6835.0765266670451</v>
      </c>
      <c r="M26" s="299">
        <v>7202.0684970592338</v>
      </c>
      <c r="N26" s="298">
        <v>6448.2758369713392</v>
      </c>
      <c r="O26" s="507">
        <v>7324.1892615192482</v>
      </c>
      <c r="P26" s="469" t="s">
        <v>63</v>
      </c>
      <c r="Q26" s="470"/>
      <c r="R26" s="663" t="s">
        <v>62</v>
      </c>
      <c r="S26" s="664" t="s">
        <v>62</v>
      </c>
      <c r="T26" s="188"/>
    </row>
    <row r="27" spans="1:20" s="20" customFormat="1" ht="15" customHeight="1">
      <c r="A27" s="58" t="str">
        <f>Parameters!R24</f>
        <v>C24</v>
      </c>
      <c r="B27" s="293" t="s">
        <v>36</v>
      </c>
      <c r="C27" s="450"/>
      <c r="D27" s="648" t="s">
        <v>629</v>
      </c>
      <c r="E27" s="648"/>
      <c r="F27" s="295">
        <v>6353.7213557891828</v>
      </c>
      <c r="G27" s="479">
        <v>4205.3757805891019</v>
      </c>
      <c r="H27" s="294">
        <v>4540.8832836963966</v>
      </c>
      <c r="I27" s="295">
        <v>5763.1436957404176</v>
      </c>
      <c r="J27" s="295">
        <v>5894.9728809979952</v>
      </c>
      <c r="K27" s="295">
        <v>6184.4313479729208</v>
      </c>
      <c r="L27" s="295">
        <v>6735.4554677038977</v>
      </c>
      <c r="M27" s="295">
        <v>7100.7758035266761</v>
      </c>
      <c r="N27" s="294">
        <v>6355.2972944323537</v>
      </c>
      <c r="O27" s="506">
        <v>7236.8427409118003</v>
      </c>
      <c r="P27" s="465" t="s">
        <v>36</v>
      </c>
      <c r="Q27" s="471"/>
      <c r="R27" s="658" t="s">
        <v>102</v>
      </c>
      <c r="S27" s="659" t="s">
        <v>102</v>
      </c>
      <c r="T27" s="188"/>
    </row>
    <row r="28" spans="1:20" s="19" customFormat="1" ht="15" customHeight="1">
      <c r="A28" s="58" t="str">
        <f>Parameters!R25</f>
        <v>C25</v>
      </c>
      <c r="B28" s="293" t="s">
        <v>37</v>
      </c>
      <c r="C28" s="293"/>
      <c r="D28" s="648" t="s">
        <v>630</v>
      </c>
      <c r="E28" s="648"/>
      <c r="F28" s="295">
        <v>139.20422453948476</v>
      </c>
      <c r="G28" s="479">
        <v>103.37436399245797</v>
      </c>
      <c r="H28" s="294">
        <v>123.19398158142795</v>
      </c>
      <c r="I28" s="295">
        <v>114.88944750255513</v>
      </c>
      <c r="J28" s="295">
        <v>111.1522665924836</v>
      </c>
      <c r="K28" s="295">
        <v>110.29162646409252</v>
      </c>
      <c r="L28" s="295">
        <v>99.621058963147135</v>
      </c>
      <c r="M28" s="295">
        <v>101.29269353255741</v>
      </c>
      <c r="N28" s="294">
        <v>92.978542538984897</v>
      </c>
      <c r="O28" s="506">
        <v>87.346520607446806</v>
      </c>
      <c r="P28" s="465" t="s">
        <v>37</v>
      </c>
      <c r="Q28" s="466"/>
      <c r="R28" s="658" t="s">
        <v>103</v>
      </c>
      <c r="S28" s="659" t="s">
        <v>103</v>
      </c>
      <c r="T28" s="187"/>
    </row>
    <row r="29" spans="1:20" s="19" customFormat="1" ht="15" customHeight="1">
      <c r="A29" s="60" t="str">
        <f>Parameters!R26</f>
        <v>C26</v>
      </c>
      <c r="B29" s="449" t="s">
        <v>39</v>
      </c>
      <c r="C29" s="449"/>
      <c r="D29" s="766" t="s">
        <v>631</v>
      </c>
      <c r="E29" s="766"/>
      <c r="F29" s="299">
        <v>11.674722987743746</v>
      </c>
      <c r="G29" s="481">
        <v>9.6202956841488021</v>
      </c>
      <c r="H29" s="298">
        <v>8.8278740922098535</v>
      </c>
      <c r="I29" s="299">
        <v>6.0099985438975345</v>
      </c>
      <c r="J29" s="299">
        <v>4.5431397542820653</v>
      </c>
      <c r="K29" s="299">
        <v>8.3534279571381322</v>
      </c>
      <c r="L29" s="299">
        <v>5.9967377150723653</v>
      </c>
      <c r="M29" s="299">
        <v>73.508896050100631</v>
      </c>
      <c r="N29" s="298">
        <v>3.1707021306647136</v>
      </c>
      <c r="O29" s="507">
        <v>3.9521734066634759</v>
      </c>
      <c r="P29" s="469" t="s">
        <v>39</v>
      </c>
      <c r="Q29" s="470"/>
      <c r="R29" s="663" t="s">
        <v>38</v>
      </c>
      <c r="S29" s="664" t="s">
        <v>38</v>
      </c>
      <c r="T29" s="187"/>
    </row>
    <row r="30" spans="1:20" s="20" customFormat="1" ht="15" customHeight="1">
      <c r="A30" s="60" t="str">
        <f>Parameters!R27</f>
        <v>C27</v>
      </c>
      <c r="B30" s="449" t="s">
        <v>41</v>
      </c>
      <c r="C30" s="449"/>
      <c r="D30" s="766" t="s">
        <v>632</v>
      </c>
      <c r="E30" s="766"/>
      <c r="F30" s="299">
        <v>24.531546025046659</v>
      </c>
      <c r="G30" s="481">
        <v>20.105747200363741</v>
      </c>
      <c r="H30" s="298">
        <v>23.108239857046595</v>
      </c>
      <c r="I30" s="299">
        <v>21.290971644998194</v>
      </c>
      <c r="J30" s="299">
        <v>17.867324962429844</v>
      </c>
      <c r="K30" s="299">
        <v>18.55890386117505</v>
      </c>
      <c r="L30" s="299">
        <v>16.840133763283319</v>
      </c>
      <c r="M30" s="299">
        <v>16.142020444310276</v>
      </c>
      <c r="N30" s="298">
        <v>15.744761388239763</v>
      </c>
      <c r="O30" s="507">
        <v>17.453201820540883</v>
      </c>
      <c r="P30" s="469" t="s">
        <v>41</v>
      </c>
      <c r="Q30" s="470"/>
      <c r="R30" s="663" t="s">
        <v>40</v>
      </c>
      <c r="S30" s="664" t="s">
        <v>40</v>
      </c>
      <c r="T30" s="188"/>
    </row>
    <row r="31" spans="1:20" s="20" customFormat="1" ht="15" customHeight="1">
      <c r="A31" s="60" t="str">
        <f>Parameters!R28</f>
        <v>C28</v>
      </c>
      <c r="B31" s="449" t="s">
        <v>42</v>
      </c>
      <c r="C31" s="449"/>
      <c r="D31" s="766" t="s">
        <v>633</v>
      </c>
      <c r="E31" s="766"/>
      <c r="F31" s="299">
        <v>177.27682183862916</v>
      </c>
      <c r="G31" s="481">
        <v>119.59562432244235</v>
      </c>
      <c r="H31" s="298">
        <v>126.358240472674</v>
      </c>
      <c r="I31" s="299">
        <v>105.6074064944757</v>
      </c>
      <c r="J31" s="299">
        <v>97.402463793795476</v>
      </c>
      <c r="K31" s="299">
        <v>96.621668516583995</v>
      </c>
      <c r="L31" s="299">
        <v>80.147831707879405</v>
      </c>
      <c r="M31" s="299">
        <v>78.262631549027702</v>
      </c>
      <c r="N31" s="298">
        <v>95.401755665448036</v>
      </c>
      <c r="O31" s="507">
        <v>87.865202820946848</v>
      </c>
      <c r="P31" s="469" t="s">
        <v>42</v>
      </c>
      <c r="Q31" s="470"/>
      <c r="R31" s="663" t="s">
        <v>104</v>
      </c>
      <c r="S31" s="664" t="s">
        <v>104</v>
      </c>
      <c r="T31" s="188"/>
    </row>
    <row r="32" spans="1:20" s="20" customFormat="1" ht="27" customHeight="1">
      <c r="A32" s="60" t="str">
        <f>Parameters!R29</f>
        <v>C29_C30</v>
      </c>
      <c r="B32" s="449" t="s">
        <v>65</v>
      </c>
      <c r="C32" s="449"/>
      <c r="D32" s="766" t="s">
        <v>634</v>
      </c>
      <c r="E32" s="766"/>
      <c r="F32" s="299">
        <v>111.90646795291504</v>
      </c>
      <c r="G32" s="481">
        <v>98.095428800615778</v>
      </c>
      <c r="H32" s="298">
        <v>108.36175438514691</v>
      </c>
      <c r="I32" s="299">
        <v>103.05922356335766</v>
      </c>
      <c r="J32" s="299">
        <v>95.433515688320682</v>
      </c>
      <c r="K32" s="299">
        <v>87.958980616515277</v>
      </c>
      <c r="L32" s="299">
        <v>76.092670828969972</v>
      </c>
      <c r="M32" s="299">
        <v>68.035154095590798</v>
      </c>
      <c r="N32" s="298">
        <v>65.863925029115777</v>
      </c>
      <c r="O32" s="507">
        <v>56.240946170630913</v>
      </c>
      <c r="P32" s="469" t="s">
        <v>65</v>
      </c>
      <c r="Q32" s="470"/>
      <c r="R32" s="663" t="s">
        <v>64</v>
      </c>
      <c r="S32" s="664" t="s">
        <v>64</v>
      </c>
      <c r="T32" s="188"/>
    </row>
    <row r="33" spans="1:20" s="20" customFormat="1" ht="15" customHeight="1">
      <c r="A33" s="58" t="str">
        <f>Parameters!R30</f>
        <v>C29</v>
      </c>
      <c r="B33" s="293" t="s">
        <v>216</v>
      </c>
      <c r="C33" s="293"/>
      <c r="D33" s="648" t="s">
        <v>635</v>
      </c>
      <c r="E33" s="648"/>
      <c r="F33" s="295">
        <v>63.396662127569712</v>
      </c>
      <c r="G33" s="479">
        <v>54.742319103750667</v>
      </c>
      <c r="H33" s="294">
        <v>52.842277220257102</v>
      </c>
      <c r="I33" s="295">
        <v>51.881182465260551</v>
      </c>
      <c r="J33" s="295">
        <v>40.47924218750731</v>
      </c>
      <c r="K33" s="295">
        <v>33.275447673661226</v>
      </c>
      <c r="L33" s="295">
        <v>29.039364238195013</v>
      </c>
      <c r="M33" s="295">
        <v>23.877788705449564</v>
      </c>
      <c r="N33" s="294">
        <v>30.856664352063799</v>
      </c>
      <c r="O33" s="506">
        <v>28.132351510595289</v>
      </c>
      <c r="P33" s="465" t="s">
        <v>216</v>
      </c>
      <c r="Q33" s="466"/>
      <c r="R33" s="658" t="s">
        <v>105</v>
      </c>
      <c r="S33" s="659" t="s">
        <v>105</v>
      </c>
      <c r="T33" s="188"/>
    </row>
    <row r="34" spans="1:20" s="20" customFormat="1" ht="15" customHeight="1">
      <c r="A34" s="58" t="str">
        <f>Parameters!R31</f>
        <v>C30</v>
      </c>
      <c r="B34" s="293" t="s">
        <v>217</v>
      </c>
      <c r="C34" s="293"/>
      <c r="D34" s="648" t="s">
        <v>636</v>
      </c>
      <c r="E34" s="648"/>
      <c r="F34" s="295">
        <v>48.50980596463004</v>
      </c>
      <c r="G34" s="479">
        <v>43.353109696865118</v>
      </c>
      <c r="H34" s="294">
        <v>55.519477164889814</v>
      </c>
      <c r="I34" s="295">
        <v>51.178041098097118</v>
      </c>
      <c r="J34" s="295">
        <v>54.954273500813379</v>
      </c>
      <c r="K34" s="295">
        <v>54.683532942854029</v>
      </c>
      <c r="L34" s="295">
        <v>47.053306590774987</v>
      </c>
      <c r="M34" s="295">
        <v>44.157365390141244</v>
      </c>
      <c r="N34" s="294">
        <v>35.007260677051995</v>
      </c>
      <c r="O34" s="506">
        <v>28.108594660035624</v>
      </c>
      <c r="P34" s="465" t="s">
        <v>217</v>
      </c>
      <c r="Q34" s="466"/>
      <c r="R34" s="658" t="s">
        <v>129</v>
      </c>
      <c r="S34" s="659" t="s">
        <v>129</v>
      </c>
      <c r="T34" s="188"/>
    </row>
    <row r="35" spans="1:20" s="20" customFormat="1" ht="25.5" customHeight="1">
      <c r="A35" s="60" t="str">
        <f>Parameters!R32</f>
        <v>C31-C33</v>
      </c>
      <c r="B35" s="449" t="s">
        <v>67</v>
      </c>
      <c r="C35" s="449"/>
      <c r="D35" s="766" t="s">
        <v>637</v>
      </c>
      <c r="E35" s="766"/>
      <c r="F35" s="299">
        <v>573.48389957894005</v>
      </c>
      <c r="G35" s="481">
        <v>231.60462662356855</v>
      </c>
      <c r="H35" s="298">
        <v>225.83313484006155</v>
      </c>
      <c r="I35" s="299">
        <v>303.87689228672627</v>
      </c>
      <c r="J35" s="299">
        <v>373.54740058320692</v>
      </c>
      <c r="K35" s="299">
        <v>480.0840728932892</v>
      </c>
      <c r="L35" s="299">
        <v>687.48980127006416</v>
      </c>
      <c r="M35" s="299">
        <v>580.74958964674545</v>
      </c>
      <c r="N35" s="298">
        <v>597.63402514704296</v>
      </c>
      <c r="O35" s="507">
        <v>554.44045109941771</v>
      </c>
      <c r="P35" s="469" t="s">
        <v>67</v>
      </c>
      <c r="Q35" s="470"/>
      <c r="R35" s="663" t="s">
        <v>66</v>
      </c>
      <c r="S35" s="664" t="s">
        <v>66</v>
      </c>
      <c r="T35" s="188"/>
    </row>
    <row r="36" spans="1:20" s="20" customFormat="1" ht="15" customHeight="1">
      <c r="A36" s="58" t="str">
        <f>Parameters!R33</f>
        <v>C31_C32</v>
      </c>
      <c r="B36" s="293" t="s">
        <v>218</v>
      </c>
      <c r="C36" s="293"/>
      <c r="D36" s="648" t="s">
        <v>638</v>
      </c>
      <c r="E36" s="648"/>
      <c r="F36" s="295">
        <v>523.26602355560908</v>
      </c>
      <c r="G36" s="479">
        <v>195.70907681096472</v>
      </c>
      <c r="H36" s="294">
        <v>187.32676635666874</v>
      </c>
      <c r="I36" s="295">
        <v>265.78492686476847</v>
      </c>
      <c r="J36" s="295">
        <v>338.9439318114932</v>
      </c>
      <c r="K36" s="295">
        <v>442.81615216697014</v>
      </c>
      <c r="L36" s="295">
        <v>654.65637870704893</v>
      </c>
      <c r="M36" s="295">
        <v>548.60120629642029</v>
      </c>
      <c r="N36" s="294">
        <v>566.45713269056807</v>
      </c>
      <c r="O36" s="506">
        <v>525.6275542726089</v>
      </c>
      <c r="P36" s="465" t="s">
        <v>218</v>
      </c>
      <c r="Q36" s="466"/>
      <c r="R36" s="658" t="s">
        <v>219</v>
      </c>
      <c r="S36" s="659" t="s">
        <v>219</v>
      </c>
      <c r="T36" s="188"/>
    </row>
    <row r="37" spans="1:20" s="19" customFormat="1" ht="15" customHeight="1">
      <c r="A37" s="58" t="str">
        <f>Parameters!R34</f>
        <v>C33</v>
      </c>
      <c r="B37" s="293" t="s">
        <v>220</v>
      </c>
      <c r="C37" s="293"/>
      <c r="D37" s="648" t="s">
        <v>639</v>
      </c>
      <c r="E37" s="648"/>
      <c r="F37" s="295">
        <v>50.217876023331129</v>
      </c>
      <c r="G37" s="479">
        <v>35.895549812603846</v>
      </c>
      <c r="H37" s="294">
        <v>38.506368483392791</v>
      </c>
      <c r="I37" s="295">
        <v>38.091965421957724</v>
      </c>
      <c r="J37" s="295">
        <v>34.6034687717137</v>
      </c>
      <c r="K37" s="295">
        <v>37.26792072631909</v>
      </c>
      <c r="L37" s="295">
        <v>32.833422563015333</v>
      </c>
      <c r="M37" s="295">
        <v>32.148383350325133</v>
      </c>
      <c r="N37" s="294">
        <v>31.176892456474921</v>
      </c>
      <c r="O37" s="506">
        <v>28.812896826809002</v>
      </c>
      <c r="P37" s="465" t="s">
        <v>220</v>
      </c>
      <c r="Q37" s="466"/>
      <c r="R37" s="658" t="s">
        <v>221</v>
      </c>
      <c r="S37" s="659" t="s">
        <v>221</v>
      </c>
      <c r="T37" s="187"/>
    </row>
    <row r="38" spans="1:20" s="18" customFormat="1" ht="33" customHeight="1">
      <c r="A38" s="59" t="str">
        <f>Parameters!R35</f>
        <v>D</v>
      </c>
      <c r="B38" s="296" t="s">
        <v>47</v>
      </c>
      <c r="C38" s="296"/>
      <c r="D38" s="647" t="s">
        <v>640</v>
      </c>
      <c r="E38" s="647"/>
      <c r="F38" s="290">
        <v>18449.662131573245</v>
      </c>
      <c r="G38" s="477">
        <v>15404.394775625426</v>
      </c>
      <c r="H38" s="289">
        <v>16144.546170992093</v>
      </c>
      <c r="I38" s="290">
        <v>14163.963334430488</v>
      </c>
      <c r="J38" s="290">
        <v>12829.123684875532</v>
      </c>
      <c r="K38" s="290">
        <v>11856.632609736229</v>
      </c>
      <c r="L38" s="290">
        <v>10529.54674495558</v>
      </c>
      <c r="M38" s="290">
        <v>10065.598263038763</v>
      </c>
      <c r="N38" s="289">
        <v>10178.018541103644</v>
      </c>
      <c r="O38" s="505">
        <v>10184.851699194664</v>
      </c>
      <c r="P38" s="467" t="s">
        <v>47</v>
      </c>
      <c r="Q38" s="468"/>
      <c r="R38" s="656" t="s">
        <v>222</v>
      </c>
      <c r="S38" s="657" t="s">
        <v>222</v>
      </c>
      <c r="T38" s="186"/>
    </row>
    <row r="39" spans="1:20" s="18" customFormat="1" ht="33" customHeight="1">
      <c r="A39" s="59" t="str">
        <f>Parameters!R36</f>
        <v>E</v>
      </c>
      <c r="B39" s="296" t="s">
        <v>55</v>
      </c>
      <c r="C39" s="296"/>
      <c r="D39" s="647" t="s">
        <v>641</v>
      </c>
      <c r="E39" s="647"/>
      <c r="F39" s="290">
        <v>3354.4986896103537</v>
      </c>
      <c r="G39" s="477">
        <v>3176.3156350780582</v>
      </c>
      <c r="H39" s="289">
        <v>3364.6858213834053</v>
      </c>
      <c r="I39" s="290">
        <v>3351.4405419953523</v>
      </c>
      <c r="J39" s="290">
        <v>3364.4708282174565</v>
      </c>
      <c r="K39" s="290">
        <v>3322.481332393259</v>
      </c>
      <c r="L39" s="290">
        <v>3310.8200814396041</v>
      </c>
      <c r="M39" s="290">
        <v>3523.7591088369686</v>
      </c>
      <c r="N39" s="289">
        <v>3633.7829499943582</v>
      </c>
      <c r="O39" s="505">
        <v>3806.673020936475</v>
      </c>
      <c r="P39" s="467" t="s">
        <v>55</v>
      </c>
      <c r="Q39" s="468"/>
      <c r="R39" s="656" t="s">
        <v>54</v>
      </c>
      <c r="S39" s="657" t="s">
        <v>54</v>
      </c>
      <c r="T39" s="186"/>
    </row>
    <row r="40" spans="1:20" s="19" customFormat="1" ht="15" customHeight="1">
      <c r="A40" s="58" t="str">
        <f>Parameters!R37</f>
        <v>E36</v>
      </c>
      <c r="B40" s="293" t="s">
        <v>223</v>
      </c>
      <c r="C40" s="293"/>
      <c r="D40" s="648" t="s">
        <v>642</v>
      </c>
      <c r="E40" s="648"/>
      <c r="F40" s="295">
        <v>211.21192196537302</v>
      </c>
      <c r="G40" s="479">
        <v>114.75067261767184</v>
      </c>
      <c r="H40" s="294">
        <v>139.05089986079071</v>
      </c>
      <c r="I40" s="295">
        <v>135.35681881565054</v>
      </c>
      <c r="J40" s="295">
        <v>105.87082560472562</v>
      </c>
      <c r="K40" s="295">
        <v>92.197579905195781</v>
      </c>
      <c r="L40" s="295">
        <v>88.746447038484121</v>
      </c>
      <c r="M40" s="295">
        <v>76.967495148737655</v>
      </c>
      <c r="N40" s="294">
        <v>87.948782324706016</v>
      </c>
      <c r="O40" s="506">
        <v>95.96558616125283</v>
      </c>
      <c r="P40" s="465" t="s">
        <v>223</v>
      </c>
      <c r="Q40" s="466"/>
      <c r="R40" s="658" t="s">
        <v>224</v>
      </c>
      <c r="S40" s="659" t="s">
        <v>224</v>
      </c>
      <c r="T40" s="187"/>
    </row>
    <row r="41" spans="1:20" s="19" customFormat="1" ht="37.5" customHeight="1">
      <c r="A41" s="58" t="str">
        <f>Parameters!R38</f>
        <v>E37-E39</v>
      </c>
      <c r="B41" s="293" t="s">
        <v>225</v>
      </c>
      <c r="C41" s="293"/>
      <c r="D41" s="648" t="s">
        <v>643</v>
      </c>
      <c r="E41" s="648"/>
      <c r="F41" s="295">
        <v>3143.2867676449805</v>
      </c>
      <c r="G41" s="479">
        <v>3061.5649624603866</v>
      </c>
      <c r="H41" s="294">
        <v>3225.6349215226146</v>
      </c>
      <c r="I41" s="295">
        <v>3216.0837231797018</v>
      </c>
      <c r="J41" s="295">
        <v>3258.6000026127313</v>
      </c>
      <c r="K41" s="295">
        <v>3230.2837524880633</v>
      </c>
      <c r="L41" s="295">
        <v>3222.0736344011202</v>
      </c>
      <c r="M41" s="295">
        <v>3446.7916136882309</v>
      </c>
      <c r="N41" s="294">
        <v>3545.8341676696527</v>
      </c>
      <c r="O41" s="506">
        <v>3710.7074347752223</v>
      </c>
      <c r="P41" s="465" t="s">
        <v>225</v>
      </c>
      <c r="Q41" s="466"/>
      <c r="R41" s="658" t="s">
        <v>226</v>
      </c>
      <c r="S41" s="659" t="s">
        <v>226</v>
      </c>
      <c r="T41" s="187"/>
    </row>
    <row r="42" spans="1:20" s="18" customFormat="1" ht="20.25" customHeight="1">
      <c r="A42" s="61" t="str">
        <f>Parameters!R39</f>
        <v>F</v>
      </c>
      <c r="B42" s="296" t="s">
        <v>130</v>
      </c>
      <c r="C42" s="296"/>
      <c r="D42" s="647" t="s">
        <v>644</v>
      </c>
      <c r="E42" s="647"/>
      <c r="F42" s="290">
        <v>1667.8106620633921</v>
      </c>
      <c r="G42" s="477">
        <v>1585.8118429624355</v>
      </c>
      <c r="H42" s="289">
        <v>1407.5369923578328</v>
      </c>
      <c r="I42" s="290">
        <v>1362.8488160585448</v>
      </c>
      <c r="J42" s="290">
        <v>1476.7657639888948</v>
      </c>
      <c r="K42" s="290">
        <v>1401.4478456557588</v>
      </c>
      <c r="L42" s="290">
        <v>1296.3083590501153</v>
      </c>
      <c r="M42" s="290">
        <v>1324.7617787762767</v>
      </c>
      <c r="N42" s="289">
        <v>1379.3881316115242</v>
      </c>
      <c r="O42" s="505">
        <v>1521.4468114952965</v>
      </c>
      <c r="P42" s="467" t="s">
        <v>130</v>
      </c>
      <c r="Q42" s="468"/>
      <c r="R42" s="656" t="s">
        <v>131</v>
      </c>
      <c r="S42" s="657" t="s">
        <v>131</v>
      </c>
      <c r="T42" s="186"/>
    </row>
    <row r="43" spans="1:20" s="18" customFormat="1" ht="33.75" customHeight="1">
      <c r="A43" s="59" t="str">
        <f>Parameters!R40</f>
        <v>G</v>
      </c>
      <c r="B43" s="296" t="s">
        <v>57</v>
      </c>
      <c r="C43" s="296"/>
      <c r="D43" s="647" t="s">
        <v>645</v>
      </c>
      <c r="E43" s="647"/>
      <c r="F43" s="290">
        <v>5170.744777440912</v>
      </c>
      <c r="G43" s="477">
        <v>5194.7157213119599</v>
      </c>
      <c r="H43" s="289">
        <v>5310.6895293442221</v>
      </c>
      <c r="I43" s="290">
        <v>4771.171120216527</v>
      </c>
      <c r="J43" s="290">
        <v>4252.5418998102587</v>
      </c>
      <c r="K43" s="290">
        <v>3539.6457204066082</v>
      </c>
      <c r="L43" s="290">
        <v>3233.8602690993171</v>
      </c>
      <c r="M43" s="290">
        <v>3168.3504643831793</v>
      </c>
      <c r="N43" s="289">
        <v>3538.4353243528039</v>
      </c>
      <c r="O43" s="505">
        <v>4078.1935978961997</v>
      </c>
      <c r="P43" s="467" t="s">
        <v>57</v>
      </c>
      <c r="Q43" s="468"/>
      <c r="R43" s="656" t="s">
        <v>56</v>
      </c>
      <c r="S43" s="657" t="s">
        <v>56</v>
      </c>
      <c r="T43" s="186"/>
    </row>
    <row r="44" spans="1:20" s="18" customFormat="1" ht="24.75" customHeight="1">
      <c r="A44" s="58" t="str">
        <f>Parameters!R41</f>
        <v>G45</v>
      </c>
      <c r="B44" s="293" t="s">
        <v>227</v>
      </c>
      <c r="C44" s="293"/>
      <c r="D44" s="648" t="s">
        <v>646</v>
      </c>
      <c r="E44" s="648"/>
      <c r="F44" s="295">
        <v>653.35000606390315</v>
      </c>
      <c r="G44" s="479">
        <v>565.91052040117165</v>
      </c>
      <c r="H44" s="294">
        <v>607.20986917591779</v>
      </c>
      <c r="I44" s="295">
        <v>567.28957973810634</v>
      </c>
      <c r="J44" s="295">
        <v>503.0233888888618</v>
      </c>
      <c r="K44" s="295">
        <v>409.53640652419165</v>
      </c>
      <c r="L44" s="295">
        <v>359.27081754104341</v>
      </c>
      <c r="M44" s="295">
        <v>354.16335223073537</v>
      </c>
      <c r="N44" s="294">
        <v>395.27118685680898</v>
      </c>
      <c r="O44" s="506">
        <v>458.45276487190523</v>
      </c>
      <c r="P44" s="465" t="s">
        <v>227</v>
      </c>
      <c r="Q44" s="466"/>
      <c r="R44" s="658" t="s">
        <v>228</v>
      </c>
      <c r="S44" s="659" t="s">
        <v>228</v>
      </c>
      <c r="T44" s="186"/>
    </row>
    <row r="45" spans="1:20" s="19" customFormat="1" ht="15" customHeight="1">
      <c r="A45" s="58" t="str">
        <f>Parameters!R42</f>
        <v>G46</v>
      </c>
      <c r="B45" s="293" t="s">
        <v>229</v>
      </c>
      <c r="C45" s="293"/>
      <c r="D45" s="648" t="s">
        <v>647</v>
      </c>
      <c r="E45" s="648"/>
      <c r="F45" s="295">
        <v>2817.6158152120365</v>
      </c>
      <c r="G45" s="479">
        <v>2643.9418303480047</v>
      </c>
      <c r="H45" s="294">
        <v>2577.5678707475095</v>
      </c>
      <c r="I45" s="295">
        <v>2334.7204395381964</v>
      </c>
      <c r="J45" s="295">
        <v>2079.2615602885576</v>
      </c>
      <c r="K45" s="295">
        <v>1787.8715347401251</v>
      </c>
      <c r="L45" s="295">
        <v>1649.2450926627851</v>
      </c>
      <c r="M45" s="295">
        <v>1626.0537958284153</v>
      </c>
      <c r="N45" s="294">
        <v>1841.4435075505332</v>
      </c>
      <c r="O45" s="506">
        <v>2197.087037095795</v>
      </c>
      <c r="P45" s="465" t="s">
        <v>229</v>
      </c>
      <c r="Q45" s="466"/>
      <c r="R45" s="658" t="s">
        <v>230</v>
      </c>
      <c r="S45" s="659" t="s">
        <v>230</v>
      </c>
      <c r="T45" s="187"/>
    </row>
    <row r="46" spans="1:20" s="19" customFormat="1" ht="15" customHeight="1">
      <c r="A46" s="58" t="str">
        <f>Parameters!R43</f>
        <v>G47</v>
      </c>
      <c r="B46" s="293" t="s">
        <v>231</v>
      </c>
      <c r="C46" s="293"/>
      <c r="D46" s="648" t="s">
        <v>583</v>
      </c>
      <c r="E46" s="648"/>
      <c r="F46" s="295">
        <v>1699.7789561649715</v>
      </c>
      <c r="G46" s="479">
        <v>1984.8633705627833</v>
      </c>
      <c r="H46" s="294">
        <v>2125.9117894207948</v>
      </c>
      <c r="I46" s="295">
        <v>1869.1611009402243</v>
      </c>
      <c r="J46" s="295">
        <v>1670.2569506328396</v>
      </c>
      <c r="K46" s="295">
        <v>1342.2377791422921</v>
      </c>
      <c r="L46" s="295">
        <v>1225.3443588954883</v>
      </c>
      <c r="M46" s="295">
        <v>1188.1333163240286</v>
      </c>
      <c r="N46" s="294">
        <v>1301.7206299454608</v>
      </c>
      <c r="O46" s="506">
        <v>1422.6537959284994</v>
      </c>
      <c r="P46" s="465" t="s">
        <v>231</v>
      </c>
      <c r="Q46" s="466"/>
      <c r="R46" s="658" t="s">
        <v>232</v>
      </c>
      <c r="S46" s="659" t="s">
        <v>232</v>
      </c>
      <c r="T46" s="187"/>
    </row>
    <row r="47" spans="1:20" s="19" customFormat="1" ht="20.25" customHeight="1">
      <c r="A47" s="59" t="str">
        <f>Parameters!R44</f>
        <v>H</v>
      </c>
      <c r="B47" s="296" t="s">
        <v>76</v>
      </c>
      <c r="C47" s="296"/>
      <c r="D47" s="647" t="s">
        <v>648</v>
      </c>
      <c r="E47" s="647"/>
      <c r="F47" s="290">
        <v>15756.08627552462</v>
      </c>
      <c r="G47" s="477">
        <v>15500.042031601388</v>
      </c>
      <c r="H47" s="289">
        <v>15688.033715076652</v>
      </c>
      <c r="I47" s="290">
        <v>15263.995984279503</v>
      </c>
      <c r="J47" s="290">
        <v>14810.59390649898</v>
      </c>
      <c r="K47" s="290">
        <v>13862.797458949379</v>
      </c>
      <c r="L47" s="290">
        <v>13300.742726008657</v>
      </c>
      <c r="M47" s="290">
        <v>13093.710431370897</v>
      </c>
      <c r="N47" s="289">
        <v>14222.288258499817</v>
      </c>
      <c r="O47" s="505">
        <v>16218.507433657662</v>
      </c>
      <c r="P47" s="467" t="s">
        <v>76</v>
      </c>
      <c r="Q47" s="468"/>
      <c r="R47" s="656" t="s">
        <v>75</v>
      </c>
      <c r="S47" s="657" t="s">
        <v>75</v>
      </c>
      <c r="T47" s="187"/>
    </row>
    <row r="48" spans="1:20" s="18" customFormat="1" ht="15" customHeight="1">
      <c r="A48" s="58" t="str">
        <f>Parameters!R45</f>
        <v>H49</v>
      </c>
      <c r="B48" s="293" t="s">
        <v>233</v>
      </c>
      <c r="C48" s="293"/>
      <c r="D48" s="648" t="s">
        <v>649</v>
      </c>
      <c r="E48" s="648"/>
      <c r="F48" s="295">
        <v>14644.803032443004</v>
      </c>
      <c r="G48" s="479">
        <v>14569.481659540073</v>
      </c>
      <c r="H48" s="294">
        <v>14575.694851678538</v>
      </c>
      <c r="I48" s="295">
        <v>14169.133031090607</v>
      </c>
      <c r="J48" s="295">
        <v>13793.668716585027</v>
      </c>
      <c r="K48" s="295">
        <v>12988.074942048228</v>
      </c>
      <c r="L48" s="295">
        <v>12489.988087520576</v>
      </c>
      <c r="M48" s="295">
        <v>12302.606697076058</v>
      </c>
      <c r="N48" s="294">
        <v>13323.946613248769</v>
      </c>
      <c r="O48" s="506">
        <v>15132.666475219177</v>
      </c>
      <c r="P48" s="465" t="s">
        <v>233</v>
      </c>
      <c r="Q48" s="466"/>
      <c r="R48" s="658" t="s">
        <v>234</v>
      </c>
      <c r="S48" s="659" t="s">
        <v>234</v>
      </c>
      <c r="T48" s="186"/>
    </row>
    <row r="49" spans="1:20" s="18" customFormat="1" ht="15" customHeight="1">
      <c r="A49" s="58" t="str">
        <f>Parameters!R46</f>
        <v>H50</v>
      </c>
      <c r="B49" s="293" t="s">
        <v>235</v>
      </c>
      <c r="C49" s="293"/>
      <c r="D49" s="648" t="s">
        <v>650</v>
      </c>
      <c r="E49" s="648"/>
      <c r="F49" s="295">
        <v>108.93732296713473</v>
      </c>
      <c r="G49" s="479">
        <v>63.091503135020282</v>
      </c>
      <c r="H49" s="294">
        <v>55.759619468861658</v>
      </c>
      <c r="I49" s="295">
        <v>42.519095566857949</v>
      </c>
      <c r="J49" s="295">
        <v>63.035923023827905</v>
      </c>
      <c r="K49" s="295">
        <v>55.72111070829316</v>
      </c>
      <c r="L49" s="295">
        <v>51.903592872879351</v>
      </c>
      <c r="M49" s="295">
        <v>48.252578089438465</v>
      </c>
      <c r="N49" s="294">
        <v>58.696276208726097</v>
      </c>
      <c r="O49" s="506">
        <v>76.859020143631028</v>
      </c>
      <c r="P49" s="465" t="s">
        <v>235</v>
      </c>
      <c r="Q49" s="466"/>
      <c r="R49" s="658" t="s">
        <v>133</v>
      </c>
      <c r="S49" s="659" t="s">
        <v>133</v>
      </c>
      <c r="T49" s="186"/>
    </row>
    <row r="50" spans="1:20" s="19" customFormat="1" ht="15" customHeight="1">
      <c r="A50" s="58" t="str">
        <f>Parameters!R47</f>
        <v>H51</v>
      </c>
      <c r="B50" s="293" t="s">
        <v>236</v>
      </c>
      <c r="C50" s="293"/>
      <c r="D50" s="648" t="s">
        <v>651</v>
      </c>
      <c r="E50" s="648"/>
      <c r="F50" s="295">
        <v>235.05794348185964</v>
      </c>
      <c r="G50" s="479">
        <v>257.87825247677137</v>
      </c>
      <c r="H50" s="294">
        <v>252.30303390376343</v>
      </c>
      <c r="I50" s="295">
        <v>282.9683282110243</v>
      </c>
      <c r="J50" s="295">
        <v>291.66398453532219</v>
      </c>
      <c r="K50" s="295">
        <v>245.80463952537073</v>
      </c>
      <c r="L50" s="295">
        <v>227.27001587359553</v>
      </c>
      <c r="M50" s="295">
        <v>225.17673039285353</v>
      </c>
      <c r="N50" s="294">
        <v>251.4185037207256</v>
      </c>
      <c r="O50" s="506">
        <v>305.63631101154789</v>
      </c>
      <c r="P50" s="465" t="s">
        <v>236</v>
      </c>
      <c r="Q50" s="466"/>
      <c r="R50" s="658" t="s">
        <v>134</v>
      </c>
      <c r="S50" s="659" t="s">
        <v>134</v>
      </c>
      <c r="T50" s="187"/>
    </row>
    <row r="51" spans="1:20" s="19" customFormat="1" ht="15" customHeight="1">
      <c r="A51" s="58" t="str">
        <f>Parameters!R48</f>
        <v>H52</v>
      </c>
      <c r="B51" s="293" t="s">
        <v>237</v>
      </c>
      <c r="C51" s="293"/>
      <c r="D51" s="648" t="s">
        <v>652</v>
      </c>
      <c r="E51" s="648"/>
      <c r="F51" s="295">
        <v>640.1919923102281</v>
      </c>
      <c r="G51" s="479">
        <v>463.41894152911317</v>
      </c>
      <c r="H51" s="294">
        <v>659.20701512136918</v>
      </c>
      <c r="I51" s="295">
        <v>638.48770696076963</v>
      </c>
      <c r="J51" s="295">
        <v>539.17208140898163</v>
      </c>
      <c r="K51" s="295">
        <v>469.06138153971824</v>
      </c>
      <c r="L51" s="295">
        <v>434.59427266210724</v>
      </c>
      <c r="M51" s="295">
        <v>425.4182883205446</v>
      </c>
      <c r="N51" s="294">
        <v>487.84317189164261</v>
      </c>
      <c r="O51" s="506">
        <v>591.49480273762185</v>
      </c>
      <c r="P51" s="465" t="s">
        <v>237</v>
      </c>
      <c r="Q51" s="466"/>
      <c r="R51" s="658" t="s">
        <v>238</v>
      </c>
      <c r="S51" s="659" t="s">
        <v>238</v>
      </c>
      <c r="T51" s="187"/>
    </row>
    <row r="52" spans="1:20" s="19" customFormat="1" ht="15" customHeight="1">
      <c r="A52" s="58" t="str">
        <f>Parameters!R49</f>
        <v>H53</v>
      </c>
      <c r="B52" s="293" t="s">
        <v>239</v>
      </c>
      <c r="C52" s="293"/>
      <c r="D52" s="648" t="s">
        <v>653</v>
      </c>
      <c r="E52" s="648"/>
      <c r="F52" s="295">
        <v>127.095984322394</v>
      </c>
      <c r="G52" s="479">
        <v>146.17167492041042</v>
      </c>
      <c r="H52" s="294">
        <v>145.06919490412139</v>
      </c>
      <c r="I52" s="295">
        <v>130.88782245024322</v>
      </c>
      <c r="J52" s="295">
        <v>123.05320094582051</v>
      </c>
      <c r="K52" s="295">
        <v>104.13538512776641</v>
      </c>
      <c r="L52" s="295">
        <v>96.986757079499185</v>
      </c>
      <c r="M52" s="295">
        <v>92.256137492000121</v>
      </c>
      <c r="N52" s="294">
        <v>100.3836934299545</v>
      </c>
      <c r="O52" s="506">
        <v>111.85082454568554</v>
      </c>
      <c r="P52" s="465" t="s">
        <v>239</v>
      </c>
      <c r="Q52" s="466"/>
      <c r="R52" s="658" t="s">
        <v>240</v>
      </c>
      <c r="S52" s="659" t="s">
        <v>240</v>
      </c>
      <c r="T52" s="187"/>
    </row>
    <row r="53" spans="1:20" s="18" customFormat="1" ht="34.5" customHeight="1">
      <c r="A53" s="59" t="str">
        <f>Parameters!R50</f>
        <v>I</v>
      </c>
      <c r="B53" s="296" t="s">
        <v>132</v>
      </c>
      <c r="C53" s="296"/>
      <c r="D53" s="647" t="s">
        <v>654</v>
      </c>
      <c r="E53" s="647"/>
      <c r="F53" s="290">
        <v>342.67000657677198</v>
      </c>
      <c r="G53" s="477">
        <v>342.78313625697103</v>
      </c>
      <c r="H53" s="289">
        <v>348.14655151274616</v>
      </c>
      <c r="I53" s="290">
        <v>324.65225937559268</v>
      </c>
      <c r="J53" s="290">
        <v>327.10394045493575</v>
      </c>
      <c r="K53" s="290">
        <v>284.50714029493753</v>
      </c>
      <c r="L53" s="290">
        <v>264.93137934449453</v>
      </c>
      <c r="M53" s="290">
        <v>258.36477008666486</v>
      </c>
      <c r="N53" s="289">
        <v>289.76832673450849</v>
      </c>
      <c r="O53" s="505">
        <v>328.19905122655484</v>
      </c>
      <c r="P53" s="467" t="s">
        <v>132</v>
      </c>
      <c r="Q53" s="468"/>
      <c r="R53" s="656" t="s">
        <v>241</v>
      </c>
      <c r="S53" s="657" t="s">
        <v>241</v>
      </c>
      <c r="T53" s="186"/>
    </row>
    <row r="54" spans="1:20" s="18" customFormat="1" ht="21" customHeight="1">
      <c r="A54" s="59" t="str">
        <f>Parameters!R51</f>
        <v>J</v>
      </c>
      <c r="B54" s="296" t="s">
        <v>78</v>
      </c>
      <c r="C54" s="296"/>
      <c r="D54" s="647" t="s">
        <v>655</v>
      </c>
      <c r="E54" s="647"/>
      <c r="F54" s="290">
        <v>315.78729321838648</v>
      </c>
      <c r="G54" s="477">
        <v>338.26978954080079</v>
      </c>
      <c r="H54" s="289">
        <v>360.66137408901744</v>
      </c>
      <c r="I54" s="290">
        <v>323.25407177085316</v>
      </c>
      <c r="J54" s="290">
        <v>308.00581328471497</v>
      </c>
      <c r="K54" s="290">
        <v>259.66343436164982</v>
      </c>
      <c r="L54" s="290">
        <v>247.17075785300551</v>
      </c>
      <c r="M54" s="290">
        <v>252.64580924929248</v>
      </c>
      <c r="N54" s="289">
        <v>280.57188870657751</v>
      </c>
      <c r="O54" s="505">
        <v>306.60034311682068</v>
      </c>
      <c r="P54" s="467" t="s">
        <v>78</v>
      </c>
      <c r="Q54" s="468"/>
      <c r="R54" s="656" t="s">
        <v>77</v>
      </c>
      <c r="S54" s="657" t="s">
        <v>77</v>
      </c>
      <c r="T54" s="186"/>
    </row>
    <row r="55" spans="1:20" s="18" customFormat="1" ht="37.5" customHeight="1">
      <c r="A55" s="60" t="str">
        <f>Parameters!R52</f>
        <v>J58-J60</v>
      </c>
      <c r="B55" s="449" t="s">
        <v>69</v>
      </c>
      <c r="C55" s="449"/>
      <c r="D55" s="766" t="s">
        <v>656</v>
      </c>
      <c r="E55" s="766"/>
      <c r="F55" s="299">
        <v>86.806871716537216</v>
      </c>
      <c r="G55" s="481">
        <v>104.3354227315702</v>
      </c>
      <c r="H55" s="298">
        <v>101.55140999621197</v>
      </c>
      <c r="I55" s="299">
        <v>82.749078239761815</v>
      </c>
      <c r="J55" s="299">
        <v>80.470847642166859</v>
      </c>
      <c r="K55" s="299">
        <v>65.799547366253265</v>
      </c>
      <c r="L55" s="299">
        <v>63.319827292527343</v>
      </c>
      <c r="M55" s="299">
        <v>60.51144149354635</v>
      </c>
      <c r="N55" s="298">
        <v>55.571010242262005</v>
      </c>
      <c r="O55" s="507">
        <v>60.581680194034689</v>
      </c>
      <c r="P55" s="469" t="s">
        <v>69</v>
      </c>
      <c r="Q55" s="470"/>
      <c r="R55" s="663" t="s">
        <v>68</v>
      </c>
      <c r="S55" s="664" t="s">
        <v>68</v>
      </c>
      <c r="T55" s="186"/>
    </row>
    <row r="56" spans="1:20" s="19" customFormat="1" ht="15" customHeight="1">
      <c r="A56" s="58" t="str">
        <f>Parameters!R53</f>
        <v>J58</v>
      </c>
      <c r="B56" s="293" t="s">
        <v>242</v>
      </c>
      <c r="C56" s="293"/>
      <c r="D56" s="648" t="s">
        <v>584</v>
      </c>
      <c r="E56" s="648"/>
      <c r="F56" s="295">
        <v>50.864359267586295</v>
      </c>
      <c r="G56" s="479">
        <v>63.340650759608664</v>
      </c>
      <c r="H56" s="294">
        <v>60.766719584154103</v>
      </c>
      <c r="I56" s="295">
        <v>45.430897195545242</v>
      </c>
      <c r="J56" s="295">
        <v>43.919794204264385</v>
      </c>
      <c r="K56" s="295">
        <v>34.95090867511805</v>
      </c>
      <c r="L56" s="295">
        <v>32.675080253336567</v>
      </c>
      <c r="M56" s="295">
        <v>29.746172055102363</v>
      </c>
      <c r="N56" s="294">
        <v>31.399810556031721</v>
      </c>
      <c r="O56" s="506">
        <v>32.678932765804994</v>
      </c>
      <c r="P56" s="465" t="s">
        <v>242</v>
      </c>
      <c r="Q56" s="466"/>
      <c r="R56" s="658" t="s">
        <v>243</v>
      </c>
      <c r="S56" s="659" t="s">
        <v>243</v>
      </c>
      <c r="T56" s="187"/>
    </row>
    <row r="57" spans="1:20" s="19" customFormat="1" ht="37.5" customHeight="1">
      <c r="A57" s="58" t="str">
        <f>Parameters!R54</f>
        <v>J59_J60</v>
      </c>
      <c r="B57" s="293" t="s">
        <v>244</v>
      </c>
      <c r="C57" s="293"/>
      <c r="D57" s="648" t="s">
        <v>657</v>
      </c>
      <c r="E57" s="648"/>
      <c r="F57" s="295">
        <v>35.942512448950914</v>
      </c>
      <c r="G57" s="479">
        <v>40.994771971961541</v>
      </c>
      <c r="H57" s="294">
        <v>40.784690412057856</v>
      </c>
      <c r="I57" s="295">
        <v>37.318181044216551</v>
      </c>
      <c r="J57" s="295">
        <v>36.551053437902482</v>
      </c>
      <c r="K57" s="295">
        <v>30.848638691135211</v>
      </c>
      <c r="L57" s="295">
        <v>30.644747039190761</v>
      </c>
      <c r="M57" s="295">
        <v>30.76526943844398</v>
      </c>
      <c r="N57" s="294">
        <v>24.171199686230292</v>
      </c>
      <c r="O57" s="506">
        <v>27.902747428229699</v>
      </c>
      <c r="P57" s="465" t="s">
        <v>244</v>
      </c>
      <c r="Q57" s="466"/>
      <c r="R57" s="658" t="s">
        <v>245</v>
      </c>
      <c r="S57" s="659" t="s">
        <v>245</v>
      </c>
      <c r="T57" s="187"/>
    </row>
    <row r="58" spans="1:20" s="19" customFormat="1" ht="15" customHeight="1">
      <c r="A58" s="60" t="str">
        <f>Parameters!R55</f>
        <v>J61</v>
      </c>
      <c r="B58" s="449" t="s">
        <v>246</v>
      </c>
      <c r="C58" s="449"/>
      <c r="D58" s="766" t="s">
        <v>658</v>
      </c>
      <c r="E58" s="766"/>
      <c r="F58" s="299">
        <v>127.63368819860585</v>
      </c>
      <c r="G58" s="481">
        <v>119.55353634634722</v>
      </c>
      <c r="H58" s="298">
        <v>124.85556602399689</v>
      </c>
      <c r="I58" s="299">
        <v>124.93827610592903</v>
      </c>
      <c r="J58" s="299">
        <v>84.313690303800868</v>
      </c>
      <c r="K58" s="299">
        <v>85.084042644094609</v>
      </c>
      <c r="L58" s="299">
        <v>75.997293722117206</v>
      </c>
      <c r="M58" s="299">
        <v>75.63271875831478</v>
      </c>
      <c r="N58" s="298">
        <v>89.257075424594873</v>
      </c>
      <c r="O58" s="507">
        <v>100.09880449100143</v>
      </c>
      <c r="P58" s="469" t="s">
        <v>246</v>
      </c>
      <c r="Q58" s="470"/>
      <c r="R58" s="663" t="s">
        <v>247</v>
      </c>
      <c r="S58" s="664" t="s">
        <v>247</v>
      </c>
      <c r="T58" s="187"/>
    </row>
    <row r="59" spans="1:20" s="18" customFormat="1" ht="37.5" customHeight="1">
      <c r="A59" s="60" t="str">
        <f>Parameters!R56</f>
        <v>J62_J63</v>
      </c>
      <c r="B59" s="449" t="s">
        <v>249</v>
      </c>
      <c r="C59" s="449"/>
      <c r="D59" s="766" t="s">
        <v>659</v>
      </c>
      <c r="E59" s="766"/>
      <c r="F59" s="299">
        <v>101.34673330324341</v>
      </c>
      <c r="G59" s="481">
        <v>114.38083046288338</v>
      </c>
      <c r="H59" s="298">
        <v>134.25439806880857</v>
      </c>
      <c r="I59" s="299">
        <v>115.56671742516228</v>
      </c>
      <c r="J59" s="299">
        <v>143.22127533874723</v>
      </c>
      <c r="K59" s="299">
        <v>108.77984435130197</v>
      </c>
      <c r="L59" s="299">
        <v>107.85363683836094</v>
      </c>
      <c r="M59" s="299">
        <v>116.50164899743137</v>
      </c>
      <c r="N59" s="298">
        <v>135.74380303972063</v>
      </c>
      <c r="O59" s="507">
        <v>145.91985843178455</v>
      </c>
      <c r="P59" s="469" t="s">
        <v>249</v>
      </c>
      <c r="Q59" s="470"/>
      <c r="R59" s="663" t="s">
        <v>248</v>
      </c>
      <c r="S59" s="664" t="s">
        <v>248</v>
      </c>
      <c r="T59" s="186"/>
    </row>
    <row r="60" spans="1:20" s="18" customFormat="1" ht="20.25" customHeight="1">
      <c r="A60" s="59" t="str">
        <f>Parameters!R57</f>
        <v>K</v>
      </c>
      <c r="B60" s="296" t="s">
        <v>80</v>
      </c>
      <c r="C60" s="296"/>
      <c r="D60" s="647" t="s">
        <v>660</v>
      </c>
      <c r="E60" s="647"/>
      <c r="F60" s="290">
        <v>1578.3078632137472</v>
      </c>
      <c r="G60" s="477">
        <v>1751.376853307996</v>
      </c>
      <c r="H60" s="289">
        <v>1801.5079165820125</v>
      </c>
      <c r="I60" s="290">
        <v>1818.7590257833522</v>
      </c>
      <c r="J60" s="290">
        <v>1772.2146713559964</v>
      </c>
      <c r="K60" s="290">
        <v>1518.5688573979412</v>
      </c>
      <c r="L60" s="290">
        <v>1399.7708298682178</v>
      </c>
      <c r="M60" s="290">
        <v>1365.5152430967178</v>
      </c>
      <c r="N60" s="289">
        <v>1561.9385922074464</v>
      </c>
      <c r="O60" s="505">
        <v>1897.9519544354057</v>
      </c>
      <c r="P60" s="467" t="s">
        <v>80</v>
      </c>
      <c r="Q60" s="468"/>
      <c r="R60" s="656" t="s">
        <v>79</v>
      </c>
      <c r="S60" s="657" t="s">
        <v>79</v>
      </c>
      <c r="T60" s="186"/>
    </row>
    <row r="61" spans="1:20" s="19" customFormat="1" ht="15" customHeight="1">
      <c r="A61" s="58" t="str">
        <f>Parameters!R58</f>
        <v>K64</v>
      </c>
      <c r="B61" s="293" t="s">
        <v>250</v>
      </c>
      <c r="C61" s="293"/>
      <c r="D61" s="648" t="s">
        <v>661</v>
      </c>
      <c r="E61" s="648"/>
      <c r="F61" s="295">
        <v>601.62104961698526</v>
      </c>
      <c r="G61" s="479">
        <v>610.98497219687681</v>
      </c>
      <c r="H61" s="294">
        <v>607.91507856889609</v>
      </c>
      <c r="I61" s="295">
        <v>608.26110425730121</v>
      </c>
      <c r="J61" s="295">
        <v>544.79740612991611</v>
      </c>
      <c r="K61" s="295">
        <v>471.58156503104914</v>
      </c>
      <c r="L61" s="295">
        <v>461.94302912213993</v>
      </c>
      <c r="M61" s="295">
        <v>442.35894198695411</v>
      </c>
      <c r="N61" s="294">
        <v>493.92874331839801</v>
      </c>
      <c r="O61" s="506">
        <v>573.60571962013626</v>
      </c>
      <c r="P61" s="465" t="s">
        <v>250</v>
      </c>
      <c r="Q61" s="466"/>
      <c r="R61" s="658" t="s">
        <v>251</v>
      </c>
      <c r="S61" s="659" t="s">
        <v>251</v>
      </c>
      <c r="T61" s="187"/>
    </row>
    <row r="62" spans="1:20" s="19" customFormat="1" ht="24.75" customHeight="1">
      <c r="A62" s="58" t="str">
        <f>Parameters!R59</f>
        <v>K65</v>
      </c>
      <c r="B62" s="293" t="s">
        <v>253</v>
      </c>
      <c r="C62" s="293"/>
      <c r="D62" s="648" t="s">
        <v>662</v>
      </c>
      <c r="E62" s="648"/>
      <c r="F62" s="295">
        <v>876.01787182774433</v>
      </c>
      <c r="G62" s="479">
        <v>1048.1095861994049</v>
      </c>
      <c r="H62" s="294">
        <v>1090.5209059574488</v>
      </c>
      <c r="I62" s="295">
        <v>1112.6420367403923</v>
      </c>
      <c r="J62" s="295">
        <v>1132.8078119355343</v>
      </c>
      <c r="K62" s="295">
        <v>965.59418578424993</v>
      </c>
      <c r="L62" s="295">
        <v>867.15233465759093</v>
      </c>
      <c r="M62" s="295">
        <v>851.58786605288549</v>
      </c>
      <c r="N62" s="294">
        <v>987.33192072493466</v>
      </c>
      <c r="O62" s="506">
        <v>1237.1792872963849</v>
      </c>
      <c r="P62" s="465" t="s">
        <v>253</v>
      </c>
      <c r="Q62" s="466"/>
      <c r="R62" s="658" t="s">
        <v>252</v>
      </c>
      <c r="S62" s="659" t="s">
        <v>252</v>
      </c>
      <c r="T62" s="187"/>
    </row>
    <row r="63" spans="1:20" s="19" customFormat="1" ht="15" customHeight="1">
      <c r="A63" s="58" t="str">
        <f>Parameters!R60</f>
        <v>K66</v>
      </c>
      <c r="B63" s="293" t="s">
        <v>255</v>
      </c>
      <c r="C63" s="293"/>
      <c r="D63" s="648" t="s">
        <v>663</v>
      </c>
      <c r="E63" s="648"/>
      <c r="F63" s="295">
        <v>100.66894176901755</v>
      </c>
      <c r="G63" s="479">
        <v>92.282294911714359</v>
      </c>
      <c r="H63" s="294">
        <v>103.07193205566773</v>
      </c>
      <c r="I63" s="295">
        <v>97.85588478565856</v>
      </c>
      <c r="J63" s="295">
        <v>94.609453290546014</v>
      </c>
      <c r="K63" s="295">
        <v>81.393106582642005</v>
      </c>
      <c r="L63" s="295">
        <v>70.675466088487184</v>
      </c>
      <c r="M63" s="295">
        <v>71.568435056878073</v>
      </c>
      <c r="N63" s="294">
        <v>80.677928164113567</v>
      </c>
      <c r="O63" s="506">
        <v>87.166947518884101</v>
      </c>
      <c r="P63" s="465" t="s">
        <v>255</v>
      </c>
      <c r="Q63" s="466"/>
      <c r="R63" s="658" t="s">
        <v>254</v>
      </c>
      <c r="S63" s="659" t="s">
        <v>254</v>
      </c>
      <c r="T63" s="187"/>
    </row>
    <row r="64" spans="1:20" s="19" customFormat="1" ht="20.25" customHeight="1">
      <c r="A64" s="59" t="str">
        <f>Parameters!R61</f>
        <v>L</v>
      </c>
      <c r="B64" s="296" t="s">
        <v>135</v>
      </c>
      <c r="C64" s="296"/>
      <c r="D64" s="647" t="s">
        <v>585</v>
      </c>
      <c r="E64" s="647"/>
      <c r="F64" s="290">
        <v>373.93833571254919</v>
      </c>
      <c r="G64" s="477">
        <v>390.08011781282323</v>
      </c>
      <c r="H64" s="289">
        <v>435.83760741320003</v>
      </c>
      <c r="I64" s="290">
        <v>493.01388222632801</v>
      </c>
      <c r="J64" s="290">
        <v>413.93131712325413</v>
      </c>
      <c r="K64" s="290">
        <v>320.1380239382994</v>
      </c>
      <c r="L64" s="290">
        <v>303.80917250505638</v>
      </c>
      <c r="M64" s="290">
        <v>296.1705766843599</v>
      </c>
      <c r="N64" s="289">
        <v>333.83850059829552</v>
      </c>
      <c r="O64" s="505">
        <v>385.72017628693357</v>
      </c>
      <c r="P64" s="467" t="s">
        <v>135</v>
      </c>
      <c r="Q64" s="468"/>
      <c r="R64" s="656" t="s">
        <v>116</v>
      </c>
      <c r="S64" s="657" t="s">
        <v>116</v>
      </c>
      <c r="T64" s="187"/>
    </row>
    <row r="65" spans="1:20" s="19" customFormat="1" ht="21" customHeight="1">
      <c r="A65" s="59" t="str">
        <f>Parameters!R63</f>
        <v>M</v>
      </c>
      <c r="B65" s="296" t="s">
        <v>81</v>
      </c>
      <c r="C65" s="296"/>
      <c r="D65" s="647" t="s">
        <v>586</v>
      </c>
      <c r="E65" s="647"/>
      <c r="F65" s="299">
        <v>623.41613454997821</v>
      </c>
      <c r="G65" s="481">
        <v>673.87866385460563</v>
      </c>
      <c r="H65" s="298">
        <v>687.35748364468964</v>
      </c>
      <c r="I65" s="299">
        <v>632.71227840833569</v>
      </c>
      <c r="J65" s="299">
        <v>590.81887071310609</v>
      </c>
      <c r="K65" s="299">
        <v>533.46876552352307</v>
      </c>
      <c r="L65" s="299">
        <v>488.14443904142377</v>
      </c>
      <c r="M65" s="299">
        <v>485.27616384351921</v>
      </c>
      <c r="N65" s="298">
        <v>535.01296578749498</v>
      </c>
      <c r="O65" s="507">
        <v>571.90918411924133</v>
      </c>
      <c r="P65" s="467" t="s">
        <v>81</v>
      </c>
      <c r="Q65" s="468"/>
      <c r="R65" s="656" t="s">
        <v>82</v>
      </c>
      <c r="S65" s="657" t="s">
        <v>82</v>
      </c>
      <c r="T65" s="187"/>
    </row>
    <row r="66" spans="1:20" s="19" customFormat="1" ht="54.75" customHeight="1">
      <c r="A66" s="60" t="str">
        <f>Parameters!R64</f>
        <v>M69-M71</v>
      </c>
      <c r="B66" s="449" t="s">
        <v>71</v>
      </c>
      <c r="C66" s="449"/>
      <c r="D66" s="766" t="s">
        <v>587</v>
      </c>
      <c r="E66" s="766"/>
      <c r="F66" s="295">
        <v>390.26867728071721</v>
      </c>
      <c r="G66" s="479">
        <v>428.90559276259756</v>
      </c>
      <c r="H66" s="294">
        <v>439.37521217584305</v>
      </c>
      <c r="I66" s="295">
        <v>392.57301972313445</v>
      </c>
      <c r="J66" s="295">
        <v>377.795789063212</v>
      </c>
      <c r="K66" s="295">
        <v>338.64665156756962</v>
      </c>
      <c r="L66" s="295">
        <v>317.27539755171654</v>
      </c>
      <c r="M66" s="295">
        <v>310.18244553378196</v>
      </c>
      <c r="N66" s="294">
        <v>334.99861795547685</v>
      </c>
      <c r="O66" s="506">
        <v>347.59853947961278</v>
      </c>
      <c r="P66" s="469" t="s">
        <v>71</v>
      </c>
      <c r="Q66" s="470"/>
      <c r="R66" s="663" t="s">
        <v>70</v>
      </c>
      <c r="S66" s="664" t="s">
        <v>70</v>
      </c>
      <c r="T66" s="187"/>
    </row>
    <row r="67" spans="1:20" s="18" customFormat="1" ht="24.75" customHeight="1">
      <c r="A67" s="58" t="str">
        <f>Parameters!R65</f>
        <v>M69_M70</v>
      </c>
      <c r="B67" s="293" t="s">
        <v>258</v>
      </c>
      <c r="C67" s="293"/>
      <c r="D67" s="648" t="s">
        <v>588</v>
      </c>
      <c r="E67" s="648"/>
      <c r="F67" s="295">
        <v>225.89838782145384</v>
      </c>
      <c r="G67" s="479">
        <v>245.26371021120337</v>
      </c>
      <c r="H67" s="294">
        <v>255.78529643216953</v>
      </c>
      <c r="I67" s="295">
        <v>225.02726930825628</v>
      </c>
      <c r="J67" s="295">
        <v>226.99924905753568</v>
      </c>
      <c r="K67" s="295">
        <v>209.49554514166741</v>
      </c>
      <c r="L67" s="295">
        <v>200.95761641538195</v>
      </c>
      <c r="M67" s="295">
        <v>197.16485632534375</v>
      </c>
      <c r="N67" s="294">
        <v>221.18648448971462</v>
      </c>
      <c r="O67" s="506">
        <v>228.8620307461446</v>
      </c>
      <c r="P67" s="465" t="s">
        <v>258</v>
      </c>
      <c r="Q67" s="466"/>
      <c r="R67" s="658" t="s">
        <v>257</v>
      </c>
      <c r="S67" s="659" t="s">
        <v>257</v>
      </c>
      <c r="T67" s="186"/>
    </row>
    <row r="68" spans="1:20" s="18" customFormat="1" ht="15" customHeight="1">
      <c r="A68" s="58" t="str">
        <f>Parameters!R66</f>
        <v>M71</v>
      </c>
      <c r="B68" s="293" t="s">
        <v>260</v>
      </c>
      <c r="C68" s="293"/>
      <c r="D68" s="648" t="s">
        <v>589</v>
      </c>
      <c r="E68" s="648"/>
      <c r="F68" s="299">
        <v>164.37028945926346</v>
      </c>
      <c r="G68" s="481">
        <v>183.64188255139422</v>
      </c>
      <c r="H68" s="298">
        <v>183.58991574367357</v>
      </c>
      <c r="I68" s="299">
        <v>167.54575041487811</v>
      </c>
      <c r="J68" s="299">
        <v>150.79654000567623</v>
      </c>
      <c r="K68" s="299">
        <v>129.15110642590227</v>
      </c>
      <c r="L68" s="299">
        <v>116.31778113633453</v>
      </c>
      <c r="M68" s="299">
        <v>113.01758920843812</v>
      </c>
      <c r="N68" s="298">
        <v>113.81213346576226</v>
      </c>
      <c r="O68" s="507">
        <v>122.08835258047301</v>
      </c>
      <c r="P68" s="465" t="s">
        <v>260</v>
      </c>
      <c r="Q68" s="466"/>
      <c r="R68" s="658" t="s">
        <v>259</v>
      </c>
      <c r="S68" s="659" t="s">
        <v>259</v>
      </c>
      <c r="T68" s="186"/>
    </row>
    <row r="69" spans="1:20" s="18" customFormat="1" ht="15" customHeight="1">
      <c r="A69" s="60" t="str">
        <f>Parameters!R67</f>
        <v>M72</v>
      </c>
      <c r="B69" s="449" t="s">
        <v>261</v>
      </c>
      <c r="C69" s="449"/>
      <c r="D69" s="766" t="s">
        <v>590</v>
      </c>
      <c r="E69" s="766"/>
      <c r="F69" s="299">
        <v>58.170352964493219</v>
      </c>
      <c r="G69" s="481">
        <v>56.49755777607119</v>
      </c>
      <c r="H69" s="298">
        <v>77.057104724898352</v>
      </c>
      <c r="I69" s="299">
        <v>59.384883293383126</v>
      </c>
      <c r="J69" s="299">
        <v>57.123685722297942</v>
      </c>
      <c r="K69" s="299">
        <v>52.588856155659705</v>
      </c>
      <c r="L69" s="299">
        <v>42.23586137181865</v>
      </c>
      <c r="M69" s="299">
        <v>41.323495092798005</v>
      </c>
      <c r="N69" s="298">
        <v>44.140404329503149</v>
      </c>
      <c r="O69" s="507">
        <v>48.22151016071254</v>
      </c>
      <c r="P69" s="469" t="s">
        <v>261</v>
      </c>
      <c r="Q69" s="470"/>
      <c r="R69" s="663" t="s">
        <v>262</v>
      </c>
      <c r="S69" s="664" t="s">
        <v>262</v>
      </c>
      <c r="T69" s="186"/>
    </row>
    <row r="70" spans="1:20" s="18" customFormat="1" ht="25.5" customHeight="1">
      <c r="A70" s="60" t="str">
        <f>Parameters!R68</f>
        <v>M73-M75</v>
      </c>
      <c r="B70" s="449" t="s">
        <v>73</v>
      </c>
      <c r="C70" s="449"/>
      <c r="D70" s="766" t="s">
        <v>591</v>
      </c>
      <c r="E70" s="766"/>
      <c r="F70" s="295">
        <v>174.97710430476809</v>
      </c>
      <c r="G70" s="479">
        <v>188.47551331593669</v>
      </c>
      <c r="H70" s="294">
        <v>170.9251667439481</v>
      </c>
      <c r="I70" s="295">
        <v>180.754375391818</v>
      </c>
      <c r="J70" s="295">
        <v>155.89939592759615</v>
      </c>
      <c r="K70" s="295">
        <v>142.23325780029373</v>
      </c>
      <c r="L70" s="295">
        <v>128.6331801178886</v>
      </c>
      <c r="M70" s="295">
        <v>133.77022321693937</v>
      </c>
      <c r="N70" s="294">
        <v>155.87394350251492</v>
      </c>
      <c r="O70" s="506">
        <v>170.0558155543074</v>
      </c>
      <c r="P70" s="469" t="s">
        <v>73</v>
      </c>
      <c r="Q70" s="470"/>
      <c r="R70" s="663" t="s">
        <v>72</v>
      </c>
      <c r="S70" s="664" t="s">
        <v>72</v>
      </c>
      <c r="T70" s="186"/>
    </row>
    <row r="71" spans="1:20" s="18" customFormat="1" ht="15" customHeight="1">
      <c r="A71" s="58" t="str">
        <f>Parameters!R69</f>
        <v>M73</v>
      </c>
      <c r="B71" s="293" t="s">
        <v>263</v>
      </c>
      <c r="C71" s="293"/>
      <c r="D71" s="648" t="s">
        <v>592</v>
      </c>
      <c r="E71" s="648"/>
      <c r="F71" s="295">
        <v>109.77532331364176</v>
      </c>
      <c r="G71" s="479">
        <v>114.73074825584368</v>
      </c>
      <c r="H71" s="294">
        <v>115.12216425216376</v>
      </c>
      <c r="I71" s="295">
        <v>113.45479811445767</v>
      </c>
      <c r="J71" s="295">
        <v>98.668701799583317</v>
      </c>
      <c r="K71" s="295">
        <v>92.720239131506531</v>
      </c>
      <c r="L71" s="295">
        <v>84.646603274023775</v>
      </c>
      <c r="M71" s="295">
        <v>86.714475910302454</v>
      </c>
      <c r="N71" s="294">
        <v>96.113316845593047</v>
      </c>
      <c r="O71" s="506">
        <v>108.32601693552571</v>
      </c>
      <c r="P71" s="465" t="s">
        <v>263</v>
      </c>
      <c r="Q71" s="466"/>
      <c r="R71" s="658" t="s">
        <v>264</v>
      </c>
      <c r="S71" s="659" t="s">
        <v>264</v>
      </c>
      <c r="T71" s="186"/>
    </row>
    <row r="72" spans="1:20" s="19" customFormat="1" ht="15" customHeight="1">
      <c r="A72" s="58" t="str">
        <f>Parameters!R70</f>
        <v>M74_M75</v>
      </c>
      <c r="B72" s="293" t="s">
        <v>266</v>
      </c>
      <c r="C72" s="293"/>
      <c r="D72" s="648" t="s">
        <v>593</v>
      </c>
      <c r="E72" s="648"/>
      <c r="F72" s="290">
        <v>65.201780991126341</v>
      </c>
      <c r="G72" s="477">
        <v>73.744765060093087</v>
      </c>
      <c r="H72" s="289">
        <v>55.803002491784305</v>
      </c>
      <c r="I72" s="290">
        <v>67.299577277360299</v>
      </c>
      <c r="J72" s="290">
        <v>57.230694128012829</v>
      </c>
      <c r="K72" s="290">
        <v>49.513018668787176</v>
      </c>
      <c r="L72" s="290">
        <v>43.986576843864839</v>
      </c>
      <c r="M72" s="290">
        <v>47.055747306636931</v>
      </c>
      <c r="N72" s="289">
        <v>59.760626656921886</v>
      </c>
      <c r="O72" s="505">
        <v>64.411273696385535</v>
      </c>
      <c r="P72" s="465" t="s">
        <v>266</v>
      </c>
      <c r="Q72" s="466"/>
      <c r="R72" s="658" t="s">
        <v>265</v>
      </c>
      <c r="S72" s="659" t="s">
        <v>265</v>
      </c>
      <c r="T72" s="187"/>
    </row>
    <row r="73" spans="1:20" s="19" customFormat="1" ht="33.75" customHeight="1">
      <c r="A73" s="59" t="str">
        <f>Parameters!R71</f>
        <v>N</v>
      </c>
      <c r="B73" s="296" t="s">
        <v>83</v>
      </c>
      <c r="C73" s="296"/>
      <c r="D73" s="647" t="s">
        <v>594</v>
      </c>
      <c r="E73" s="647"/>
      <c r="F73" s="295">
        <v>585.0377481206084</v>
      </c>
      <c r="G73" s="479">
        <v>630.54966258372656</v>
      </c>
      <c r="H73" s="294">
        <v>702.97959384779074</v>
      </c>
      <c r="I73" s="295">
        <v>643.16442657705647</v>
      </c>
      <c r="J73" s="295">
        <v>668.16611480384893</v>
      </c>
      <c r="K73" s="295">
        <v>581.83778457225685</v>
      </c>
      <c r="L73" s="295">
        <v>557.14100657537517</v>
      </c>
      <c r="M73" s="295">
        <v>559.437938494028</v>
      </c>
      <c r="N73" s="294">
        <v>635.71462374296743</v>
      </c>
      <c r="O73" s="506">
        <v>725.22692240077993</v>
      </c>
      <c r="P73" s="467" t="s">
        <v>83</v>
      </c>
      <c r="Q73" s="468"/>
      <c r="R73" s="656" t="s">
        <v>84</v>
      </c>
      <c r="S73" s="657" t="s">
        <v>84</v>
      </c>
      <c r="T73" s="187"/>
    </row>
    <row r="74" spans="1:20" s="19" customFormat="1" ht="15" customHeight="1">
      <c r="A74" s="58" t="str">
        <f>Parameters!R72</f>
        <v>N77</v>
      </c>
      <c r="B74" s="293" t="s">
        <v>268</v>
      </c>
      <c r="C74" s="293"/>
      <c r="D74" s="648" t="s">
        <v>595</v>
      </c>
      <c r="E74" s="648"/>
      <c r="F74" s="295">
        <v>88.07433501086085</v>
      </c>
      <c r="G74" s="479">
        <v>90.251505745746897</v>
      </c>
      <c r="H74" s="294">
        <v>102.09818738773762</v>
      </c>
      <c r="I74" s="295">
        <v>105.50661334165373</v>
      </c>
      <c r="J74" s="295">
        <v>112.41591804633987</v>
      </c>
      <c r="K74" s="295">
        <v>100.76650291068057</v>
      </c>
      <c r="L74" s="295">
        <v>90.651506548933526</v>
      </c>
      <c r="M74" s="295">
        <v>90.79243697690255</v>
      </c>
      <c r="N74" s="294">
        <v>103.94535336534831</v>
      </c>
      <c r="O74" s="506">
        <v>126.77558930122507</v>
      </c>
      <c r="P74" s="465" t="s">
        <v>268</v>
      </c>
      <c r="Q74" s="466"/>
      <c r="R74" s="658" t="s">
        <v>267</v>
      </c>
      <c r="S74" s="659" t="s">
        <v>267</v>
      </c>
      <c r="T74" s="187"/>
    </row>
    <row r="75" spans="1:20" s="19" customFormat="1" ht="15" customHeight="1">
      <c r="A75" s="58" t="str">
        <f>Parameters!R73</f>
        <v>N78</v>
      </c>
      <c r="B75" s="293" t="s">
        <v>269</v>
      </c>
      <c r="C75" s="293"/>
      <c r="D75" s="648" t="s">
        <v>596</v>
      </c>
      <c r="E75" s="648"/>
      <c r="F75" s="295">
        <v>80.812451833769856</v>
      </c>
      <c r="G75" s="479">
        <v>82.125468973220691</v>
      </c>
      <c r="H75" s="294">
        <v>110.04053675694946</v>
      </c>
      <c r="I75" s="295">
        <v>111.18370873154547</v>
      </c>
      <c r="J75" s="295">
        <v>121.3349452131017</v>
      </c>
      <c r="K75" s="295">
        <v>107.97256095418011</v>
      </c>
      <c r="L75" s="295">
        <v>112.17955978508317</v>
      </c>
      <c r="M75" s="295">
        <v>118.14312223531972</v>
      </c>
      <c r="N75" s="294">
        <v>131.30909966129815</v>
      </c>
      <c r="O75" s="506">
        <v>137.53056477305333</v>
      </c>
      <c r="P75" s="465" t="s">
        <v>269</v>
      </c>
      <c r="Q75" s="466"/>
      <c r="R75" s="658" t="s">
        <v>270</v>
      </c>
      <c r="S75" s="659" t="s">
        <v>270</v>
      </c>
      <c r="T75" s="187"/>
    </row>
    <row r="76" spans="1:20" s="19" customFormat="1" ht="25.5" customHeight="1">
      <c r="A76" s="58" t="str">
        <f>Parameters!R74</f>
        <v>N79</v>
      </c>
      <c r="B76" s="293" t="s">
        <v>272</v>
      </c>
      <c r="C76" s="293"/>
      <c r="D76" s="648" t="s">
        <v>597</v>
      </c>
      <c r="E76" s="648"/>
      <c r="F76" s="295">
        <v>35.762122135389667</v>
      </c>
      <c r="G76" s="479">
        <v>41.040447588869434</v>
      </c>
      <c r="H76" s="294">
        <v>39.44388480478532</v>
      </c>
      <c r="I76" s="295">
        <v>36.943599737857276</v>
      </c>
      <c r="J76" s="295">
        <v>37.710961378996579</v>
      </c>
      <c r="K76" s="295">
        <v>29.370954900212723</v>
      </c>
      <c r="L76" s="295">
        <v>30.17684134789917</v>
      </c>
      <c r="M76" s="295">
        <v>29.765557194646114</v>
      </c>
      <c r="N76" s="294">
        <v>34.70380088066036</v>
      </c>
      <c r="O76" s="506">
        <v>39.692515364998016</v>
      </c>
      <c r="P76" s="465" t="s">
        <v>272</v>
      </c>
      <c r="Q76" s="466"/>
      <c r="R76" s="658" t="s">
        <v>271</v>
      </c>
      <c r="S76" s="659" t="s">
        <v>271</v>
      </c>
      <c r="T76" s="187"/>
    </row>
    <row r="77" spans="1:20" s="19" customFormat="1" ht="54.75" customHeight="1">
      <c r="A77" s="58" t="str">
        <f>Parameters!R75</f>
        <v>N80-N82</v>
      </c>
      <c r="B77" s="293" t="s">
        <v>274</v>
      </c>
      <c r="C77" s="293"/>
      <c r="D77" s="648" t="s">
        <v>598</v>
      </c>
      <c r="E77" s="648"/>
      <c r="F77" s="290">
        <v>380.38883914058806</v>
      </c>
      <c r="G77" s="477">
        <v>417.1322402758895</v>
      </c>
      <c r="H77" s="289">
        <v>451.39698489831835</v>
      </c>
      <c r="I77" s="290">
        <v>389.53050476600004</v>
      </c>
      <c r="J77" s="290">
        <v>396.70429016541067</v>
      </c>
      <c r="K77" s="290">
        <v>343.72776580718352</v>
      </c>
      <c r="L77" s="290">
        <v>324.13309889345931</v>
      </c>
      <c r="M77" s="290">
        <v>320.73682208715957</v>
      </c>
      <c r="N77" s="289">
        <v>365.75636983566062</v>
      </c>
      <c r="O77" s="505">
        <v>421.22825296150347</v>
      </c>
      <c r="P77" s="465" t="s">
        <v>274</v>
      </c>
      <c r="Q77" s="466"/>
      <c r="R77" s="658" t="s">
        <v>273</v>
      </c>
      <c r="S77" s="659" t="s">
        <v>273</v>
      </c>
      <c r="T77" s="187"/>
    </row>
    <row r="78" spans="1:20" s="19" customFormat="1" ht="33.75" customHeight="1">
      <c r="A78" s="59" t="str">
        <f>Parameters!R76</f>
        <v>O</v>
      </c>
      <c r="B78" s="296" t="s">
        <v>138</v>
      </c>
      <c r="C78" s="296"/>
      <c r="D78" s="647" t="s">
        <v>599</v>
      </c>
      <c r="E78" s="647"/>
      <c r="F78" s="290">
        <v>1383.4475271561498</v>
      </c>
      <c r="G78" s="477">
        <v>1577.5128569588378</v>
      </c>
      <c r="H78" s="289">
        <v>1685.5136957887428</v>
      </c>
      <c r="I78" s="290">
        <v>1330.732962485381</v>
      </c>
      <c r="J78" s="290">
        <v>1326.6997358384453</v>
      </c>
      <c r="K78" s="290">
        <v>1118.4073502765964</v>
      </c>
      <c r="L78" s="290">
        <v>1010.0894447506026</v>
      </c>
      <c r="M78" s="290">
        <v>976.08853403216233</v>
      </c>
      <c r="N78" s="289">
        <v>1057.9596696675928</v>
      </c>
      <c r="O78" s="505">
        <v>1158.3546674798117</v>
      </c>
      <c r="P78" s="467" t="s">
        <v>138</v>
      </c>
      <c r="Q78" s="468"/>
      <c r="R78" s="656" t="s">
        <v>136</v>
      </c>
      <c r="S78" s="657" t="s">
        <v>136</v>
      </c>
      <c r="T78" s="187"/>
    </row>
    <row r="79" spans="1:20" s="19" customFormat="1" ht="20.25" customHeight="1">
      <c r="A79" s="59" t="str">
        <f>Parameters!R77</f>
        <v>P</v>
      </c>
      <c r="B79" s="296" t="s">
        <v>295</v>
      </c>
      <c r="C79" s="296"/>
      <c r="D79" s="647" t="s">
        <v>600</v>
      </c>
      <c r="E79" s="647"/>
      <c r="F79" s="290">
        <v>1007.0257504899249</v>
      </c>
      <c r="G79" s="477">
        <v>1092.8037940678864</v>
      </c>
      <c r="H79" s="289">
        <v>1197.8488957188215</v>
      </c>
      <c r="I79" s="290">
        <v>1031.577023117215</v>
      </c>
      <c r="J79" s="290">
        <v>1014.6292419139063</v>
      </c>
      <c r="K79" s="290">
        <v>876.91842039312849</v>
      </c>
      <c r="L79" s="290">
        <v>787.8103503785477</v>
      </c>
      <c r="M79" s="290">
        <v>763.48613129120031</v>
      </c>
      <c r="N79" s="289">
        <v>801.19049049985574</v>
      </c>
      <c r="O79" s="505">
        <v>816.89735548109388</v>
      </c>
      <c r="P79" s="467" t="s">
        <v>295</v>
      </c>
      <c r="Q79" s="468"/>
      <c r="R79" s="656" t="s">
        <v>137</v>
      </c>
      <c r="S79" s="657" t="s">
        <v>137</v>
      </c>
      <c r="T79" s="187"/>
    </row>
    <row r="80" spans="1:20" s="19" customFormat="1" ht="20.25" customHeight="1">
      <c r="A80" s="59" t="str">
        <f>Parameters!R78</f>
        <v>Q</v>
      </c>
      <c r="B80" s="296" t="s">
        <v>85</v>
      </c>
      <c r="C80" s="296"/>
      <c r="D80" s="647" t="s">
        <v>601</v>
      </c>
      <c r="E80" s="647"/>
      <c r="F80" s="295">
        <v>745.2689019792449</v>
      </c>
      <c r="G80" s="479">
        <v>854.29252608661136</v>
      </c>
      <c r="H80" s="294">
        <v>931.31027565238605</v>
      </c>
      <c r="I80" s="295">
        <v>818.06720931022642</v>
      </c>
      <c r="J80" s="295">
        <v>745.26525422362693</v>
      </c>
      <c r="K80" s="295">
        <v>710.14417155677222</v>
      </c>
      <c r="L80" s="295">
        <v>652.34447387610339</v>
      </c>
      <c r="M80" s="295">
        <v>635.90997183091474</v>
      </c>
      <c r="N80" s="294">
        <v>682.70351453044566</v>
      </c>
      <c r="O80" s="506">
        <v>714.70827689838256</v>
      </c>
      <c r="P80" s="467" t="s">
        <v>85</v>
      </c>
      <c r="Q80" s="468"/>
      <c r="R80" s="656" t="s">
        <v>86</v>
      </c>
      <c r="S80" s="657" t="s">
        <v>86</v>
      </c>
      <c r="T80" s="187"/>
    </row>
    <row r="81" spans="1:20" s="19" customFormat="1" ht="14.25" customHeight="1">
      <c r="A81" s="58" t="str">
        <f>Parameters!R79</f>
        <v>Q86</v>
      </c>
      <c r="B81" s="293" t="s">
        <v>275</v>
      </c>
      <c r="C81" s="293"/>
      <c r="D81" s="648" t="s">
        <v>601</v>
      </c>
      <c r="E81" s="648"/>
      <c r="F81" s="295">
        <v>592.00309938104112</v>
      </c>
      <c r="G81" s="479">
        <v>681.41907986969898</v>
      </c>
      <c r="H81" s="294">
        <v>714.18153309728962</v>
      </c>
      <c r="I81" s="295">
        <v>633.48075172031236</v>
      </c>
      <c r="J81" s="295">
        <v>632.74687186568724</v>
      </c>
      <c r="K81" s="295">
        <v>553.73419188702871</v>
      </c>
      <c r="L81" s="295">
        <v>510.24776662601488</v>
      </c>
      <c r="M81" s="295">
        <v>496.13878046217064</v>
      </c>
      <c r="N81" s="294">
        <v>531.11128802989515</v>
      </c>
      <c r="O81" s="506">
        <v>554.63796948556046</v>
      </c>
      <c r="P81" s="465" t="s">
        <v>275</v>
      </c>
      <c r="Q81" s="466"/>
      <c r="R81" s="658" t="s">
        <v>276</v>
      </c>
      <c r="S81" s="659" t="s">
        <v>276</v>
      </c>
      <c r="T81" s="187"/>
    </row>
    <row r="82" spans="1:20" s="19" customFormat="1" ht="14.25" customHeight="1">
      <c r="A82" s="58" t="str">
        <f>Parameters!R80</f>
        <v>Q87_Q88</v>
      </c>
      <c r="B82" s="293" t="s">
        <v>278</v>
      </c>
      <c r="C82" s="293"/>
      <c r="D82" s="648" t="s">
        <v>602</v>
      </c>
      <c r="E82" s="648"/>
      <c r="F82" s="290">
        <v>153.26580259820355</v>
      </c>
      <c r="G82" s="477">
        <v>172.87344621691233</v>
      </c>
      <c r="H82" s="289">
        <v>217.12874255509655</v>
      </c>
      <c r="I82" s="290">
        <v>184.58645758991412</v>
      </c>
      <c r="J82" s="290">
        <v>112.5183823579396</v>
      </c>
      <c r="K82" s="290">
        <v>156.40997966974345</v>
      </c>
      <c r="L82" s="290">
        <v>142.09670725008851</v>
      </c>
      <c r="M82" s="290">
        <v>139.77119136874407</v>
      </c>
      <c r="N82" s="289">
        <v>151.59222650055059</v>
      </c>
      <c r="O82" s="505">
        <v>160.07030741282213</v>
      </c>
      <c r="P82" s="465" t="s">
        <v>278</v>
      </c>
      <c r="Q82" s="466"/>
      <c r="R82" s="658" t="s">
        <v>277</v>
      </c>
      <c r="S82" s="659" t="s">
        <v>277</v>
      </c>
      <c r="T82" s="187"/>
    </row>
    <row r="83" spans="1:20" s="19" customFormat="1" ht="20.25" customHeight="1">
      <c r="A83" s="59" t="str">
        <f>Parameters!R81</f>
        <v>R</v>
      </c>
      <c r="B83" s="296" t="s">
        <v>87</v>
      </c>
      <c r="C83" s="296"/>
      <c r="D83" s="647" t="s">
        <v>603</v>
      </c>
      <c r="E83" s="647"/>
      <c r="F83" s="295">
        <v>157.12885810525822</v>
      </c>
      <c r="G83" s="479">
        <v>170.04592189223166</v>
      </c>
      <c r="H83" s="294">
        <v>205.18894277971188</v>
      </c>
      <c r="I83" s="295">
        <v>178.99366124202783</v>
      </c>
      <c r="J83" s="295">
        <v>175.01291771980101</v>
      </c>
      <c r="K83" s="295">
        <v>142.47852945855101</v>
      </c>
      <c r="L83" s="295">
        <v>129.64415755965811</v>
      </c>
      <c r="M83" s="295">
        <v>125.73431571188965</v>
      </c>
      <c r="N83" s="294">
        <v>136.50311678810462</v>
      </c>
      <c r="O83" s="506">
        <v>147.19941656588236</v>
      </c>
      <c r="P83" s="467" t="s">
        <v>87</v>
      </c>
      <c r="Q83" s="468"/>
      <c r="R83" s="656" t="s">
        <v>88</v>
      </c>
      <c r="S83" s="657" t="s">
        <v>88</v>
      </c>
      <c r="T83" s="187"/>
    </row>
    <row r="84" spans="1:20" s="19" customFormat="1" ht="37.5" customHeight="1">
      <c r="A84" s="58" t="str">
        <f>Parameters!R82</f>
        <v>R90-R92</v>
      </c>
      <c r="B84" s="293" t="s">
        <v>280</v>
      </c>
      <c r="C84" s="293"/>
      <c r="D84" s="648" t="s">
        <v>604</v>
      </c>
      <c r="E84" s="648"/>
      <c r="F84" s="295">
        <v>112.99787115681886</v>
      </c>
      <c r="G84" s="479">
        <v>120.44041793147547</v>
      </c>
      <c r="H84" s="294">
        <v>133.45421274838159</v>
      </c>
      <c r="I84" s="295">
        <v>113.72071402366177</v>
      </c>
      <c r="J84" s="295">
        <v>111.38207369992054</v>
      </c>
      <c r="K84" s="295">
        <v>87.824894345895714</v>
      </c>
      <c r="L84" s="295">
        <v>82.164098112981222</v>
      </c>
      <c r="M84" s="295">
        <v>79.574327659558705</v>
      </c>
      <c r="N84" s="294">
        <v>85.308285108987107</v>
      </c>
      <c r="O84" s="506">
        <v>90.884287204590635</v>
      </c>
      <c r="P84" s="465" t="s">
        <v>280</v>
      </c>
      <c r="Q84" s="466"/>
      <c r="R84" s="658" t="s">
        <v>279</v>
      </c>
      <c r="S84" s="659" t="s">
        <v>279</v>
      </c>
      <c r="T84" s="187"/>
    </row>
    <row r="85" spans="1:20" s="19" customFormat="1" ht="14.25" customHeight="1">
      <c r="A85" s="58" t="str">
        <f>Parameters!R83</f>
        <v>R93</v>
      </c>
      <c r="B85" s="293" t="s">
        <v>281</v>
      </c>
      <c r="C85" s="293"/>
      <c r="D85" s="648" t="s">
        <v>605</v>
      </c>
      <c r="E85" s="648"/>
      <c r="F85" s="290">
        <v>44.13098694843935</v>
      </c>
      <c r="G85" s="477">
        <v>49.605503960756209</v>
      </c>
      <c r="H85" s="289">
        <v>71.734730031330258</v>
      </c>
      <c r="I85" s="290">
        <v>65.272947218366042</v>
      </c>
      <c r="J85" s="290">
        <v>63.630844019880477</v>
      </c>
      <c r="K85" s="290">
        <v>54.65363511265528</v>
      </c>
      <c r="L85" s="290">
        <v>47.480059446676897</v>
      </c>
      <c r="M85" s="290">
        <v>46.159988052330931</v>
      </c>
      <c r="N85" s="289">
        <v>51.194831679117506</v>
      </c>
      <c r="O85" s="505">
        <v>56.315129361291717</v>
      </c>
      <c r="P85" s="465" t="s">
        <v>281</v>
      </c>
      <c r="Q85" s="466"/>
      <c r="R85" s="658" t="s">
        <v>282</v>
      </c>
      <c r="S85" s="659" t="s">
        <v>282</v>
      </c>
      <c r="T85" s="187"/>
    </row>
    <row r="86" spans="1:20" s="19" customFormat="1" ht="20.25" customHeight="1">
      <c r="A86" s="59" t="str">
        <f>Parameters!R84</f>
        <v>S</v>
      </c>
      <c r="B86" s="296" t="s">
        <v>89</v>
      </c>
      <c r="C86" s="296"/>
      <c r="D86" s="647" t="s">
        <v>606</v>
      </c>
      <c r="E86" s="647"/>
      <c r="F86" s="295">
        <v>284.44642173719745</v>
      </c>
      <c r="G86" s="479">
        <v>302.56522577646547</v>
      </c>
      <c r="H86" s="294">
        <v>316.32493282248686</v>
      </c>
      <c r="I86" s="295">
        <v>302.8346406618623</v>
      </c>
      <c r="J86" s="295">
        <v>296.58883811484026</v>
      </c>
      <c r="K86" s="295">
        <v>276.90687129759243</v>
      </c>
      <c r="L86" s="295">
        <v>263.0381861468224</v>
      </c>
      <c r="M86" s="295">
        <v>261.48592125179033</v>
      </c>
      <c r="N86" s="294">
        <v>292.5993958974849</v>
      </c>
      <c r="O86" s="506">
        <v>325.01112016544869</v>
      </c>
      <c r="P86" s="467" t="s">
        <v>89</v>
      </c>
      <c r="Q86" s="468"/>
      <c r="R86" s="656" t="s">
        <v>90</v>
      </c>
      <c r="S86" s="657" t="s">
        <v>90</v>
      </c>
      <c r="T86" s="187"/>
    </row>
    <row r="87" spans="1:20" s="18" customFormat="1" ht="14.25" customHeight="1">
      <c r="A87" s="58" t="str">
        <f>Parameters!R85</f>
        <v>S94</v>
      </c>
      <c r="B87" s="293" t="s">
        <v>283</v>
      </c>
      <c r="C87" s="293"/>
      <c r="D87" s="648" t="s">
        <v>607</v>
      </c>
      <c r="E87" s="648"/>
      <c r="F87" s="295">
        <v>143.29774422778934</v>
      </c>
      <c r="G87" s="479">
        <v>148.14659874188038</v>
      </c>
      <c r="H87" s="294">
        <v>144.76293988601435</v>
      </c>
      <c r="I87" s="295">
        <v>138.57069615978034</v>
      </c>
      <c r="J87" s="295">
        <v>132.33327180307595</v>
      </c>
      <c r="K87" s="295">
        <v>131.66926612039046</v>
      </c>
      <c r="L87" s="295">
        <v>113.98442149963631</v>
      </c>
      <c r="M87" s="295">
        <v>110.12200934036099</v>
      </c>
      <c r="N87" s="294">
        <v>125.30304804391892</v>
      </c>
      <c r="O87" s="506">
        <v>137.93305000259159</v>
      </c>
      <c r="P87" s="465" t="s">
        <v>283</v>
      </c>
      <c r="Q87" s="466"/>
      <c r="R87" s="658" t="s">
        <v>284</v>
      </c>
      <c r="S87" s="659" t="s">
        <v>284</v>
      </c>
      <c r="T87" s="186"/>
    </row>
    <row r="88" spans="1:20" s="18" customFormat="1" ht="14.25" customHeight="1">
      <c r="A88" s="58" t="str">
        <f>Parameters!R86</f>
        <v>S95</v>
      </c>
      <c r="B88" s="293" t="s">
        <v>286</v>
      </c>
      <c r="C88" s="293"/>
      <c r="D88" s="648" t="s">
        <v>608</v>
      </c>
      <c r="E88" s="648"/>
      <c r="F88" s="295">
        <v>27.106761944104687</v>
      </c>
      <c r="G88" s="479">
        <v>28.368166523260186</v>
      </c>
      <c r="H88" s="294">
        <v>24.628533985326921</v>
      </c>
      <c r="I88" s="295">
        <v>23.291670400664614</v>
      </c>
      <c r="J88" s="295">
        <v>23.312418136028224</v>
      </c>
      <c r="K88" s="295">
        <v>21.482955186281774</v>
      </c>
      <c r="L88" s="295">
        <v>19.325422104178628</v>
      </c>
      <c r="M88" s="295">
        <v>19.670542442128781</v>
      </c>
      <c r="N88" s="294">
        <v>20.87595870388137</v>
      </c>
      <c r="O88" s="506">
        <v>22.657791846470225</v>
      </c>
      <c r="P88" s="465" t="s">
        <v>286</v>
      </c>
      <c r="Q88" s="466"/>
      <c r="R88" s="658" t="s">
        <v>285</v>
      </c>
      <c r="S88" s="659" t="s">
        <v>285</v>
      </c>
      <c r="T88" s="186"/>
    </row>
    <row r="89" spans="1:20" s="18" customFormat="1" ht="14.25" customHeight="1">
      <c r="A89" s="58" t="str">
        <f>Parameters!R87</f>
        <v>S96</v>
      </c>
      <c r="B89" s="293" t="s">
        <v>287</v>
      </c>
      <c r="C89" s="293"/>
      <c r="D89" s="648" t="s">
        <v>609</v>
      </c>
      <c r="E89" s="648"/>
      <c r="F89" s="290">
        <v>114.04191556530343</v>
      </c>
      <c r="G89" s="477">
        <v>126.05046051132499</v>
      </c>
      <c r="H89" s="289">
        <v>146.93345895114558</v>
      </c>
      <c r="I89" s="290">
        <v>140.9722741014173</v>
      </c>
      <c r="J89" s="290">
        <v>140.9431481757361</v>
      </c>
      <c r="K89" s="290">
        <v>123.75464999092024</v>
      </c>
      <c r="L89" s="290">
        <v>129.72834254300747</v>
      </c>
      <c r="M89" s="290">
        <v>131.69336946930059</v>
      </c>
      <c r="N89" s="289">
        <v>146.42038914968467</v>
      </c>
      <c r="O89" s="505">
        <v>164.42027831638691</v>
      </c>
      <c r="P89" s="465" t="s">
        <v>287</v>
      </c>
      <c r="Q89" s="466"/>
      <c r="R89" s="658" t="s">
        <v>288</v>
      </c>
      <c r="S89" s="659" t="s">
        <v>288</v>
      </c>
      <c r="T89" s="186"/>
    </row>
    <row r="90" spans="1:20" s="18" customFormat="1" ht="45" customHeight="1">
      <c r="A90" s="59" t="str">
        <f>Parameters!R88</f>
        <v>T</v>
      </c>
      <c r="B90" s="296" t="s">
        <v>290</v>
      </c>
      <c r="C90" s="296"/>
      <c r="D90" s="647" t="s">
        <v>610</v>
      </c>
      <c r="E90" s="647"/>
      <c r="F90" s="290">
        <v>0</v>
      </c>
      <c r="G90" s="477">
        <v>0</v>
      </c>
      <c r="H90" s="289">
        <v>0</v>
      </c>
      <c r="I90" s="290">
        <v>0</v>
      </c>
      <c r="J90" s="290">
        <v>0</v>
      </c>
      <c r="K90" s="290">
        <v>0</v>
      </c>
      <c r="L90" s="290">
        <v>0</v>
      </c>
      <c r="M90" s="290">
        <v>0</v>
      </c>
      <c r="N90" s="290">
        <v>0</v>
      </c>
      <c r="O90" s="505">
        <v>0</v>
      </c>
      <c r="P90" s="467" t="s">
        <v>290</v>
      </c>
      <c r="Q90" s="468"/>
      <c r="R90" s="656" t="s">
        <v>289</v>
      </c>
      <c r="S90" s="657" t="s">
        <v>289</v>
      </c>
      <c r="T90" s="186"/>
    </row>
    <row r="91" spans="1:20" s="18" customFormat="1" ht="20.25" customHeight="1" thickBot="1">
      <c r="A91" s="59" t="str">
        <f>Parameters!R89</f>
        <v>U</v>
      </c>
      <c r="B91" s="451" t="s">
        <v>291</v>
      </c>
      <c r="C91" s="451"/>
      <c r="D91" s="758" t="s">
        <v>611</v>
      </c>
      <c r="E91" s="758"/>
      <c r="F91" s="530">
        <v>0</v>
      </c>
      <c r="G91" s="302">
        <v>0</v>
      </c>
      <c r="H91" s="302">
        <v>0</v>
      </c>
      <c r="I91" s="302">
        <v>0</v>
      </c>
      <c r="J91" s="302">
        <v>0</v>
      </c>
      <c r="K91" s="302">
        <v>0</v>
      </c>
      <c r="L91" s="302">
        <v>0</v>
      </c>
      <c r="M91" s="302">
        <v>0</v>
      </c>
      <c r="N91" s="301">
        <v>0</v>
      </c>
      <c r="O91" s="510">
        <v>0</v>
      </c>
      <c r="P91" s="490" t="s">
        <v>291</v>
      </c>
      <c r="Q91" s="491"/>
      <c r="R91" s="665" t="s">
        <v>292</v>
      </c>
      <c r="S91" s="666" t="s">
        <v>292</v>
      </c>
      <c r="T91" s="186"/>
    </row>
    <row r="92" spans="1:20" ht="45" customHeight="1">
      <c r="A92" s="68" t="str">
        <f>Parameters!R90</f>
        <v>HH</v>
      </c>
      <c r="B92" s="759" t="s">
        <v>708</v>
      </c>
      <c r="C92" s="759"/>
      <c r="D92" s="759"/>
      <c r="E92" s="760"/>
      <c r="F92" s="304">
        <v>118235.35131536721</v>
      </c>
      <c r="G92" s="487">
        <v>115119.19998386675</v>
      </c>
      <c r="H92" s="303">
        <v>125324.405392974</v>
      </c>
      <c r="I92" s="304">
        <v>109200.92714394862</v>
      </c>
      <c r="J92" s="304">
        <v>109919.18596589923</v>
      </c>
      <c r="K92" s="304">
        <v>102892.20430799232</v>
      </c>
      <c r="L92" s="304">
        <v>94002.377104600324</v>
      </c>
      <c r="M92" s="304">
        <v>93839.998403667327</v>
      </c>
      <c r="N92" s="303">
        <v>99588.994163406154</v>
      </c>
      <c r="O92" s="511">
        <v>97687.905339208242</v>
      </c>
      <c r="P92" s="761" t="s">
        <v>709</v>
      </c>
      <c r="Q92" s="668"/>
      <c r="R92" s="668"/>
      <c r="S92" s="669"/>
      <c r="T92" s="26"/>
    </row>
    <row r="93" spans="1:20">
      <c r="A93" s="68" t="str">
        <f>Parameters!R91</f>
        <v>HH_TRA</v>
      </c>
      <c r="B93" s="452"/>
      <c r="C93" s="453"/>
      <c r="D93" s="660" t="s">
        <v>126</v>
      </c>
      <c r="E93" s="660"/>
      <c r="F93" s="304">
        <v>2294.0739554152105</v>
      </c>
      <c r="G93" s="487">
        <v>2591.9665733387433</v>
      </c>
      <c r="H93" s="303">
        <v>2818.9913393100051</v>
      </c>
      <c r="I93" s="304">
        <v>2878.5882454046196</v>
      </c>
      <c r="J93" s="304">
        <v>2906.5774030512021</v>
      </c>
      <c r="K93" s="304">
        <v>2931.6913384203099</v>
      </c>
      <c r="L93" s="304">
        <v>2907.6540646843182</v>
      </c>
      <c r="M93" s="304">
        <v>2998.7324540353175</v>
      </c>
      <c r="N93" s="303">
        <v>3528.4212648173711</v>
      </c>
      <c r="O93" s="511">
        <v>3845.7729722562735</v>
      </c>
      <c r="P93" s="472"/>
      <c r="Q93" s="320"/>
      <c r="R93" s="670" t="s">
        <v>126</v>
      </c>
      <c r="S93" s="671"/>
      <c r="T93" s="26"/>
    </row>
    <row r="94" spans="1:20">
      <c r="A94" s="62" t="str">
        <f>Parameters!R92</f>
        <v>HH_HEAT</v>
      </c>
      <c r="B94" s="452"/>
      <c r="C94" s="453"/>
      <c r="D94" s="660" t="s">
        <v>674</v>
      </c>
      <c r="E94" s="660"/>
      <c r="F94" s="304">
        <v>114434.099699976</v>
      </c>
      <c r="G94" s="304">
        <v>111265.03088026401</v>
      </c>
      <c r="H94" s="303">
        <v>121190.04236183201</v>
      </c>
      <c r="I94" s="304">
        <v>105004.04922427201</v>
      </c>
      <c r="J94" s="304">
        <v>105753.36609142403</v>
      </c>
      <c r="K94" s="304">
        <v>98830.033054786021</v>
      </c>
      <c r="L94" s="304">
        <v>90137.045909958004</v>
      </c>
      <c r="M94" s="304">
        <v>89774.401244816007</v>
      </c>
      <c r="N94" s="303">
        <v>94684.918599294397</v>
      </c>
      <c r="O94" s="531">
        <v>92864.200446879971</v>
      </c>
      <c r="P94" s="472"/>
      <c r="Q94" s="320"/>
      <c r="R94" s="670" t="s">
        <v>392</v>
      </c>
      <c r="S94" s="671"/>
      <c r="T94" s="26"/>
    </row>
    <row r="95" spans="1:20" ht="15" customHeight="1" thickBot="1">
      <c r="A95" s="62" t="str">
        <f>Parameters!R93</f>
        <v>HH_OTH</v>
      </c>
      <c r="B95" s="454"/>
      <c r="C95" s="455"/>
      <c r="D95" s="662" t="s">
        <v>675</v>
      </c>
      <c r="E95" s="662"/>
      <c r="F95" s="302">
        <v>1507.1776599760001</v>
      </c>
      <c r="G95" s="302">
        <v>1262.202530264</v>
      </c>
      <c r="H95" s="302">
        <v>1315.3716918319999</v>
      </c>
      <c r="I95" s="302">
        <v>1318.289674272</v>
      </c>
      <c r="J95" s="302">
        <v>1259.2424714239999</v>
      </c>
      <c r="K95" s="302">
        <v>1130.4799147860001</v>
      </c>
      <c r="L95" s="302">
        <v>957.6771299579998</v>
      </c>
      <c r="M95" s="302">
        <v>1066.8647048159999</v>
      </c>
      <c r="N95" s="302">
        <v>1375.6542992943998</v>
      </c>
      <c r="O95" s="489">
        <v>977.93192007200003</v>
      </c>
      <c r="P95" s="473"/>
      <c r="Q95" s="322"/>
      <c r="R95" s="672" t="s">
        <v>127</v>
      </c>
      <c r="S95" s="673"/>
      <c r="T95" s="26"/>
    </row>
    <row r="96" spans="1:20" s="26" customFormat="1">
      <c r="A96" s="52"/>
      <c r="F96" s="189"/>
      <c r="O96" s="227"/>
    </row>
    <row r="97" spans="1:15" s="26" customFormat="1">
      <c r="A97" s="52"/>
      <c r="O97" s="227"/>
    </row>
    <row r="98" spans="1:15" s="26" customFormat="1">
      <c r="A98" s="52"/>
      <c r="O98" s="227"/>
    </row>
    <row r="99" spans="1:15" s="26" customFormat="1">
      <c r="A99" s="52"/>
      <c r="O99" s="227"/>
    </row>
    <row r="100" spans="1:15" s="26" customFormat="1">
      <c r="A100" s="52"/>
      <c r="O100" s="227"/>
    </row>
    <row r="101" spans="1:15" s="26" customFormat="1">
      <c r="A101" s="52"/>
      <c r="O101" s="227"/>
    </row>
    <row r="102" spans="1:15" s="26" customFormat="1">
      <c r="A102" s="52"/>
      <c r="O102" s="227"/>
    </row>
    <row r="103" spans="1:15" s="26" customFormat="1">
      <c r="A103" s="52"/>
      <c r="O103" s="227"/>
    </row>
    <row r="104" spans="1:15" s="26" customFormat="1">
      <c r="A104" s="52"/>
      <c r="O104" s="227"/>
    </row>
    <row r="105" spans="1:15" s="26" customFormat="1">
      <c r="A105" s="52"/>
      <c r="O105" s="227"/>
    </row>
    <row r="106" spans="1:15" s="26" customFormat="1">
      <c r="A106" s="52"/>
      <c r="O106" s="227"/>
    </row>
    <row r="107" spans="1:15" s="26" customFormat="1">
      <c r="A107" s="52"/>
      <c r="O107" s="227"/>
    </row>
    <row r="108" spans="1:15" s="26" customFormat="1">
      <c r="A108" s="52"/>
      <c r="F108" s="13"/>
      <c r="G108" s="13"/>
      <c r="H108" s="13"/>
      <c r="I108" s="13"/>
      <c r="J108" s="13"/>
      <c r="K108" s="13"/>
      <c r="L108" s="13"/>
      <c r="M108" s="13"/>
      <c r="N108" s="13"/>
      <c r="O108" s="226"/>
    </row>
    <row r="109" spans="1:15" s="26" customFormat="1">
      <c r="A109" s="52"/>
      <c r="F109" s="13"/>
      <c r="G109" s="13"/>
      <c r="H109" s="13"/>
      <c r="I109" s="13"/>
      <c r="J109" s="13"/>
      <c r="K109" s="13"/>
      <c r="L109" s="13"/>
      <c r="M109" s="13"/>
      <c r="N109" s="13"/>
      <c r="O109" s="226"/>
    </row>
  </sheetData>
  <dataConsolidate/>
  <mergeCells count="184">
    <mergeCell ref="D94:E94"/>
    <mergeCell ref="R94:S94"/>
    <mergeCell ref="D95:E95"/>
    <mergeCell ref="R95:S95"/>
    <mergeCell ref="D91:E91"/>
    <mergeCell ref="R91:S91"/>
    <mergeCell ref="B92:E92"/>
    <mergeCell ref="P92:S92"/>
    <mergeCell ref="D93:E93"/>
    <mergeCell ref="R93:S93"/>
    <mergeCell ref="D88:E88"/>
    <mergeCell ref="R88:S88"/>
    <mergeCell ref="D89:E89"/>
    <mergeCell ref="R89:S89"/>
    <mergeCell ref="D90:E90"/>
    <mergeCell ref="R90:S90"/>
    <mergeCell ref="D85:E85"/>
    <mergeCell ref="R85:S85"/>
    <mergeCell ref="D86:E86"/>
    <mergeCell ref="R86:S86"/>
    <mergeCell ref="D87:E87"/>
    <mergeCell ref="R87:S87"/>
    <mergeCell ref="D82:E82"/>
    <mergeCell ref="R82:S82"/>
    <mergeCell ref="D83:E83"/>
    <mergeCell ref="R83:S83"/>
    <mergeCell ref="D84:E84"/>
    <mergeCell ref="R84:S84"/>
    <mergeCell ref="D79:E79"/>
    <mergeCell ref="R79:S79"/>
    <mergeCell ref="D80:E80"/>
    <mergeCell ref="R80:S80"/>
    <mergeCell ref="D81:E81"/>
    <mergeCell ref="R81:S81"/>
    <mergeCell ref="D76:E76"/>
    <mergeCell ref="R76:S76"/>
    <mergeCell ref="D77:E77"/>
    <mergeCell ref="R77:S77"/>
    <mergeCell ref="D78:E78"/>
    <mergeCell ref="R78:S78"/>
    <mergeCell ref="D73:E73"/>
    <mergeCell ref="R73:S73"/>
    <mergeCell ref="D74:E74"/>
    <mergeCell ref="R74:S74"/>
    <mergeCell ref="D75:E75"/>
    <mergeCell ref="R75:S75"/>
    <mergeCell ref="D70:E70"/>
    <mergeCell ref="R70:S70"/>
    <mergeCell ref="D71:E71"/>
    <mergeCell ref="R71:S71"/>
    <mergeCell ref="D72:E72"/>
    <mergeCell ref="R72:S72"/>
    <mergeCell ref="D67:E67"/>
    <mergeCell ref="R67:S67"/>
    <mergeCell ref="D68:E68"/>
    <mergeCell ref="R68:S68"/>
    <mergeCell ref="D69:E69"/>
    <mergeCell ref="R69:S69"/>
    <mergeCell ref="D65:E65"/>
    <mergeCell ref="R65:S65"/>
    <mergeCell ref="D66:E66"/>
    <mergeCell ref="R66:S66"/>
    <mergeCell ref="D62:E62"/>
    <mergeCell ref="R62:S62"/>
    <mergeCell ref="D63:E63"/>
    <mergeCell ref="R63:S63"/>
    <mergeCell ref="D64:E64"/>
    <mergeCell ref="R64:S64"/>
    <mergeCell ref="D59:E59"/>
    <mergeCell ref="R59:S59"/>
    <mergeCell ref="D60:E60"/>
    <mergeCell ref="R60:S60"/>
    <mergeCell ref="D61:E61"/>
    <mergeCell ref="R61:S61"/>
    <mergeCell ref="D56:E56"/>
    <mergeCell ref="R56:S56"/>
    <mergeCell ref="D57:E57"/>
    <mergeCell ref="R57:S57"/>
    <mergeCell ref="D58:E58"/>
    <mergeCell ref="R58:S58"/>
    <mergeCell ref="D53:E53"/>
    <mergeCell ref="R53:S53"/>
    <mergeCell ref="D54:E54"/>
    <mergeCell ref="R54:S54"/>
    <mergeCell ref="D55:E55"/>
    <mergeCell ref="R55:S55"/>
    <mergeCell ref="D50:E50"/>
    <mergeCell ref="R50:S50"/>
    <mergeCell ref="D51:E51"/>
    <mergeCell ref="R51:S51"/>
    <mergeCell ref="D52:E52"/>
    <mergeCell ref="R52:S52"/>
    <mergeCell ref="D47:E47"/>
    <mergeCell ref="R47:S47"/>
    <mergeCell ref="D48:E48"/>
    <mergeCell ref="R48:S48"/>
    <mergeCell ref="D49:E49"/>
    <mergeCell ref="R49:S49"/>
    <mergeCell ref="D44:E44"/>
    <mergeCell ref="R44:S44"/>
    <mergeCell ref="D45:E45"/>
    <mergeCell ref="R45:S45"/>
    <mergeCell ref="D46:E46"/>
    <mergeCell ref="R46:S46"/>
    <mergeCell ref="D41:E41"/>
    <mergeCell ref="R41:S41"/>
    <mergeCell ref="D42:E42"/>
    <mergeCell ref="R42:S42"/>
    <mergeCell ref="D43:E43"/>
    <mergeCell ref="R43:S43"/>
    <mergeCell ref="D38:E38"/>
    <mergeCell ref="R38:S38"/>
    <mergeCell ref="D39:E39"/>
    <mergeCell ref="R39:S39"/>
    <mergeCell ref="D40:E40"/>
    <mergeCell ref="R40:S40"/>
    <mergeCell ref="D35:E35"/>
    <mergeCell ref="R35:S35"/>
    <mergeCell ref="D36:E36"/>
    <mergeCell ref="R36:S36"/>
    <mergeCell ref="D37:E37"/>
    <mergeCell ref="R37:S37"/>
    <mergeCell ref="D32:E32"/>
    <mergeCell ref="R32:S32"/>
    <mergeCell ref="D33:E33"/>
    <mergeCell ref="R33:S33"/>
    <mergeCell ref="D34:E34"/>
    <mergeCell ref="R34:S34"/>
    <mergeCell ref="D29:E29"/>
    <mergeCell ref="R29:S29"/>
    <mergeCell ref="D30:E30"/>
    <mergeCell ref="R30:S30"/>
    <mergeCell ref="D31:E31"/>
    <mergeCell ref="R31:S31"/>
    <mergeCell ref="D26:E26"/>
    <mergeCell ref="R26:S26"/>
    <mergeCell ref="D27:E27"/>
    <mergeCell ref="R27:S27"/>
    <mergeCell ref="D28:E28"/>
    <mergeCell ref="R28:S28"/>
    <mergeCell ref="D23:E23"/>
    <mergeCell ref="R23:S23"/>
    <mergeCell ref="D24:E24"/>
    <mergeCell ref="R24:S24"/>
    <mergeCell ref="D25:E25"/>
    <mergeCell ref="R25:S25"/>
    <mergeCell ref="D20:E20"/>
    <mergeCell ref="R20:S20"/>
    <mergeCell ref="D21:E21"/>
    <mergeCell ref="R21:S21"/>
    <mergeCell ref="D22:E22"/>
    <mergeCell ref="R22:S22"/>
    <mergeCell ref="D17:E17"/>
    <mergeCell ref="R17:S17"/>
    <mergeCell ref="D18:E18"/>
    <mergeCell ref="R18:S18"/>
    <mergeCell ref="D19:E19"/>
    <mergeCell ref="R19:S19"/>
    <mergeCell ref="D14:E14"/>
    <mergeCell ref="R14:S14"/>
    <mergeCell ref="D15:E15"/>
    <mergeCell ref="R15:S15"/>
    <mergeCell ref="D16:E16"/>
    <mergeCell ref="R16:S16"/>
    <mergeCell ref="D12:E12"/>
    <mergeCell ref="R12:S12"/>
    <mergeCell ref="D13:E13"/>
    <mergeCell ref="R13:S13"/>
    <mergeCell ref="D8:E8"/>
    <mergeCell ref="R8:S8"/>
    <mergeCell ref="D9:E9"/>
    <mergeCell ref="R9:S9"/>
    <mergeCell ref="D10:E10"/>
    <mergeCell ref="R10:S10"/>
    <mergeCell ref="B4:E4"/>
    <mergeCell ref="P4:S4"/>
    <mergeCell ref="F5:M5"/>
    <mergeCell ref="F6:M6"/>
    <mergeCell ref="B7:C7"/>
    <mergeCell ref="D7:E7"/>
    <mergeCell ref="P7:Q7"/>
    <mergeCell ref="R7:S7"/>
    <mergeCell ref="D11:E11"/>
    <mergeCell ref="R11:S11"/>
  </mergeCells>
  <dataValidations count="1">
    <dataValidation type="custom" allowBlank="1" showInputMessage="1" showErrorMessage="1" errorTitle="Wrong data input" error="Data entry is limited to positive values or zero._x000d__x000a_: symbol can be used for not available data." sqref="F7:O94">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25"/>
  <dimension ref="A2:AI109"/>
  <sheetViews>
    <sheetView showGridLines="0" tabSelected="1" showOutlineSymbols="0" zoomScale="75" zoomScaleNormal="75" zoomScaleSheetLayoutView="82" workbookViewId="0">
      <pane xSplit="5" ySplit="4" topLeftCell="F5" activePane="bottomRight" state="frozen"/>
      <selection activeCell="D33" sqref="D33:E33"/>
      <selection pane="topRight" activeCell="D33" sqref="D33:E33"/>
      <selection pane="bottomLeft" activeCell="D33" sqref="D33:E33"/>
      <selection pane="bottomRight" activeCell="E6" sqref="E6"/>
    </sheetView>
  </sheetViews>
  <sheetFormatPr defaultColWidth="9.140625" defaultRowHeight="12.75" outlineLevelCol="1"/>
  <cols>
    <col min="1" max="1" width="15.42578125" style="52" hidden="1" customWidth="1" outlineLevel="1" collapsed="1"/>
    <col min="2" max="2" width="12.140625" style="13" customWidth="1" collapsed="1"/>
    <col min="3" max="3" width="2.7109375" style="13" customWidth="1"/>
    <col min="4" max="4" width="10" style="13" customWidth="1"/>
    <col min="5" max="5" width="57" style="13" customWidth="1"/>
    <col min="6" max="14" width="14.7109375" style="13" customWidth="1"/>
    <col min="15" max="15" width="14.7109375" style="226" customWidth="1"/>
    <col min="16" max="16" width="7.5703125" style="13" customWidth="1" collapsed="1"/>
    <col min="17" max="17" width="3.7109375" style="13" customWidth="1"/>
    <col min="18" max="18" width="63.85546875" style="13" customWidth="1"/>
    <col min="19" max="19" width="14.5703125" style="13" customWidth="1"/>
    <col min="20" max="16384" width="9.140625" style="13"/>
  </cols>
  <sheetData>
    <row r="2" spans="1:20" ht="20.25" customHeight="1">
      <c r="B2" s="260" t="s">
        <v>702</v>
      </c>
      <c r="C2" s="261"/>
      <c r="D2" s="261"/>
      <c r="E2" s="261"/>
      <c r="F2" s="262"/>
      <c r="G2" s="262"/>
      <c r="H2" s="262"/>
      <c r="I2" s="262"/>
      <c r="J2" s="262"/>
      <c r="K2" s="262"/>
      <c r="L2" s="262"/>
      <c r="M2" s="262"/>
      <c r="N2" s="262"/>
      <c r="O2" s="501"/>
      <c r="P2" s="264"/>
      <c r="Q2" s="264"/>
      <c r="R2" s="437"/>
      <c r="S2" s="266"/>
      <c r="T2" s="69"/>
    </row>
    <row r="3" spans="1:20" ht="27.75" customHeight="1" thickBot="1">
      <c r="A3" s="53" t="s">
        <v>555</v>
      </c>
      <c r="B3" s="310" t="s">
        <v>703</v>
      </c>
      <c r="C3" s="267"/>
      <c r="D3" s="267"/>
      <c r="E3" s="267"/>
      <c r="F3" s="268"/>
      <c r="G3" s="268"/>
      <c r="H3" s="268"/>
      <c r="I3" s="268"/>
      <c r="J3" s="268"/>
      <c r="K3" s="268"/>
      <c r="L3" s="268"/>
      <c r="M3" s="268"/>
      <c r="N3" s="268"/>
      <c r="O3" s="517"/>
      <c r="P3" s="441"/>
      <c r="Q3" s="441"/>
      <c r="R3" s="442"/>
      <c r="S3" s="442"/>
    </row>
    <row r="4" spans="1:20" ht="30" customHeight="1">
      <c r="A4" s="54" t="s">
        <v>120</v>
      </c>
      <c r="B4" s="749" t="s">
        <v>666</v>
      </c>
      <c r="C4" s="749"/>
      <c r="D4" s="749"/>
      <c r="E4" s="750"/>
      <c r="F4" s="272">
        <v>2008</v>
      </c>
      <c r="G4" s="272">
        <v>2009</v>
      </c>
      <c r="H4" s="272">
        <v>2010</v>
      </c>
      <c r="I4" s="273">
        <v>2011</v>
      </c>
      <c r="J4" s="274">
        <v>2012</v>
      </c>
      <c r="K4" s="274">
        <v>2013</v>
      </c>
      <c r="L4" s="274">
        <v>2014</v>
      </c>
      <c r="M4" s="274">
        <v>2015</v>
      </c>
      <c r="N4" s="275">
        <v>2016</v>
      </c>
      <c r="O4" s="443">
        <v>2017</v>
      </c>
      <c r="P4" s="751" t="s">
        <v>667</v>
      </c>
      <c r="Q4" s="752"/>
      <c r="R4" s="752"/>
      <c r="S4" s="753"/>
    </row>
    <row r="5" spans="1:20" ht="18" customHeight="1">
      <c r="A5" s="54"/>
      <c r="B5" s="277"/>
      <c r="C5" s="277"/>
      <c r="D5" s="277"/>
      <c r="E5" s="277"/>
      <c r="F5" s="762" t="s">
        <v>672</v>
      </c>
      <c r="G5" s="762"/>
      <c r="H5" s="762"/>
      <c r="I5" s="762"/>
      <c r="J5" s="762"/>
      <c r="K5" s="762"/>
      <c r="L5" s="762"/>
      <c r="M5" s="762"/>
      <c r="N5" s="503"/>
      <c r="O5" s="523"/>
      <c r="P5" s="457"/>
      <c r="Q5" s="458"/>
      <c r="R5" s="458"/>
      <c r="S5" s="459"/>
    </row>
    <row r="6" spans="1:20" s="19" customFormat="1" ht="20.25" customHeight="1">
      <c r="A6" s="184"/>
      <c r="B6" s="283"/>
      <c r="C6" s="283"/>
      <c r="D6" s="283"/>
      <c r="E6" s="283"/>
      <c r="F6" s="763" t="s">
        <v>673</v>
      </c>
      <c r="G6" s="763"/>
      <c r="H6" s="763"/>
      <c r="I6" s="763"/>
      <c r="J6" s="763"/>
      <c r="K6" s="763"/>
      <c r="L6" s="763"/>
      <c r="M6" s="763"/>
      <c r="N6" s="504"/>
      <c r="O6" s="284"/>
      <c r="P6" s="460"/>
      <c r="Q6" s="461"/>
      <c r="R6" s="461"/>
      <c r="S6" s="462"/>
    </row>
    <row r="7" spans="1:20" s="17" customFormat="1" ht="20.100000000000001" customHeight="1">
      <c r="A7" s="55" t="str">
        <f>Parameters!R4</f>
        <v>TOTAL</v>
      </c>
      <c r="B7" s="645" t="s">
        <v>22</v>
      </c>
      <c r="C7" s="646"/>
      <c r="D7" s="647" t="s">
        <v>668</v>
      </c>
      <c r="E7" s="647"/>
      <c r="F7" s="477">
        <v>89510.694326191602</v>
      </c>
      <c r="G7" s="290">
        <v>83884.114010023608</v>
      </c>
      <c r="H7" s="477">
        <v>87551.699332445074</v>
      </c>
      <c r="I7" s="290">
        <v>87182.503829535082</v>
      </c>
      <c r="J7" s="477">
        <v>84843.454161045709</v>
      </c>
      <c r="K7" s="290">
        <v>82473.070203057272</v>
      </c>
      <c r="L7" s="477">
        <v>80620.774437157466</v>
      </c>
      <c r="M7" s="290">
        <v>80056.060939691757</v>
      </c>
      <c r="N7" s="533">
        <v>83067.119697009111</v>
      </c>
      <c r="O7" s="290">
        <v>90955.679360217531</v>
      </c>
      <c r="P7" s="756" t="s">
        <v>22</v>
      </c>
      <c r="Q7" s="757"/>
      <c r="R7" s="654" t="s">
        <v>339</v>
      </c>
      <c r="S7" s="655"/>
      <c r="T7" s="185"/>
    </row>
    <row r="8" spans="1:20" s="17" customFormat="1" ht="20.25" customHeight="1">
      <c r="A8" s="56" t="str">
        <f>Parameters!R5</f>
        <v>A</v>
      </c>
      <c r="B8" s="291" t="s">
        <v>51</v>
      </c>
      <c r="C8" s="292"/>
      <c r="D8" s="647" t="s">
        <v>612</v>
      </c>
      <c r="E8" s="647"/>
      <c r="F8" s="477">
        <v>29087.121308456721</v>
      </c>
      <c r="G8" s="290">
        <v>28483.869780421788</v>
      </c>
      <c r="H8" s="477">
        <v>30138.888543512327</v>
      </c>
      <c r="I8" s="290">
        <v>28648.03546628945</v>
      </c>
      <c r="J8" s="477">
        <v>29426.352144535507</v>
      </c>
      <c r="K8" s="290">
        <v>28703.692423407167</v>
      </c>
      <c r="L8" s="477">
        <v>27819.33904961179</v>
      </c>
      <c r="M8" s="290">
        <v>26970.128724532602</v>
      </c>
      <c r="N8" s="533">
        <v>28472.640975661765</v>
      </c>
      <c r="O8" s="290">
        <v>31066.275479291915</v>
      </c>
      <c r="P8" s="463" t="s">
        <v>51</v>
      </c>
      <c r="Q8" s="464"/>
      <c r="R8" s="656" t="s">
        <v>50</v>
      </c>
      <c r="S8" s="657" t="s">
        <v>50</v>
      </c>
      <c r="T8" s="185"/>
    </row>
    <row r="9" spans="1:20" s="18" customFormat="1" ht="15" customHeight="1">
      <c r="A9" s="57" t="str">
        <f>Parameters!R6</f>
        <v>A01</v>
      </c>
      <c r="B9" s="293" t="s">
        <v>121</v>
      </c>
      <c r="C9" s="293"/>
      <c r="D9" s="648" t="s">
        <v>706</v>
      </c>
      <c r="E9" s="648"/>
      <c r="F9" s="479">
        <v>28218.43319110954</v>
      </c>
      <c r="G9" s="295">
        <v>27468.502462979104</v>
      </c>
      <c r="H9" s="479">
        <v>29236.817810771594</v>
      </c>
      <c r="I9" s="295">
        <v>27752.651861410617</v>
      </c>
      <c r="J9" s="479">
        <v>28500.74555225806</v>
      </c>
      <c r="K9" s="295">
        <v>27766.596276913719</v>
      </c>
      <c r="L9" s="479">
        <v>26946.051411632587</v>
      </c>
      <c r="M9" s="295">
        <v>26087.221087363956</v>
      </c>
      <c r="N9" s="534">
        <v>27505.103528089552</v>
      </c>
      <c r="O9" s="295">
        <v>30033.819838937248</v>
      </c>
      <c r="P9" s="465" t="s">
        <v>121</v>
      </c>
      <c r="Q9" s="466"/>
      <c r="R9" s="658" t="s">
        <v>21</v>
      </c>
      <c r="S9" s="659" t="s">
        <v>21</v>
      </c>
      <c r="T9" s="186"/>
    </row>
    <row r="10" spans="1:20" s="19" customFormat="1" ht="15" customHeight="1">
      <c r="A10" s="57" t="str">
        <f>Parameters!R7</f>
        <v>A02</v>
      </c>
      <c r="B10" s="293" t="s">
        <v>122</v>
      </c>
      <c r="C10" s="293"/>
      <c r="D10" s="648" t="s">
        <v>613</v>
      </c>
      <c r="E10" s="648"/>
      <c r="F10" s="479">
        <v>494.84106555944982</v>
      </c>
      <c r="G10" s="295">
        <v>481.80822527508519</v>
      </c>
      <c r="H10" s="479">
        <v>461.65392909438759</v>
      </c>
      <c r="I10" s="295">
        <v>439.69053865510216</v>
      </c>
      <c r="J10" s="479">
        <v>462.06461117693351</v>
      </c>
      <c r="K10" s="295">
        <v>445.26493714055232</v>
      </c>
      <c r="L10" s="479">
        <v>423.84468425818358</v>
      </c>
      <c r="M10" s="295">
        <v>412.33969751945028</v>
      </c>
      <c r="N10" s="534">
        <v>465.77570900282558</v>
      </c>
      <c r="O10" s="295">
        <v>507.37993948958007</v>
      </c>
      <c r="P10" s="465" t="s">
        <v>122</v>
      </c>
      <c r="Q10" s="466"/>
      <c r="R10" s="658" t="s">
        <v>10</v>
      </c>
      <c r="S10" s="659" t="s">
        <v>10</v>
      </c>
      <c r="T10" s="187"/>
    </row>
    <row r="11" spans="1:20" s="19" customFormat="1" ht="15" customHeight="1">
      <c r="A11" s="58" t="str">
        <f>Parameters!R8</f>
        <v>A03</v>
      </c>
      <c r="B11" s="293" t="s">
        <v>11</v>
      </c>
      <c r="C11" s="293"/>
      <c r="D11" s="648" t="s">
        <v>614</v>
      </c>
      <c r="E11" s="648"/>
      <c r="F11" s="479">
        <v>373.84705178773231</v>
      </c>
      <c r="G11" s="295">
        <v>533.55909216759835</v>
      </c>
      <c r="H11" s="479">
        <v>440.41680364634351</v>
      </c>
      <c r="I11" s="295">
        <v>455.69306622373011</v>
      </c>
      <c r="J11" s="479">
        <v>463.54198110051334</v>
      </c>
      <c r="K11" s="295">
        <v>491.83120935289509</v>
      </c>
      <c r="L11" s="479">
        <v>449.44295372102016</v>
      </c>
      <c r="M11" s="295">
        <v>470.56793964919302</v>
      </c>
      <c r="N11" s="534">
        <v>501.76173856938789</v>
      </c>
      <c r="O11" s="295">
        <v>525.07570086508701</v>
      </c>
      <c r="P11" s="465" t="s">
        <v>11</v>
      </c>
      <c r="Q11" s="466"/>
      <c r="R11" s="658" t="s">
        <v>12</v>
      </c>
      <c r="S11" s="659" t="s">
        <v>12</v>
      </c>
      <c r="T11" s="187"/>
    </row>
    <row r="12" spans="1:20" s="18" customFormat="1" ht="20.25" customHeight="1">
      <c r="A12" s="59" t="str">
        <f>Parameters!R9</f>
        <v>B</v>
      </c>
      <c r="B12" s="296" t="s">
        <v>123</v>
      </c>
      <c r="C12" s="296"/>
      <c r="D12" s="647" t="s">
        <v>615</v>
      </c>
      <c r="E12" s="647"/>
      <c r="F12" s="477">
        <v>2796.2093045142165</v>
      </c>
      <c r="G12" s="290">
        <v>2120.4029546831534</v>
      </c>
      <c r="H12" s="477">
        <v>1350.0139220767135</v>
      </c>
      <c r="I12" s="290">
        <v>1472.9497369860794</v>
      </c>
      <c r="J12" s="477">
        <v>1324.4758440709732</v>
      </c>
      <c r="K12" s="290">
        <v>1232.2188707209777</v>
      </c>
      <c r="L12" s="477">
        <v>1190.1407895926386</v>
      </c>
      <c r="M12" s="290">
        <v>1261.5073376749215</v>
      </c>
      <c r="N12" s="533">
        <v>1204.3541600349054</v>
      </c>
      <c r="O12" s="290">
        <v>1160.0243490309497</v>
      </c>
      <c r="P12" s="467" t="s">
        <v>123</v>
      </c>
      <c r="Q12" s="468"/>
      <c r="R12" s="656" t="s">
        <v>124</v>
      </c>
      <c r="S12" s="657" t="s">
        <v>124</v>
      </c>
      <c r="T12" s="186"/>
    </row>
    <row r="13" spans="1:20" s="18" customFormat="1" ht="20.25" customHeight="1">
      <c r="A13" s="59" t="str">
        <f>Parameters!R10</f>
        <v>C</v>
      </c>
      <c r="B13" s="296" t="s">
        <v>52</v>
      </c>
      <c r="C13" s="296"/>
      <c r="D13" s="647" t="s">
        <v>616</v>
      </c>
      <c r="E13" s="647"/>
      <c r="F13" s="477">
        <v>24013.790050312607</v>
      </c>
      <c r="G13" s="290">
        <v>20469.967161602573</v>
      </c>
      <c r="H13" s="477">
        <v>22338.524104309843</v>
      </c>
      <c r="I13" s="290">
        <v>26012.778634625272</v>
      </c>
      <c r="J13" s="477">
        <v>24848.538800647908</v>
      </c>
      <c r="K13" s="290">
        <v>26161.600317425931</v>
      </c>
      <c r="L13" s="477">
        <v>27190.325355636953</v>
      </c>
      <c r="M13" s="290">
        <v>27892.681096356944</v>
      </c>
      <c r="N13" s="533">
        <v>27433.211378921234</v>
      </c>
      <c r="O13" s="290">
        <v>29716.617968969709</v>
      </c>
      <c r="P13" s="467" t="s">
        <v>52</v>
      </c>
      <c r="Q13" s="468"/>
      <c r="R13" s="656" t="s">
        <v>53</v>
      </c>
      <c r="S13" s="657" t="s">
        <v>53</v>
      </c>
      <c r="T13" s="186"/>
    </row>
    <row r="14" spans="1:20" s="18" customFormat="1" ht="25.5" customHeight="1">
      <c r="A14" s="60" t="str">
        <f>Parameters!R11</f>
        <v>C10-C12</v>
      </c>
      <c r="B14" s="449" t="s">
        <v>13</v>
      </c>
      <c r="C14" s="449"/>
      <c r="D14" s="766" t="s">
        <v>669</v>
      </c>
      <c r="E14" s="766"/>
      <c r="F14" s="481">
        <v>2434.2875024922596</v>
      </c>
      <c r="G14" s="299">
        <v>2369.2856192711042</v>
      </c>
      <c r="H14" s="481">
        <v>2383.6262063889917</v>
      </c>
      <c r="I14" s="299">
        <v>2451.430878064406</v>
      </c>
      <c r="J14" s="481">
        <v>2560.2145960971143</v>
      </c>
      <c r="K14" s="299">
        <v>2375.4825424212199</v>
      </c>
      <c r="L14" s="481">
        <v>2431.9260626424252</v>
      </c>
      <c r="M14" s="299">
        <v>2300.9027297062717</v>
      </c>
      <c r="N14" s="535">
        <v>2377.217790617141</v>
      </c>
      <c r="O14" s="299">
        <v>2518.7396056298994</v>
      </c>
      <c r="P14" s="469" t="s">
        <v>13</v>
      </c>
      <c r="Q14" s="470"/>
      <c r="R14" s="663" t="s">
        <v>14</v>
      </c>
      <c r="S14" s="664" t="s">
        <v>14</v>
      </c>
      <c r="T14" s="186"/>
    </row>
    <row r="15" spans="1:20" s="18" customFormat="1" ht="25.5" customHeight="1">
      <c r="A15" s="60" t="str">
        <f>Parameters!R12</f>
        <v>C13-C15</v>
      </c>
      <c r="B15" s="449" t="s">
        <v>16</v>
      </c>
      <c r="C15" s="449"/>
      <c r="D15" s="766" t="s">
        <v>617</v>
      </c>
      <c r="E15" s="766"/>
      <c r="F15" s="481">
        <v>113.72769828661687</v>
      </c>
      <c r="G15" s="299">
        <v>72.551116435711265</v>
      </c>
      <c r="H15" s="481">
        <v>81.254381011546187</v>
      </c>
      <c r="I15" s="299">
        <v>57.152047771986474</v>
      </c>
      <c r="J15" s="481">
        <v>50.989296691546308</v>
      </c>
      <c r="K15" s="299">
        <v>44.497690975023829</v>
      </c>
      <c r="L15" s="481">
        <v>50.269649152379515</v>
      </c>
      <c r="M15" s="299">
        <v>45.057582963192388</v>
      </c>
      <c r="N15" s="535">
        <v>41.41741685674706</v>
      </c>
      <c r="O15" s="299">
        <v>43.169311515067676</v>
      </c>
      <c r="P15" s="469" t="s">
        <v>16</v>
      </c>
      <c r="Q15" s="470"/>
      <c r="R15" s="663" t="s">
        <v>15</v>
      </c>
      <c r="S15" s="664" t="s">
        <v>15</v>
      </c>
      <c r="T15" s="186"/>
    </row>
    <row r="16" spans="1:20" s="18" customFormat="1" ht="54.75" customHeight="1">
      <c r="A16" s="60" t="str">
        <f>Parameters!R13</f>
        <v>C16-C18</v>
      </c>
      <c r="B16" s="449" t="s">
        <v>59</v>
      </c>
      <c r="C16" s="449"/>
      <c r="D16" s="766" t="s">
        <v>619</v>
      </c>
      <c r="E16" s="766"/>
      <c r="F16" s="481">
        <v>2990.862152158435</v>
      </c>
      <c r="G16" s="299">
        <v>3773.5118352007257</v>
      </c>
      <c r="H16" s="481">
        <v>4414.0572383777171</v>
      </c>
      <c r="I16" s="299">
        <v>5986.4969739490998</v>
      </c>
      <c r="J16" s="481">
        <v>5278.6691725672599</v>
      </c>
      <c r="K16" s="299">
        <v>6869.6608486873802</v>
      </c>
      <c r="L16" s="481">
        <v>6762.0300826416224</v>
      </c>
      <c r="M16" s="299">
        <v>7365.5603485971751</v>
      </c>
      <c r="N16" s="535">
        <v>7510.191339668716</v>
      </c>
      <c r="O16" s="299">
        <v>8617.6190181085167</v>
      </c>
      <c r="P16" s="469" t="s">
        <v>59</v>
      </c>
      <c r="Q16" s="470"/>
      <c r="R16" s="663" t="s">
        <v>58</v>
      </c>
      <c r="S16" s="664" t="s">
        <v>58</v>
      </c>
      <c r="T16" s="186"/>
    </row>
    <row r="17" spans="1:20" s="20" customFormat="1" ht="25.5" customHeight="1">
      <c r="A17" s="58" t="str">
        <f>Parameters!R14</f>
        <v>C16</v>
      </c>
      <c r="B17" s="293" t="s">
        <v>17</v>
      </c>
      <c r="C17" s="448"/>
      <c r="D17" s="648" t="s">
        <v>618</v>
      </c>
      <c r="E17" s="648"/>
      <c r="F17" s="479">
        <v>999.12062333506537</v>
      </c>
      <c r="G17" s="295">
        <v>1227.115210825162</v>
      </c>
      <c r="H17" s="479">
        <v>1229.7933620515428</v>
      </c>
      <c r="I17" s="295">
        <v>1321.0467161587856</v>
      </c>
      <c r="J17" s="479">
        <v>1425.4473963537705</v>
      </c>
      <c r="K17" s="295">
        <v>1774.174935930818</v>
      </c>
      <c r="L17" s="479">
        <v>1611.4744262905076</v>
      </c>
      <c r="M17" s="295">
        <v>2266.5839947574837</v>
      </c>
      <c r="N17" s="534">
        <v>2390.7221055252653</v>
      </c>
      <c r="O17" s="295">
        <v>3059.3070888276352</v>
      </c>
      <c r="P17" s="465" t="s">
        <v>17</v>
      </c>
      <c r="Q17" s="466"/>
      <c r="R17" s="658" t="s">
        <v>18</v>
      </c>
      <c r="S17" s="659" t="s">
        <v>18</v>
      </c>
      <c r="T17" s="188"/>
    </row>
    <row r="18" spans="1:20" s="19" customFormat="1" ht="15" customHeight="1">
      <c r="A18" s="58" t="str">
        <f>Parameters!R15</f>
        <v>C17</v>
      </c>
      <c r="B18" s="293" t="s">
        <v>19</v>
      </c>
      <c r="C18" s="293"/>
      <c r="D18" s="648" t="s">
        <v>620</v>
      </c>
      <c r="E18" s="648"/>
      <c r="F18" s="479">
        <v>1987.6143619331551</v>
      </c>
      <c r="G18" s="295">
        <v>2543.179063721379</v>
      </c>
      <c r="H18" s="479">
        <v>3180.528177095423</v>
      </c>
      <c r="I18" s="295">
        <v>4662.2867088057292</v>
      </c>
      <c r="J18" s="479">
        <v>3850.4244909389672</v>
      </c>
      <c r="K18" s="295">
        <v>5091.8273447365345</v>
      </c>
      <c r="L18" s="479">
        <v>5148.7600966132213</v>
      </c>
      <c r="M18" s="295">
        <v>5097.3646126949079</v>
      </c>
      <c r="N18" s="534">
        <v>5117.7589528259423</v>
      </c>
      <c r="O18" s="295">
        <v>5556.2807519203152</v>
      </c>
      <c r="P18" s="465" t="s">
        <v>19</v>
      </c>
      <c r="Q18" s="466"/>
      <c r="R18" s="658" t="s">
        <v>20</v>
      </c>
      <c r="S18" s="659" t="s">
        <v>20</v>
      </c>
      <c r="T18" s="187"/>
    </row>
    <row r="19" spans="1:20" s="19" customFormat="1" ht="15" customHeight="1">
      <c r="A19" s="58" t="str">
        <f>Parameters!R16</f>
        <v>C18</v>
      </c>
      <c r="B19" s="293" t="s">
        <v>27</v>
      </c>
      <c r="C19" s="293"/>
      <c r="D19" s="648" t="s">
        <v>621</v>
      </c>
      <c r="E19" s="648"/>
      <c r="F19" s="479">
        <v>4.1271668902145286</v>
      </c>
      <c r="G19" s="295">
        <v>3.2175606541846231</v>
      </c>
      <c r="H19" s="479">
        <v>3.7356992307510479</v>
      </c>
      <c r="I19" s="295">
        <v>3.1635489845839877</v>
      </c>
      <c r="J19" s="479">
        <v>2.7972852745227099</v>
      </c>
      <c r="K19" s="295">
        <v>3.65856802002653</v>
      </c>
      <c r="L19" s="479">
        <v>1.7955597378929353</v>
      </c>
      <c r="M19" s="295">
        <v>1.611741144782679</v>
      </c>
      <c r="N19" s="534">
        <v>1.7102813175091671</v>
      </c>
      <c r="O19" s="295">
        <v>2.0311773605663399</v>
      </c>
      <c r="P19" s="465" t="s">
        <v>27</v>
      </c>
      <c r="Q19" s="466"/>
      <c r="R19" s="658" t="s">
        <v>26</v>
      </c>
      <c r="S19" s="659" t="s">
        <v>26</v>
      </c>
      <c r="T19" s="187"/>
    </row>
    <row r="20" spans="1:20" s="20" customFormat="1" ht="15" customHeight="1">
      <c r="A20" s="60" t="str">
        <f>Parameters!R17</f>
        <v>C19</v>
      </c>
      <c r="B20" s="449" t="s">
        <v>28</v>
      </c>
      <c r="C20" s="449"/>
      <c r="D20" s="766" t="s">
        <v>622</v>
      </c>
      <c r="E20" s="766"/>
      <c r="F20" s="481">
        <v>2387.1090645240733</v>
      </c>
      <c r="G20" s="299">
        <v>2249.0430122936518</v>
      </c>
      <c r="H20" s="481">
        <v>2174.9899897349133</v>
      </c>
      <c r="I20" s="299">
        <v>2082.4860683383445</v>
      </c>
      <c r="J20" s="481">
        <v>1841.5819805728784</v>
      </c>
      <c r="K20" s="299">
        <v>1813.9961043951307</v>
      </c>
      <c r="L20" s="481">
        <v>1840.4938902108781</v>
      </c>
      <c r="M20" s="299">
        <v>2149.363221137422</v>
      </c>
      <c r="N20" s="535">
        <v>1999.9376554139574</v>
      </c>
      <c r="O20" s="299">
        <v>2182.9775172867485</v>
      </c>
      <c r="P20" s="469" t="s">
        <v>28</v>
      </c>
      <c r="Q20" s="470"/>
      <c r="R20" s="663" t="s">
        <v>29</v>
      </c>
      <c r="S20" s="664" t="s">
        <v>29</v>
      </c>
      <c r="T20" s="188"/>
    </row>
    <row r="21" spans="1:20" s="19" customFormat="1" ht="15" customHeight="1">
      <c r="A21" s="60" t="str">
        <f>Parameters!R18</f>
        <v>C20</v>
      </c>
      <c r="B21" s="449" t="s">
        <v>30</v>
      </c>
      <c r="C21" s="449"/>
      <c r="D21" s="766" t="s">
        <v>623</v>
      </c>
      <c r="E21" s="766"/>
      <c r="F21" s="481">
        <v>4970.590557770377</v>
      </c>
      <c r="G21" s="299">
        <v>4308.9530051506654</v>
      </c>
      <c r="H21" s="481">
        <v>4989.2224590076394</v>
      </c>
      <c r="I21" s="299">
        <v>5333.7874027791158</v>
      </c>
      <c r="J21" s="481">
        <v>5500.1768783205207</v>
      </c>
      <c r="K21" s="299">
        <v>5567.9445922069135</v>
      </c>
      <c r="L21" s="481">
        <v>5732.3544068124302</v>
      </c>
      <c r="M21" s="299">
        <v>5604.3143573251546</v>
      </c>
      <c r="N21" s="535">
        <v>5843.3015362628648</v>
      </c>
      <c r="O21" s="299">
        <v>5897.2900127209032</v>
      </c>
      <c r="P21" s="469" t="s">
        <v>30</v>
      </c>
      <c r="Q21" s="470"/>
      <c r="R21" s="663" t="s">
        <v>31</v>
      </c>
      <c r="S21" s="664" t="s">
        <v>31</v>
      </c>
      <c r="T21" s="187"/>
    </row>
    <row r="22" spans="1:20" s="19" customFormat="1" ht="25.5" customHeight="1">
      <c r="A22" s="60" t="str">
        <f>Parameters!R19</f>
        <v>C21</v>
      </c>
      <c r="B22" s="449" t="s">
        <v>32</v>
      </c>
      <c r="C22" s="449"/>
      <c r="D22" s="766" t="s">
        <v>624</v>
      </c>
      <c r="E22" s="766"/>
      <c r="F22" s="481">
        <v>20.349205753962249</v>
      </c>
      <c r="G22" s="299">
        <v>13.529350828433298</v>
      </c>
      <c r="H22" s="481">
        <v>12.407720104779331</v>
      </c>
      <c r="I22" s="299">
        <v>11.077412821928654</v>
      </c>
      <c r="J22" s="481">
        <v>11.364608004195901</v>
      </c>
      <c r="K22" s="299">
        <v>10.287417985593924</v>
      </c>
      <c r="L22" s="481">
        <v>8.5356144924979684</v>
      </c>
      <c r="M22" s="299">
        <v>8.5306093095937285</v>
      </c>
      <c r="N22" s="535">
        <v>9.7253518666956325</v>
      </c>
      <c r="O22" s="299">
        <v>9.2983002149485845</v>
      </c>
      <c r="P22" s="469" t="s">
        <v>32</v>
      </c>
      <c r="Q22" s="470"/>
      <c r="R22" s="663" t="s">
        <v>33</v>
      </c>
      <c r="S22" s="664" t="s">
        <v>33</v>
      </c>
      <c r="T22" s="187"/>
    </row>
    <row r="23" spans="1:20" s="19" customFormat="1" ht="25.5" customHeight="1">
      <c r="A23" s="60" t="str">
        <f>Parameters!R20</f>
        <v>C22_C23</v>
      </c>
      <c r="B23" s="449" t="s">
        <v>61</v>
      </c>
      <c r="C23" s="449"/>
      <c r="D23" s="766" t="s">
        <v>625</v>
      </c>
      <c r="E23" s="766"/>
      <c r="F23" s="481">
        <v>4775.7872870505435</v>
      </c>
      <c r="G23" s="299">
        <v>3650.7615738437275</v>
      </c>
      <c r="H23" s="481">
        <v>3974.1840989709613</v>
      </c>
      <c r="I23" s="299">
        <v>4673.5445418549516</v>
      </c>
      <c r="J23" s="481">
        <v>4013.945919939059</v>
      </c>
      <c r="K23" s="299">
        <v>3604.9995583633458</v>
      </c>
      <c r="L23" s="481">
        <v>3817.5081303513566</v>
      </c>
      <c r="M23" s="299">
        <v>3700.6919117141538</v>
      </c>
      <c r="N23" s="535">
        <v>3621.248649493738</v>
      </c>
      <c r="O23" s="299">
        <v>3681.6055048563767</v>
      </c>
      <c r="P23" s="469" t="s">
        <v>61</v>
      </c>
      <c r="Q23" s="470"/>
      <c r="R23" s="663" t="s">
        <v>60</v>
      </c>
      <c r="S23" s="664" t="s">
        <v>60</v>
      </c>
      <c r="T23" s="187"/>
    </row>
    <row r="24" spans="1:20" s="20" customFormat="1" ht="15" customHeight="1">
      <c r="A24" s="58" t="str">
        <f>Parameters!R21</f>
        <v>C22</v>
      </c>
      <c r="B24" s="293" t="s">
        <v>34</v>
      </c>
      <c r="C24" s="450"/>
      <c r="D24" s="648" t="s">
        <v>626</v>
      </c>
      <c r="E24" s="648"/>
      <c r="F24" s="294">
        <v>197.69857236039925</v>
      </c>
      <c r="G24" s="295">
        <v>181.95517625575695</v>
      </c>
      <c r="H24" s="479">
        <v>207.52297489229696</v>
      </c>
      <c r="I24" s="295">
        <v>204.50833549226323</v>
      </c>
      <c r="J24" s="479">
        <v>196.61114271815845</v>
      </c>
      <c r="K24" s="295">
        <v>204.25141456114574</v>
      </c>
      <c r="L24" s="479">
        <v>181.54363301568767</v>
      </c>
      <c r="M24" s="295">
        <v>192.31682440831582</v>
      </c>
      <c r="N24" s="534">
        <v>195.63666722461872</v>
      </c>
      <c r="O24" s="295">
        <v>208.87296278196143</v>
      </c>
      <c r="P24" s="465" t="s">
        <v>34</v>
      </c>
      <c r="Q24" s="471"/>
      <c r="R24" s="658" t="s">
        <v>48</v>
      </c>
      <c r="S24" s="659" t="s">
        <v>48</v>
      </c>
      <c r="T24" s="188"/>
    </row>
    <row r="25" spans="1:20" s="20" customFormat="1" ht="15" customHeight="1">
      <c r="A25" s="58" t="str">
        <f>Parameters!R22</f>
        <v>C23</v>
      </c>
      <c r="B25" s="293" t="s">
        <v>35</v>
      </c>
      <c r="C25" s="450"/>
      <c r="D25" s="648" t="s">
        <v>627</v>
      </c>
      <c r="E25" s="648"/>
      <c r="F25" s="294">
        <v>4578.0887146901441</v>
      </c>
      <c r="G25" s="295">
        <v>3468.8063975879704</v>
      </c>
      <c r="H25" s="479">
        <v>3766.6611240786642</v>
      </c>
      <c r="I25" s="295">
        <v>4469.036206362689</v>
      </c>
      <c r="J25" s="479">
        <v>3817.3347772208995</v>
      </c>
      <c r="K25" s="295">
        <v>3400.7481438021996</v>
      </c>
      <c r="L25" s="479">
        <v>3635.9644973356685</v>
      </c>
      <c r="M25" s="295">
        <v>3508.3750873058389</v>
      </c>
      <c r="N25" s="534">
        <v>3425.6119822691194</v>
      </c>
      <c r="O25" s="295">
        <v>3472.7325420744151</v>
      </c>
      <c r="P25" s="465" t="s">
        <v>35</v>
      </c>
      <c r="Q25" s="471"/>
      <c r="R25" s="658" t="s">
        <v>49</v>
      </c>
      <c r="S25" s="659" t="s">
        <v>49</v>
      </c>
      <c r="T25" s="188"/>
    </row>
    <row r="26" spans="1:20" s="20" customFormat="1" ht="26.25" customHeight="1">
      <c r="A26" s="60" t="str">
        <f>Parameters!R23</f>
        <v>C24_C25</v>
      </c>
      <c r="B26" s="449" t="s">
        <v>63</v>
      </c>
      <c r="C26" s="449"/>
      <c r="D26" s="766" t="s">
        <v>628</v>
      </c>
      <c r="E26" s="766"/>
      <c r="F26" s="298">
        <v>5470.9092221040955</v>
      </c>
      <c r="G26" s="299">
        <v>3586.5796791115936</v>
      </c>
      <c r="H26" s="481">
        <v>3851.7456608152193</v>
      </c>
      <c r="I26" s="299">
        <v>4911.2022360845713</v>
      </c>
      <c r="J26" s="481">
        <v>5037.0859986520791</v>
      </c>
      <c r="K26" s="299">
        <v>5218.4104861621017</v>
      </c>
      <c r="L26" s="481">
        <v>5722.6898632885295</v>
      </c>
      <c r="M26" s="299">
        <v>5951.5398490761454</v>
      </c>
      <c r="N26" s="535">
        <v>5292.3402472229409</v>
      </c>
      <c r="O26" s="299">
        <v>6083.4625305307845</v>
      </c>
      <c r="P26" s="469" t="s">
        <v>63</v>
      </c>
      <c r="Q26" s="470"/>
      <c r="R26" s="663" t="s">
        <v>62</v>
      </c>
      <c r="S26" s="664" t="s">
        <v>62</v>
      </c>
      <c r="T26" s="188"/>
    </row>
    <row r="27" spans="1:20" s="20" customFormat="1" ht="15" customHeight="1">
      <c r="A27" s="58" t="str">
        <f>Parameters!R24</f>
        <v>C24</v>
      </c>
      <c r="B27" s="293" t="s">
        <v>36</v>
      </c>
      <c r="C27" s="450"/>
      <c r="D27" s="648" t="s">
        <v>629</v>
      </c>
      <c r="E27" s="648"/>
      <c r="F27" s="294">
        <v>5346.1368489940614</v>
      </c>
      <c r="G27" s="295">
        <v>3492.1658846229157</v>
      </c>
      <c r="H27" s="479">
        <v>3738.8386336148947</v>
      </c>
      <c r="I27" s="295">
        <v>4806.3225923587133</v>
      </c>
      <c r="J27" s="479">
        <v>4935.4999655939191</v>
      </c>
      <c r="K27" s="295">
        <v>5117.2545123863647</v>
      </c>
      <c r="L27" s="479">
        <v>5631.4136104392337</v>
      </c>
      <c r="M27" s="295">
        <v>5859.0404843665428</v>
      </c>
      <c r="N27" s="534">
        <v>5207.0795005302825</v>
      </c>
      <c r="O27" s="295">
        <v>6003.6962206467488</v>
      </c>
      <c r="P27" s="465" t="s">
        <v>36</v>
      </c>
      <c r="Q27" s="471"/>
      <c r="R27" s="658" t="s">
        <v>102</v>
      </c>
      <c r="S27" s="659" t="s">
        <v>102</v>
      </c>
      <c r="T27" s="188"/>
    </row>
    <row r="28" spans="1:20" s="19" customFormat="1" ht="15" customHeight="1">
      <c r="A28" s="58" t="str">
        <f>Parameters!R25</f>
        <v>C25</v>
      </c>
      <c r="B28" s="293" t="s">
        <v>37</v>
      </c>
      <c r="C28" s="293"/>
      <c r="D28" s="648" t="s">
        <v>630</v>
      </c>
      <c r="E28" s="648"/>
      <c r="F28" s="479">
        <v>124.77237311003377</v>
      </c>
      <c r="G28" s="295">
        <v>94.413794488677624</v>
      </c>
      <c r="H28" s="479">
        <v>112.90702720032475</v>
      </c>
      <c r="I28" s="295">
        <v>104.87964372585756</v>
      </c>
      <c r="J28" s="479">
        <v>101.58603305815964</v>
      </c>
      <c r="K28" s="295">
        <v>101.15597377573756</v>
      </c>
      <c r="L28" s="479">
        <v>91.2762528492961</v>
      </c>
      <c r="M28" s="295">
        <v>92.49936470960445</v>
      </c>
      <c r="N28" s="534">
        <v>85.260746692658813</v>
      </c>
      <c r="O28" s="295">
        <v>79.766309884034499</v>
      </c>
      <c r="P28" s="465" t="s">
        <v>37</v>
      </c>
      <c r="Q28" s="466"/>
      <c r="R28" s="658" t="s">
        <v>103</v>
      </c>
      <c r="S28" s="659" t="s">
        <v>103</v>
      </c>
      <c r="T28" s="187"/>
    </row>
    <row r="29" spans="1:20" s="19" customFormat="1" ht="15" customHeight="1">
      <c r="A29" s="60" t="str">
        <f>Parameters!R26</f>
        <v>C26</v>
      </c>
      <c r="B29" s="449" t="s">
        <v>39</v>
      </c>
      <c r="C29" s="449"/>
      <c r="D29" s="766" t="s">
        <v>631</v>
      </c>
      <c r="E29" s="766"/>
      <c r="F29" s="481">
        <v>10.705939628908508</v>
      </c>
      <c r="G29" s="299">
        <v>8.7889347976830123</v>
      </c>
      <c r="H29" s="481">
        <v>7.9585072250824753</v>
      </c>
      <c r="I29" s="299">
        <v>5.4063369440444102</v>
      </c>
      <c r="J29" s="481">
        <v>4.0790321236856162</v>
      </c>
      <c r="K29" s="299">
        <v>7.6037489851886662</v>
      </c>
      <c r="L29" s="481">
        <v>5.4509397055912299</v>
      </c>
      <c r="M29" s="299">
        <v>67.740886905141309</v>
      </c>
      <c r="N29" s="535">
        <v>2.821903009495315</v>
      </c>
      <c r="O29" s="299">
        <v>3.6029126187489617</v>
      </c>
      <c r="P29" s="469" t="s">
        <v>39</v>
      </c>
      <c r="Q29" s="470"/>
      <c r="R29" s="663" t="s">
        <v>38</v>
      </c>
      <c r="S29" s="664" t="s">
        <v>38</v>
      </c>
      <c r="T29" s="187"/>
    </row>
    <row r="30" spans="1:20" s="20" customFormat="1" ht="15" customHeight="1">
      <c r="A30" s="60" t="str">
        <f>Parameters!R27</f>
        <v>C27</v>
      </c>
      <c r="B30" s="449" t="s">
        <v>41</v>
      </c>
      <c r="C30" s="449"/>
      <c r="D30" s="766" t="s">
        <v>632</v>
      </c>
      <c r="E30" s="766"/>
      <c r="F30" s="481">
        <v>22.319715269528388</v>
      </c>
      <c r="G30" s="299">
        <v>18.162485181266785</v>
      </c>
      <c r="H30" s="481">
        <v>20.907497451911546</v>
      </c>
      <c r="I30" s="299">
        <v>19.225856906271524</v>
      </c>
      <c r="J30" s="481">
        <v>15.834215398707896</v>
      </c>
      <c r="K30" s="299">
        <v>16.519790118053614</v>
      </c>
      <c r="L30" s="481">
        <v>14.784035857755773</v>
      </c>
      <c r="M30" s="299">
        <v>14.080016269557444</v>
      </c>
      <c r="N30" s="535">
        <v>13.790523127235696</v>
      </c>
      <c r="O30" s="299">
        <v>15.112243406804655</v>
      </c>
      <c r="P30" s="469" t="s">
        <v>41</v>
      </c>
      <c r="Q30" s="470"/>
      <c r="R30" s="663" t="s">
        <v>40</v>
      </c>
      <c r="S30" s="664" t="s">
        <v>40</v>
      </c>
      <c r="T30" s="188"/>
    </row>
    <row r="31" spans="1:20" s="20" customFormat="1" ht="15" customHeight="1">
      <c r="A31" s="60" t="str">
        <f>Parameters!R28</f>
        <v>C28</v>
      </c>
      <c r="B31" s="449" t="s">
        <v>42</v>
      </c>
      <c r="C31" s="449"/>
      <c r="D31" s="766" t="s">
        <v>633</v>
      </c>
      <c r="E31" s="766"/>
      <c r="F31" s="481">
        <v>162.15183687673829</v>
      </c>
      <c r="G31" s="299">
        <v>109.37066024619236</v>
      </c>
      <c r="H31" s="481">
        <v>115.45081323188981</v>
      </c>
      <c r="I31" s="299">
        <v>96.321343418899787</v>
      </c>
      <c r="J31" s="481">
        <v>88.605790197513613</v>
      </c>
      <c r="K31" s="299">
        <v>87.806928565891425</v>
      </c>
      <c r="L31" s="481">
        <v>72.725847470764407</v>
      </c>
      <c r="M31" s="299">
        <v>70.944423499251727</v>
      </c>
      <c r="N31" s="535">
        <v>86.587959727677429</v>
      </c>
      <c r="O31" s="299">
        <v>79.577439610041637</v>
      </c>
      <c r="P31" s="469" t="s">
        <v>42</v>
      </c>
      <c r="Q31" s="470"/>
      <c r="R31" s="663" t="s">
        <v>104</v>
      </c>
      <c r="S31" s="664" t="s">
        <v>104</v>
      </c>
      <c r="T31" s="188"/>
    </row>
    <row r="32" spans="1:20" s="20" customFormat="1" ht="27" customHeight="1">
      <c r="A32" s="60" t="str">
        <f>Parameters!R29</f>
        <v>C29_C30</v>
      </c>
      <c r="B32" s="449" t="s">
        <v>65</v>
      </c>
      <c r="C32" s="449"/>
      <c r="D32" s="766" t="s">
        <v>634</v>
      </c>
      <c r="E32" s="766"/>
      <c r="F32" s="481">
        <v>100.73444961460946</v>
      </c>
      <c r="G32" s="299">
        <v>88.0149544275572</v>
      </c>
      <c r="H32" s="481">
        <v>97.79109671496245</v>
      </c>
      <c r="I32" s="299">
        <v>93.0959949601869</v>
      </c>
      <c r="J32" s="481">
        <v>86.428872487440657</v>
      </c>
      <c r="K32" s="299">
        <v>79.763730384009875</v>
      </c>
      <c r="L32" s="481">
        <v>68.518125999885498</v>
      </c>
      <c r="M32" s="299">
        <v>61.054509060314544</v>
      </c>
      <c r="N32" s="535">
        <v>59.560851937222822</v>
      </c>
      <c r="O32" s="299">
        <v>49.801500901893696</v>
      </c>
      <c r="P32" s="469" t="s">
        <v>65</v>
      </c>
      <c r="Q32" s="470"/>
      <c r="R32" s="663" t="s">
        <v>64</v>
      </c>
      <c r="S32" s="664" t="s">
        <v>64</v>
      </c>
      <c r="T32" s="188"/>
    </row>
    <row r="33" spans="1:20" s="20" customFormat="1" ht="15" customHeight="1">
      <c r="A33" s="58" t="str">
        <f>Parameters!R30</f>
        <v>C29</v>
      </c>
      <c r="B33" s="293" t="s">
        <v>216</v>
      </c>
      <c r="C33" s="293"/>
      <c r="D33" s="648" t="s">
        <v>635</v>
      </c>
      <c r="E33" s="648"/>
      <c r="F33" s="479">
        <v>56.190086037398558</v>
      </c>
      <c r="G33" s="295">
        <v>48.315104309307728</v>
      </c>
      <c r="H33" s="479">
        <v>46.953806953403067</v>
      </c>
      <c r="I33" s="295">
        <v>46.160641453052236</v>
      </c>
      <c r="J33" s="479">
        <v>36.010264484342478</v>
      </c>
      <c r="K33" s="295">
        <v>29.496446698080767</v>
      </c>
      <c r="L33" s="479">
        <v>25.450888241549556</v>
      </c>
      <c r="M33" s="295">
        <v>20.606406921825251</v>
      </c>
      <c r="N33" s="534">
        <v>27.486002681506211</v>
      </c>
      <c r="O33" s="295">
        <v>24.208445191159534</v>
      </c>
      <c r="P33" s="465" t="s">
        <v>216</v>
      </c>
      <c r="Q33" s="466"/>
      <c r="R33" s="658" t="s">
        <v>105</v>
      </c>
      <c r="S33" s="659" t="s">
        <v>105</v>
      </c>
      <c r="T33" s="188"/>
    </row>
    <row r="34" spans="1:20" s="20" customFormat="1" ht="15" customHeight="1">
      <c r="A34" s="58" t="str">
        <f>Parameters!R31</f>
        <v>C30</v>
      </c>
      <c r="B34" s="293" t="s">
        <v>217</v>
      </c>
      <c r="C34" s="293"/>
      <c r="D34" s="648" t="s">
        <v>636</v>
      </c>
      <c r="E34" s="648"/>
      <c r="F34" s="479">
        <v>44.544363656802162</v>
      </c>
      <c r="G34" s="295">
        <v>39.699850118249465</v>
      </c>
      <c r="H34" s="479">
        <v>50.837289761559376</v>
      </c>
      <c r="I34" s="295">
        <v>46.935353507134657</v>
      </c>
      <c r="J34" s="479">
        <v>50.418608003098186</v>
      </c>
      <c r="K34" s="295">
        <v>50.267283685929115</v>
      </c>
      <c r="L34" s="479">
        <v>43.067237758335935</v>
      </c>
      <c r="M34" s="295">
        <v>40.44810213848929</v>
      </c>
      <c r="N34" s="534">
        <v>32.074849255716607</v>
      </c>
      <c r="O34" s="295">
        <v>25.593055710734159</v>
      </c>
      <c r="P34" s="465" t="s">
        <v>217</v>
      </c>
      <c r="Q34" s="466"/>
      <c r="R34" s="658" t="s">
        <v>129</v>
      </c>
      <c r="S34" s="659" t="s">
        <v>129</v>
      </c>
      <c r="T34" s="188"/>
    </row>
    <row r="35" spans="1:20" s="20" customFormat="1" ht="25.5" customHeight="1">
      <c r="A35" s="60" t="str">
        <f>Parameters!R32</f>
        <v>C31-C33</v>
      </c>
      <c r="B35" s="449" t="s">
        <v>67</v>
      </c>
      <c r="C35" s="449"/>
      <c r="D35" s="766" t="s">
        <v>637</v>
      </c>
      <c r="E35" s="766"/>
      <c r="F35" s="481">
        <v>554.25541878246338</v>
      </c>
      <c r="G35" s="299">
        <v>221.41493481425877</v>
      </c>
      <c r="H35" s="481">
        <v>214.92843527422858</v>
      </c>
      <c r="I35" s="299">
        <v>291.55154073146502</v>
      </c>
      <c r="J35" s="481">
        <v>359.5624395959029</v>
      </c>
      <c r="K35" s="299">
        <v>464.62687817607821</v>
      </c>
      <c r="L35" s="481">
        <v>663.03870701083622</v>
      </c>
      <c r="M35" s="299">
        <v>552.90065079356975</v>
      </c>
      <c r="N35" s="535">
        <v>575.07015371680484</v>
      </c>
      <c r="O35" s="299">
        <v>534.36207156897183</v>
      </c>
      <c r="P35" s="469" t="s">
        <v>67</v>
      </c>
      <c r="Q35" s="470"/>
      <c r="R35" s="663" t="s">
        <v>66</v>
      </c>
      <c r="S35" s="664" t="s">
        <v>66</v>
      </c>
      <c r="T35" s="188"/>
    </row>
    <row r="36" spans="1:20" s="20" customFormat="1" ht="15" customHeight="1">
      <c r="A36" s="58" t="str">
        <f>Parameters!R33</f>
        <v>C31_C32</v>
      </c>
      <c r="B36" s="293" t="s">
        <v>218</v>
      </c>
      <c r="C36" s="293"/>
      <c r="D36" s="648" t="s">
        <v>638</v>
      </c>
      <c r="E36" s="648"/>
      <c r="F36" s="479">
        <v>508.55506228293314</v>
      </c>
      <c r="G36" s="295">
        <v>188.94134241328544</v>
      </c>
      <c r="H36" s="479">
        <v>180.56306814781115</v>
      </c>
      <c r="I36" s="295">
        <v>257.3134653939087</v>
      </c>
      <c r="J36" s="479">
        <v>328.12020322856006</v>
      </c>
      <c r="K36" s="295">
        <v>430.70797278972242</v>
      </c>
      <c r="L36" s="479">
        <v>633.25909998175086</v>
      </c>
      <c r="M36" s="295">
        <v>523.97606750000887</v>
      </c>
      <c r="N36" s="534">
        <v>547.0524257313773</v>
      </c>
      <c r="O36" s="295">
        <v>508.43417142573657</v>
      </c>
      <c r="P36" s="465" t="s">
        <v>218</v>
      </c>
      <c r="Q36" s="466"/>
      <c r="R36" s="658" t="s">
        <v>219</v>
      </c>
      <c r="S36" s="659" t="s">
        <v>219</v>
      </c>
      <c r="T36" s="188"/>
    </row>
    <row r="37" spans="1:20" s="19" customFormat="1" ht="15" customHeight="1">
      <c r="A37" s="58" t="str">
        <f>Parameters!R34</f>
        <v>C33</v>
      </c>
      <c r="B37" s="293" t="s">
        <v>220</v>
      </c>
      <c r="C37" s="293"/>
      <c r="D37" s="648" t="s">
        <v>639</v>
      </c>
      <c r="E37" s="648"/>
      <c r="F37" s="479">
        <v>45.700356499530514</v>
      </c>
      <c r="G37" s="295">
        <v>32.473592400973359</v>
      </c>
      <c r="H37" s="479">
        <v>34.365367126417425</v>
      </c>
      <c r="I37" s="295">
        <v>34.238075337556282</v>
      </c>
      <c r="J37" s="479">
        <v>31.442236367342808</v>
      </c>
      <c r="K37" s="295">
        <v>33.918905386355817</v>
      </c>
      <c r="L37" s="479">
        <v>29.779607029085209</v>
      </c>
      <c r="M37" s="295">
        <v>28.924583293560755</v>
      </c>
      <c r="N37" s="534">
        <v>28.017727985427634</v>
      </c>
      <c r="O37" s="295">
        <v>25.927900143235345</v>
      </c>
      <c r="P37" s="465" t="s">
        <v>220</v>
      </c>
      <c r="Q37" s="466"/>
      <c r="R37" s="658" t="s">
        <v>221</v>
      </c>
      <c r="S37" s="659" t="s">
        <v>221</v>
      </c>
      <c r="T37" s="187"/>
    </row>
    <row r="38" spans="1:20" s="18" customFormat="1" ht="33" customHeight="1">
      <c r="A38" s="59" t="str">
        <f>Parameters!R35</f>
        <v>D</v>
      </c>
      <c r="B38" s="296" t="s">
        <v>47</v>
      </c>
      <c r="C38" s="296"/>
      <c r="D38" s="647" t="s">
        <v>640</v>
      </c>
      <c r="E38" s="647"/>
      <c r="F38" s="477">
        <v>9422.4235400815069</v>
      </c>
      <c r="G38" s="290">
        <v>7890.8305629325396</v>
      </c>
      <c r="H38" s="477">
        <v>8274.0723024051385</v>
      </c>
      <c r="I38" s="290">
        <v>7261.7332404088475</v>
      </c>
      <c r="J38" s="477">
        <v>6585.2880064342626</v>
      </c>
      <c r="K38" s="290">
        <v>6077.4375193163823</v>
      </c>
      <c r="L38" s="477">
        <v>5396.174552430979</v>
      </c>
      <c r="M38" s="290">
        <v>5166.4953243742893</v>
      </c>
      <c r="N38" s="533">
        <v>5229.9937392987713</v>
      </c>
      <c r="O38" s="290">
        <v>5232.3484264972358</v>
      </c>
      <c r="P38" s="467" t="s">
        <v>47</v>
      </c>
      <c r="Q38" s="468"/>
      <c r="R38" s="656" t="s">
        <v>222</v>
      </c>
      <c r="S38" s="657" t="s">
        <v>222</v>
      </c>
      <c r="T38" s="186"/>
    </row>
    <row r="39" spans="1:20" s="18" customFormat="1" ht="33" customHeight="1">
      <c r="A39" s="59" t="str">
        <f>Parameters!R36</f>
        <v>E</v>
      </c>
      <c r="B39" s="296" t="s">
        <v>55</v>
      </c>
      <c r="C39" s="296"/>
      <c r="D39" s="647" t="s">
        <v>641</v>
      </c>
      <c r="E39" s="647"/>
      <c r="F39" s="477">
        <v>3282.7201331442006</v>
      </c>
      <c r="G39" s="290">
        <v>3123.3419546137334</v>
      </c>
      <c r="H39" s="477">
        <v>3299.2010742462412</v>
      </c>
      <c r="I39" s="290">
        <v>3278.3722646750675</v>
      </c>
      <c r="J39" s="477">
        <v>3304.8167683439015</v>
      </c>
      <c r="K39" s="290">
        <v>3245.8741548040671</v>
      </c>
      <c r="L39" s="477">
        <v>3240.9075841334552</v>
      </c>
      <c r="M39" s="290">
        <v>3447.3015895547755</v>
      </c>
      <c r="N39" s="533">
        <v>3559.8245166756037</v>
      </c>
      <c r="O39" s="290">
        <v>3727.0113492868081</v>
      </c>
      <c r="P39" s="467" t="s">
        <v>55</v>
      </c>
      <c r="Q39" s="468"/>
      <c r="R39" s="656" t="s">
        <v>54</v>
      </c>
      <c r="S39" s="657" t="s">
        <v>54</v>
      </c>
      <c r="T39" s="186"/>
    </row>
    <row r="40" spans="1:20" s="19" customFormat="1" ht="15" customHeight="1">
      <c r="A40" s="58" t="str">
        <f>Parameters!R37</f>
        <v>E36</v>
      </c>
      <c r="B40" s="293" t="s">
        <v>223</v>
      </c>
      <c r="C40" s="293"/>
      <c r="D40" s="648" t="s">
        <v>642</v>
      </c>
      <c r="E40" s="648"/>
      <c r="F40" s="479">
        <v>186.57962970158096</v>
      </c>
      <c r="G40" s="295">
        <v>103.23636433269135</v>
      </c>
      <c r="H40" s="479">
        <v>124.79301603497159</v>
      </c>
      <c r="I40" s="295">
        <v>120.79425017221904</v>
      </c>
      <c r="J40" s="479">
        <v>95.453535670198391</v>
      </c>
      <c r="K40" s="295">
        <v>82.315476707187088</v>
      </c>
      <c r="L40" s="479">
        <v>79.184342517285771</v>
      </c>
      <c r="M40" s="295">
        <v>68.559294615599555</v>
      </c>
      <c r="N40" s="534">
        <v>78.063112317966713</v>
      </c>
      <c r="O40" s="295">
        <v>85.915472982620969</v>
      </c>
      <c r="P40" s="465" t="s">
        <v>223</v>
      </c>
      <c r="Q40" s="466"/>
      <c r="R40" s="658" t="s">
        <v>224</v>
      </c>
      <c r="S40" s="659" t="s">
        <v>224</v>
      </c>
      <c r="T40" s="187"/>
    </row>
    <row r="41" spans="1:20" s="19" customFormat="1" ht="37.5" customHeight="1">
      <c r="A41" s="58" t="str">
        <f>Parameters!R38</f>
        <v>E37-E39</v>
      </c>
      <c r="B41" s="293" t="s">
        <v>225</v>
      </c>
      <c r="C41" s="293"/>
      <c r="D41" s="648" t="s">
        <v>643</v>
      </c>
      <c r="E41" s="648"/>
      <c r="F41" s="479">
        <v>3096.1405034426202</v>
      </c>
      <c r="G41" s="295">
        <v>3020.1055902810422</v>
      </c>
      <c r="H41" s="479">
        <v>3174.4080582112697</v>
      </c>
      <c r="I41" s="295">
        <v>3157.5780145028489</v>
      </c>
      <c r="J41" s="479">
        <v>3209.3632326737034</v>
      </c>
      <c r="K41" s="295">
        <v>3163.5586780968802</v>
      </c>
      <c r="L41" s="479">
        <v>3161.7232416161701</v>
      </c>
      <c r="M41" s="295">
        <v>3378.7422949391757</v>
      </c>
      <c r="N41" s="534">
        <v>3481.7614043576364</v>
      </c>
      <c r="O41" s="295">
        <v>3641.0958763041872</v>
      </c>
      <c r="P41" s="465" t="s">
        <v>225</v>
      </c>
      <c r="Q41" s="466"/>
      <c r="R41" s="658" t="s">
        <v>226</v>
      </c>
      <c r="S41" s="659" t="s">
        <v>226</v>
      </c>
      <c r="T41" s="187"/>
    </row>
    <row r="42" spans="1:20" s="18" customFormat="1" ht="20.25" customHeight="1">
      <c r="A42" s="61" t="str">
        <f>Parameters!R39</f>
        <v>F</v>
      </c>
      <c r="B42" s="296" t="s">
        <v>130</v>
      </c>
      <c r="C42" s="296"/>
      <c r="D42" s="647" t="s">
        <v>644</v>
      </c>
      <c r="E42" s="647"/>
      <c r="F42" s="477">
        <v>387.21103355641281</v>
      </c>
      <c r="G42" s="290">
        <v>392.42792864318818</v>
      </c>
      <c r="H42" s="477">
        <v>327.62073358948243</v>
      </c>
      <c r="I42" s="290">
        <v>309.47754308507962</v>
      </c>
      <c r="J42" s="477">
        <v>307.34636877205878</v>
      </c>
      <c r="K42" s="290">
        <v>271.3318702361928</v>
      </c>
      <c r="L42" s="477">
        <v>223.54664382059926</v>
      </c>
      <c r="M42" s="290">
        <v>230.38752548844178</v>
      </c>
      <c r="N42" s="533">
        <v>234.65985114417177</v>
      </c>
      <c r="O42" s="290">
        <v>290.46413276955957</v>
      </c>
      <c r="P42" s="467" t="s">
        <v>130</v>
      </c>
      <c r="Q42" s="468"/>
      <c r="R42" s="656" t="s">
        <v>131</v>
      </c>
      <c r="S42" s="657" t="s">
        <v>131</v>
      </c>
      <c r="T42" s="186"/>
    </row>
    <row r="43" spans="1:20" s="18" customFormat="1" ht="33.75" customHeight="1">
      <c r="A43" s="59" t="str">
        <f>Parameters!R40</f>
        <v>G</v>
      </c>
      <c r="B43" s="296" t="s">
        <v>57</v>
      </c>
      <c r="C43" s="296"/>
      <c r="D43" s="647" t="s">
        <v>645</v>
      </c>
      <c r="E43" s="647"/>
      <c r="F43" s="477">
        <v>4530.94876927732</v>
      </c>
      <c r="G43" s="290">
        <v>4568.8964873596287</v>
      </c>
      <c r="H43" s="477">
        <v>4625.0448488955872</v>
      </c>
      <c r="I43" s="290">
        <v>4127.2177774734564</v>
      </c>
      <c r="J43" s="477">
        <v>3698.0979658873698</v>
      </c>
      <c r="K43" s="290">
        <v>3071.2306837989631</v>
      </c>
      <c r="L43" s="477">
        <v>2777.0586755716158</v>
      </c>
      <c r="M43" s="290">
        <v>2696.2333733806881</v>
      </c>
      <c r="N43" s="533">
        <v>3004.1048517330464</v>
      </c>
      <c r="O43" s="290">
        <v>3423.5677337556308</v>
      </c>
      <c r="P43" s="467" t="s">
        <v>57</v>
      </c>
      <c r="Q43" s="468"/>
      <c r="R43" s="656" t="s">
        <v>56</v>
      </c>
      <c r="S43" s="657" t="s">
        <v>56</v>
      </c>
      <c r="T43" s="186"/>
    </row>
    <row r="44" spans="1:20" s="18" customFormat="1" ht="24.75" customHeight="1">
      <c r="A44" s="58" t="str">
        <f>Parameters!R41</f>
        <v>G45</v>
      </c>
      <c r="B44" s="293" t="s">
        <v>227</v>
      </c>
      <c r="C44" s="293"/>
      <c r="D44" s="648" t="s">
        <v>646</v>
      </c>
      <c r="E44" s="648"/>
      <c r="F44" s="479">
        <v>567.4644753171649</v>
      </c>
      <c r="G44" s="295">
        <v>497.31739612621084</v>
      </c>
      <c r="H44" s="479">
        <v>527.20420403573939</v>
      </c>
      <c r="I44" s="295">
        <v>489.02559549700243</v>
      </c>
      <c r="J44" s="479">
        <v>436.42808589388414</v>
      </c>
      <c r="K44" s="295">
        <v>355.86103709501077</v>
      </c>
      <c r="L44" s="479">
        <v>308.93429185074172</v>
      </c>
      <c r="M44" s="295">
        <v>301.92748422435011</v>
      </c>
      <c r="N44" s="534">
        <v>336.12031206473955</v>
      </c>
      <c r="O44" s="295">
        <v>385.9486574726476</v>
      </c>
      <c r="P44" s="465" t="s">
        <v>227</v>
      </c>
      <c r="Q44" s="466"/>
      <c r="R44" s="658" t="s">
        <v>228</v>
      </c>
      <c r="S44" s="659" t="s">
        <v>228</v>
      </c>
      <c r="T44" s="186"/>
    </row>
    <row r="45" spans="1:20" s="19" customFormat="1" ht="15" customHeight="1">
      <c r="A45" s="58" t="str">
        <f>Parameters!R42</f>
        <v>G46</v>
      </c>
      <c r="B45" s="293" t="s">
        <v>229</v>
      </c>
      <c r="C45" s="293"/>
      <c r="D45" s="648" t="s">
        <v>647</v>
      </c>
      <c r="E45" s="648"/>
      <c r="F45" s="479">
        <v>2428.5491625809186</v>
      </c>
      <c r="G45" s="295">
        <v>2290.3479656991972</v>
      </c>
      <c r="H45" s="479">
        <v>2207.1231772516448</v>
      </c>
      <c r="I45" s="295">
        <v>1983.5031660235995</v>
      </c>
      <c r="J45" s="479">
        <v>1774.4404517561829</v>
      </c>
      <c r="K45" s="295">
        <v>1517.1319816920309</v>
      </c>
      <c r="L45" s="479">
        <v>1382.3790594895313</v>
      </c>
      <c r="M45" s="295">
        <v>1348.8619264291631</v>
      </c>
      <c r="N45" s="534">
        <v>1525.9572585695046</v>
      </c>
      <c r="O45" s="295">
        <v>1805.0699262280768</v>
      </c>
      <c r="P45" s="465" t="s">
        <v>229</v>
      </c>
      <c r="Q45" s="466"/>
      <c r="R45" s="658" t="s">
        <v>230</v>
      </c>
      <c r="S45" s="659" t="s">
        <v>230</v>
      </c>
      <c r="T45" s="187"/>
    </row>
    <row r="46" spans="1:20" s="19" customFormat="1" ht="15" customHeight="1">
      <c r="A46" s="58" t="str">
        <f>Parameters!R43</f>
        <v>G47</v>
      </c>
      <c r="B46" s="293" t="s">
        <v>231</v>
      </c>
      <c r="C46" s="293"/>
      <c r="D46" s="648" t="s">
        <v>583</v>
      </c>
      <c r="E46" s="648"/>
      <c r="F46" s="479">
        <v>1534.9351313792347</v>
      </c>
      <c r="G46" s="295">
        <v>1781.2311255342202</v>
      </c>
      <c r="H46" s="479">
        <v>1890.7174676082036</v>
      </c>
      <c r="I46" s="295">
        <v>1654.6890159528546</v>
      </c>
      <c r="J46" s="479">
        <v>1487.2294282373025</v>
      </c>
      <c r="K46" s="295">
        <v>1198.2376650119213</v>
      </c>
      <c r="L46" s="479">
        <v>1085.7453242313425</v>
      </c>
      <c r="M46" s="295">
        <v>1045.4439627271749</v>
      </c>
      <c r="N46" s="534">
        <v>1142.0272810988026</v>
      </c>
      <c r="O46" s="295">
        <v>1232.5491500549051</v>
      </c>
      <c r="P46" s="465" t="s">
        <v>231</v>
      </c>
      <c r="Q46" s="466"/>
      <c r="R46" s="658" t="s">
        <v>232</v>
      </c>
      <c r="S46" s="659" t="s">
        <v>232</v>
      </c>
      <c r="T46" s="187"/>
    </row>
    <row r="47" spans="1:20" s="19" customFormat="1" ht="20.25" customHeight="1">
      <c r="A47" s="59" t="str">
        <f>Parameters!R44</f>
        <v>H</v>
      </c>
      <c r="B47" s="296" t="s">
        <v>76</v>
      </c>
      <c r="C47" s="296"/>
      <c r="D47" s="647" t="s">
        <v>648</v>
      </c>
      <c r="E47" s="647"/>
      <c r="F47" s="477">
        <v>9352.9834243325513</v>
      </c>
      <c r="G47" s="290">
        <v>9530.6897257471501</v>
      </c>
      <c r="H47" s="477">
        <v>9467.398083286851</v>
      </c>
      <c r="I47" s="290">
        <v>9071.4708315857897</v>
      </c>
      <c r="J47" s="477">
        <v>8567.404040307405</v>
      </c>
      <c r="K47" s="290">
        <v>7835.8730682059404</v>
      </c>
      <c r="L47" s="477">
        <v>7417.1376819199113</v>
      </c>
      <c r="M47" s="290">
        <v>7171.1299834555211</v>
      </c>
      <c r="N47" s="533">
        <v>8175.5025932122971</v>
      </c>
      <c r="O47" s="290">
        <v>9990.0845326680392</v>
      </c>
      <c r="P47" s="467" t="s">
        <v>76</v>
      </c>
      <c r="Q47" s="468"/>
      <c r="R47" s="656" t="s">
        <v>75</v>
      </c>
      <c r="S47" s="657" t="s">
        <v>75</v>
      </c>
      <c r="T47" s="187"/>
    </row>
    <row r="48" spans="1:20" s="18" customFormat="1" ht="15" customHeight="1">
      <c r="A48" s="58" t="str">
        <f>Parameters!R45</f>
        <v>H49</v>
      </c>
      <c r="B48" s="293" t="s">
        <v>233</v>
      </c>
      <c r="C48" s="293"/>
      <c r="D48" s="648" t="s">
        <v>649</v>
      </c>
      <c r="E48" s="648"/>
      <c r="F48" s="479">
        <v>8387.8751903046505</v>
      </c>
      <c r="G48" s="295">
        <v>8716.7930601515982</v>
      </c>
      <c r="H48" s="479">
        <v>8508.0791430857371</v>
      </c>
      <c r="I48" s="295">
        <v>8134.1881911061091</v>
      </c>
      <c r="J48" s="479">
        <v>7692.6752248569665</v>
      </c>
      <c r="K48" s="295">
        <v>7085.6827505961655</v>
      </c>
      <c r="L48" s="479">
        <v>6726.8083633730866</v>
      </c>
      <c r="M48" s="295">
        <v>6504.9660517867169</v>
      </c>
      <c r="N48" s="534">
        <v>7420.1060220387426</v>
      </c>
      <c r="O48" s="295">
        <v>9082.2915799889652</v>
      </c>
      <c r="P48" s="465" t="s">
        <v>233</v>
      </c>
      <c r="Q48" s="466"/>
      <c r="R48" s="658" t="s">
        <v>234</v>
      </c>
      <c r="S48" s="659" t="s">
        <v>234</v>
      </c>
      <c r="T48" s="186"/>
    </row>
    <row r="49" spans="1:20" s="18" customFormat="1" ht="15" customHeight="1">
      <c r="A49" s="58" t="str">
        <f>Parameters!R46</f>
        <v>H50</v>
      </c>
      <c r="B49" s="293" t="s">
        <v>235</v>
      </c>
      <c r="C49" s="293"/>
      <c r="D49" s="648" t="s">
        <v>650</v>
      </c>
      <c r="E49" s="648"/>
      <c r="F49" s="479">
        <v>95.671140963379216</v>
      </c>
      <c r="G49" s="295">
        <v>55.795697533870708</v>
      </c>
      <c r="H49" s="479">
        <v>48.966788415164501</v>
      </c>
      <c r="I49" s="295">
        <v>37.835591421630291</v>
      </c>
      <c r="J49" s="479">
        <v>54.601799960070416</v>
      </c>
      <c r="K49" s="295">
        <v>48.416784021034992</v>
      </c>
      <c r="L49" s="479">
        <v>44.743920981067433</v>
      </c>
      <c r="M49" s="295">
        <v>40.687418017462093</v>
      </c>
      <c r="N49" s="534">
        <v>49.738027705589936</v>
      </c>
      <c r="O49" s="295">
        <v>65.974637288203155</v>
      </c>
      <c r="P49" s="465" t="s">
        <v>235</v>
      </c>
      <c r="Q49" s="466"/>
      <c r="R49" s="658" t="s">
        <v>133</v>
      </c>
      <c r="S49" s="659" t="s">
        <v>133</v>
      </c>
      <c r="T49" s="186"/>
    </row>
    <row r="50" spans="1:20" s="19" customFormat="1" ht="15" customHeight="1">
      <c r="A50" s="58" t="str">
        <f>Parameters!R47</f>
        <v>H51</v>
      </c>
      <c r="B50" s="293" t="s">
        <v>236</v>
      </c>
      <c r="C50" s="293"/>
      <c r="D50" s="648" t="s">
        <v>651</v>
      </c>
      <c r="E50" s="648"/>
      <c r="F50" s="479">
        <v>208.99202683551442</v>
      </c>
      <c r="G50" s="295">
        <v>228.61024699134654</v>
      </c>
      <c r="H50" s="479">
        <v>221.71105849433565</v>
      </c>
      <c r="I50" s="295">
        <v>246.42311425457643</v>
      </c>
      <c r="J50" s="479">
        <v>254.94559313964533</v>
      </c>
      <c r="K50" s="295">
        <v>215.13167266244037</v>
      </c>
      <c r="L50" s="479">
        <v>200.47661009411655</v>
      </c>
      <c r="M50" s="295">
        <v>197.3032799687208</v>
      </c>
      <c r="N50" s="534">
        <v>219.41637907985393</v>
      </c>
      <c r="O50" s="295">
        <v>265.29360463819256</v>
      </c>
      <c r="P50" s="465" t="s">
        <v>236</v>
      </c>
      <c r="Q50" s="466"/>
      <c r="R50" s="658" t="s">
        <v>134</v>
      </c>
      <c r="S50" s="659" t="s">
        <v>134</v>
      </c>
      <c r="T50" s="187"/>
    </row>
    <row r="51" spans="1:20" s="19" customFormat="1" ht="15" customHeight="1">
      <c r="A51" s="58" t="str">
        <f>Parameters!R48</f>
        <v>H52</v>
      </c>
      <c r="B51" s="293" t="s">
        <v>237</v>
      </c>
      <c r="C51" s="293"/>
      <c r="D51" s="648" t="s">
        <v>652</v>
      </c>
      <c r="E51" s="648"/>
      <c r="F51" s="479">
        <v>545.23541351758206</v>
      </c>
      <c r="G51" s="295">
        <v>396.97060998030622</v>
      </c>
      <c r="H51" s="479">
        <v>557.53977834321847</v>
      </c>
      <c r="I51" s="295">
        <v>535.6213442318026</v>
      </c>
      <c r="J51" s="479">
        <v>454.47590125624714</v>
      </c>
      <c r="K51" s="295">
        <v>393.55698267223494</v>
      </c>
      <c r="L51" s="479">
        <v>359.789707155043</v>
      </c>
      <c r="M51" s="295">
        <v>347.76913609061245</v>
      </c>
      <c r="N51" s="534">
        <v>399.10526749002338</v>
      </c>
      <c r="O51" s="295">
        <v>480.62850937203814</v>
      </c>
      <c r="P51" s="465" t="s">
        <v>237</v>
      </c>
      <c r="Q51" s="466"/>
      <c r="R51" s="658" t="s">
        <v>238</v>
      </c>
      <c r="S51" s="659" t="s">
        <v>238</v>
      </c>
      <c r="T51" s="187"/>
    </row>
    <row r="52" spans="1:20" s="19" customFormat="1" ht="15" customHeight="1">
      <c r="A52" s="58" t="str">
        <f>Parameters!R49</f>
        <v>H53</v>
      </c>
      <c r="B52" s="293" t="s">
        <v>239</v>
      </c>
      <c r="C52" s="293"/>
      <c r="D52" s="648" t="s">
        <v>653</v>
      </c>
      <c r="E52" s="648"/>
      <c r="F52" s="479">
        <v>115.20965271142411</v>
      </c>
      <c r="G52" s="295">
        <v>132.52011109002882</v>
      </c>
      <c r="H52" s="479">
        <v>131.10131494839783</v>
      </c>
      <c r="I52" s="295">
        <v>117.40259057167246</v>
      </c>
      <c r="J52" s="479">
        <v>110.7055210944758</v>
      </c>
      <c r="K52" s="295">
        <v>93.08487825406479</v>
      </c>
      <c r="L52" s="479">
        <v>85.319080316597422</v>
      </c>
      <c r="M52" s="295">
        <v>80.404097592008782</v>
      </c>
      <c r="N52" s="534">
        <v>87.13689689808794</v>
      </c>
      <c r="O52" s="295">
        <v>95.896201380640221</v>
      </c>
      <c r="P52" s="465" t="s">
        <v>239</v>
      </c>
      <c r="Q52" s="466"/>
      <c r="R52" s="658" t="s">
        <v>240</v>
      </c>
      <c r="S52" s="659" t="s">
        <v>240</v>
      </c>
      <c r="T52" s="187"/>
    </row>
    <row r="53" spans="1:20" s="18" customFormat="1" ht="34.5" customHeight="1">
      <c r="A53" s="59" t="str">
        <f>Parameters!R50</f>
        <v>I</v>
      </c>
      <c r="B53" s="296" t="s">
        <v>132</v>
      </c>
      <c r="C53" s="296"/>
      <c r="D53" s="647" t="s">
        <v>654</v>
      </c>
      <c r="E53" s="647"/>
      <c r="F53" s="477">
        <v>310.99967107472946</v>
      </c>
      <c r="G53" s="290">
        <v>311.61221473745343</v>
      </c>
      <c r="H53" s="477">
        <v>313.65327649394567</v>
      </c>
      <c r="I53" s="290">
        <v>290.02836046382373</v>
      </c>
      <c r="J53" s="477">
        <v>292.87183568132485</v>
      </c>
      <c r="K53" s="290">
        <v>253.45571847732074</v>
      </c>
      <c r="L53" s="477">
        <v>233.55790904125908</v>
      </c>
      <c r="M53" s="290">
        <v>226.1688756068676</v>
      </c>
      <c r="N53" s="533">
        <v>253.35250868801973</v>
      </c>
      <c r="O53" s="290">
        <v>284.18591246101528</v>
      </c>
      <c r="P53" s="467" t="s">
        <v>132</v>
      </c>
      <c r="Q53" s="468"/>
      <c r="R53" s="656" t="s">
        <v>241</v>
      </c>
      <c r="S53" s="657" t="s">
        <v>241</v>
      </c>
      <c r="T53" s="186"/>
    </row>
    <row r="54" spans="1:20" s="18" customFormat="1" ht="21" customHeight="1">
      <c r="A54" s="59" t="str">
        <f>Parameters!R51</f>
        <v>J</v>
      </c>
      <c r="B54" s="296" t="s">
        <v>78</v>
      </c>
      <c r="C54" s="296"/>
      <c r="D54" s="647" t="s">
        <v>655</v>
      </c>
      <c r="E54" s="647"/>
      <c r="F54" s="477">
        <v>284.76524230166865</v>
      </c>
      <c r="G54" s="290">
        <v>306.5227067912557</v>
      </c>
      <c r="H54" s="477">
        <v>326.40840631803684</v>
      </c>
      <c r="I54" s="290">
        <v>289.99265799854902</v>
      </c>
      <c r="J54" s="477">
        <v>278.44331714816013</v>
      </c>
      <c r="K54" s="290">
        <v>235.50775731071138</v>
      </c>
      <c r="L54" s="477">
        <v>223.02724784841581</v>
      </c>
      <c r="M54" s="290">
        <v>227.44081866498678</v>
      </c>
      <c r="N54" s="533">
        <v>252.30255704358029</v>
      </c>
      <c r="O54" s="290">
        <v>273.41245771777261</v>
      </c>
      <c r="P54" s="467" t="s">
        <v>78</v>
      </c>
      <c r="Q54" s="468"/>
      <c r="R54" s="656" t="s">
        <v>77</v>
      </c>
      <c r="S54" s="657" t="s">
        <v>77</v>
      </c>
      <c r="T54" s="186"/>
    </row>
    <row r="55" spans="1:20" s="18" customFormat="1" ht="37.5" customHeight="1">
      <c r="A55" s="60" t="str">
        <f>Parameters!R52</f>
        <v>J58-J60</v>
      </c>
      <c r="B55" s="449" t="s">
        <v>69</v>
      </c>
      <c r="C55" s="449"/>
      <c r="D55" s="766" t="s">
        <v>656</v>
      </c>
      <c r="E55" s="766"/>
      <c r="F55" s="481">
        <v>78.282477153689243</v>
      </c>
      <c r="G55" s="299">
        <v>95.280407752173332</v>
      </c>
      <c r="H55" s="481">
        <v>92.382127775817537</v>
      </c>
      <c r="I55" s="299">
        <v>74.904320210397245</v>
      </c>
      <c r="J55" s="481">
        <v>73.146212038791802</v>
      </c>
      <c r="K55" s="299">
        <v>59.615679485970098</v>
      </c>
      <c r="L55" s="481">
        <v>56.800570301365994</v>
      </c>
      <c r="M55" s="299">
        <v>53.922938043298593</v>
      </c>
      <c r="N55" s="535">
        <v>48.776995611156529</v>
      </c>
      <c r="O55" s="299">
        <v>52.502424822049854</v>
      </c>
      <c r="P55" s="469" t="s">
        <v>69</v>
      </c>
      <c r="Q55" s="470"/>
      <c r="R55" s="663" t="s">
        <v>68</v>
      </c>
      <c r="S55" s="664" t="s">
        <v>68</v>
      </c>
      <c r="T55" s="186"/>
    </row>
    <row r="56" spans="1:20" s="19" customFormat="1" ht="15" customHeight="1">
      <c r="A56" s="58" t="str">
        <f>Parameters!R53</f>
        <v>J58</v>
      </c>
      <c r="B56" s="293" t="s">
        <v>242</v>
      </c>
      <c r="C56" s="293"/>
      <c r="D56" s="648" t="s">
        <v>584</v>
      </c>
      <c r="E56" s="648"/>
      <c r="F56" s="479">
        <v>46.215196665174872</v>
      </c>
      <c r="G56" s="295">
        <v>58.155129831700222</v>
      </c>
      <c r="H56" s="479">
        <v>55.818310851629732</v>
      </c>
      <c r="I56" s="295">
        <v>41.739631924788426</v>
      </c>
      <c r="J56" s="479">
        <v>40.533104198945296</v>
      </c>
      <c r="K56" s="295">
        <v>32.181118109833861</v>
      </c>
      <c r="L56" s="479">
        <v>29.844257824832582</v>
      </c>
      <c r="M56" s="295">
        <v>26.990248951771871</v>
      </c>
      <c r="N56" s="534">
        <v>28.399587687010488</v>
      </c>
      <c r="O56" s="295">
        <v>29.256569446331287</v>
      </c>
      <c r="P56" s="465" t="s">
        <v>242</v>
      </c>
      <c r="Q56" s="466"/>
      <c r="R56" s="658" t="s">
        <v>243</v>
      </c>
      <c r="S56" s="659" t="s">
        <v>243</v>
      </c>
      <c r="T56" s="187"/>
    </row>
    <row r="57" spans="1:20" s="19" customFormat="1" ht="37.5" customHeight="1">
      <c r="A57" s="58" t="str">
        <f>Parameters!R54</f>
        <v>J59_J60</v>
      </c>
      <c r="B57" s="293" t="s">
        <v>244</v>
      </c>
      <c r="C57" s="293"/>
      <c r="D57" s="648" t="s">
        <v>657</v>
      </c>
      <c r="E57" s="648"/>
      <c r="F57" s="479">
        <v>32.067280488514363</v>
      </c>
      <c r="G57" s="295">
        <v>37.125277920473117</v>
      </c>
      <c r="H57" s="479">
        <v>36.563816924187812</v>
      </c>
      <c r="I57" s="295">
        <v>33.164688285608804</v>
      </c>
      <c r="J57" s="479">
        <v>32.613107839846521</v>
      </c>
      <c r="K57" s="295">
        <v>27.434561376136237</v>
      </c>
      <c r="L57" s="479">
        <v>26.956312476533412</v>
      </c>
      <c r="M57" s="295">
        <v>26.932689091526711</v>
      </c>
      <c r="N57" s="534">
        <v>20.377407924146048</v>
      </c>
      <c r="O57" s="295">
        <v>23.245855375718563</v>
      </c>
      <c r="P57" s="465" t="s">
        <v>244</v>
      </c>
      <c r="Q57" s="466"/>
      <c r="R57" s="658" t="s">
        <v>245</v>
      </c>
      <c r="S57" s="659" t="s">
        <v>245</v>
      </c>
      <c r="T57" s="187"/>
    </row>
    <row r="58" spans="1:20" s="19" customFormat="1" ht="15" customHeight="1">
      <c r="A58" s="60" t="str">
        <f>Parameters!R55</f>
        <v>J61</v>
      </c>
      <c r="B58" s="449" t="s">
        <v>246</v>
      </c>
      <c r="C58" s="449"/>
      <c r="D58" s="766" t="s">
        <v>658</v>
      </c>
      <c r="E58" s="766"/>
      <c r="F58" s="481">
        <v>113.48948616612779</v>
      </c>
      <c r="G58" s="299">
        <v>106.22238212282087</v>
      </c>
      <c r="H58" s="481">
        <v>111.58995288666563</v>
      </c>
      <c r="I58" s="299">
        <v>111.01860758928333</v>
      </c>
      <c r="J58" s="481">
        <v>74.44550645987772</v>
      </c>
      <c r="K58" s="299">
        <v>76.912807745763374</v>
      </c>
      <c r="L58" s="481">
        <v>68.461763517342348</v>
      </c>
      <c r="M58" s="299">
        <v>67.872683745351324</v>
      </c>
      <c r="N58" s="535">
        <v>80.27335029705695</v>
      </c>
      <c r="O58" s="299">
        <v>89.418917033144936</v>
      </c>
      <c r="P58" s="469" t="s">
        <v>246</v>
      </c>
      <c r="Q58" s="470"/>
      <c r="R58" s="663" t="s">
        <v>247</v>
      </c>
      <c r="S58" s="664" t="s">
        <v>247</v>
      </c>
      <c r="T58" s="187"/>
    </row>
    <row r="59" spans="1:20" s="18" customFormat="1" ht="37.5" customHeight="1">
      <c r="A59" s="60" t="str">
        <f>Parameters!R56</f>
        <v>J62_J63</v>
      </c>
      <c r="B59" s="449" t="s">
        <v>249</v>
      </c>
      <c r="C59" s="449"/>
      <c r="D59" s="766" t="s">
        <v>659</v>
      </c>
      <c r="E59" s="766"/>
      <c r="F59" s="481">
        <v>92.993278981851617</v>
      </c>
      <c r="G59" s="299">
        <v>105.01991691626147</v>
      </c>
      <c r="H59" s="481">
        <v>122.4363256555537</v>
      </c>
      <c r="I59" s="299">
        <v>104.06973019886846</v>
      </c>
      <c r="J59" s="481">
        <v>130.8515986494906</v>
      </c>
      <c r="K59" s="299">
        <v>98.979270078977919</v>
      </c>
      <c r="L59" s="481">
        <v>97.764914029707484</v>
      </c>
      <c r="M59" s="299">
        <v>105.64519687633685</v>
      </c>
      <c r="N59" s="535">
        <v>123.25221113536678</v>
      </c>
      <c r="O59" s="299">
        <v>131.49111586257786</v>
      </c>
      <c r="P59" s="469" t="s">
        <v>249</v>
      </c>
      <c r="Q59" s="470"/>
      <c r="R59" s="663" t="s">
        <v>248</v>
      </c>
      <c r="S59" s="664" t="s">
        <v>248</v>
      </c>
      <c r="T59" s="186"/>
    </row>
    <row r="60" spans="1:20" s="18" customFormat="1" ht="20.25" customHeight="1">
      <c r="A60" s="59" t="str">
        <f>Parameters!R57</f>
        <v>K</v>
      </c>
      <c r="B60" s="296" t="s">
        <v>80</v>
      </c>
      <c r="C60" s="296"/>
      <c r="D60" s="647" t="s">
        <v>660</v>
      </c>
      <c r="E60" s="647"/>
      <c r="F60" s="477">
        <v>1356.8723184418486</v>
      </c>
      <c r="G60" s="290">
        <v>1507.1593515204265</v>
      </c>
      <c r="H60" s="477">
        <v>1528.250419512638</v>
      </c>
      <c r="I60" s="290">
        <v>1529.0406391696424</v>
      </c>
      <c r="J60" s="477">
        <v>1490.1827208149939</v>
      </c>
      <c r="K60" s="290">
        <v>1270.4208748937615</v>
      </c>
      <c r="L60" s="477">
        <v>1154.2206536452422</v>
      </c>
      <c r="M60" s="290">
        <v>1110.3795757067162</v>
      </c>
      <c r="N60" s="533">
        <v>1270.3689001589566</v>
      </c>
      <c r="O60" s="290">
        <v>1533.6647239486356</v>
      </c>
      <c r="P60" s="467" t="s">
        <v>80</v>
      </c>
      <c r="Q60" s="468"/>
      <c r="R60" s="656" t="s">
        <v>79</v>
      </c>
      <c r="S60" s="657" t="s">
        <v>79</v>
      </c>
      <c r="T60" s="186"/>
    </row>
    <row r="61" spans="1:20" s="19" customFormat="1" ht="15" customHeight="1">
      <c r="A61" s="58" t="str">
        <f>Parameters!R58</f>
        <v>K64</v>
      </c>
      <c r="B61" s="293" t="s">
        <v>250</v>
      </c>
      <c r="C61" s="293"/>
      <c r="D61" s="648" t="s">
        <v>661</v>
      </c>
      <c r="E61" s="648"/>
      <c r="F61" s="479">
        <v>529.16930106839345</v>
      </c>
      <c r="G61" s="295">
        <v>539.81676188130962</v>
      </c>
      <c r="H61" s="479">
        <v>532.56306763886016</v>
      </c>
      <c r="I61" s="295">
        <v>527.03558615686393</v>
      </c>
      <c r="J61" s="479">
        <v>474.28426068093665</v>
      </c>
      <c r="K61" s="295">
        <v>408.6066008198448</v>
      </c>
      <c r="L61" s="479">
        <v>394.18344153467035</v>
      </c>
      <c r="M61" s="295">
        <v>372.36713548780472</v>
      </c>
      <c r="N61" s="534">
        <v>414.45313047057908</v>
      </c>
      <c r="O61" s="295">
        <v>476.17815928728993</v>
      </c>
      <c r="P61" s="465" t="s">
        <v>250</v>
      </c>
      <c r="Q61" s="466"/>
      <c r="R61" s="658" t="s">
        <v>251</v>
      </c>
      <c r="S61" s="659" t="s">
        <v>251</v>
      </c>
      <c r="T61" s="187"/>
    </row>
    <row r="62" spans="1:20" s="19" customFormat="1" ht="24.75" customHeight="1">
      <c r="A62" s="58" t="str">
        <f>Parameters!R59</f>
        <v>K65</v>
      </c>
      <c r="B62" s="293" t="s">
        <v>253</v>
      </c>
      <c r="C62" s="293"/>
      <c r="D62" s="648" t="s">
        <v>662</v>
      </c>
      <c r="E62" s="648"/>
      <c r="F62" s="479">
        <v>736.3785681429498</v>
      </c>
      <c r="G62" s="295">
        <v>883.46238627468722</v>
      </c>
      <c r="H62" s="479">
        <v>902.77510169266611</v>
      </c>
      <c r="I62" s="295">
        <v>914.16452811717966</v>
      </c>
      <c r="J62" s="479">
        <v>930.56250647363015</v>
      </c>
      <c r="K62" s="295">
        <v>788.63984150130398</v>
      </c>
      <c r="L62" s="479">
        <v>696.52905180204755</v>
      </c>
      <c r="M62" s="295">
        <v>673.89558782945846</v>
      </c>
      <c r="N62" s="534">
        <v>783.66562748663023</v>
      </c>
      <c r="O62" s="295">
        <v>980.18923280742206</v>
      </c>
      <c r="P62" s="465" t="s">
        <v>253</v>
      </c>
      <c r="Q62" s="466"/>
      <c r="R62" s="658" t="s">
        <v>252</v>
      </c>
      <c r="S62" s="659" t="s">
        <v>252</v>
      </c>
      <c r="T62" s="187"/>
    </row>
    <row r="63" spans="1:20" s="19" customFormat="1" ht="15" customHeight="1">
      <c r="A63" s="58" t="str">
        <f>Parameters!R60</f>
        <v>K66</v>
      </c>
      <c r="B63" s="293" t="s">
        <v>255</v>
      </c>
      <c r="C63" s="293"/>
      <c r="D63" s="648" t="s">
        <v>663</v>
      </c>
      <c r="E63" s="648"/>
      <c r="F63" s="479">
        <v>91.324449230505152</v>
      </c>
      <c r="G63" s="295">
        <v>83.880203364429477</v>
      </c>
      <c r="H63" s="479">
        <v>92.912250181111744</v>
      </c>
      <c r="I63" s="295">
        <v>87.840524895599202</v>
      </c>
      <c r="J63" s="479">
        <v>85.33595366042664</v>
      </c>
      <c r="K63" s="295">
        <v>73.174432572613242</v>
      </c>
      <c r="L63" s="479">
        <v>63.508160308524189</v>
      </c>
      <c r="M63" s="295">
        <v>64.116852389453115</v>
      </c>
      <c r="N63" s="534">
        <v>72.250142201747153</v>
      </c>
      <c r="O63" s="295">
        <v>77.297331853923453</v>
      </c>
      <c r="P63" s="465" t="s">
        <v>255</v>
      </c>
      <c r="Q63" s="466"/>
      <c r="R63" s="658" t="s">
        <v>254</v>
      </c>
      <c r="S63" s="659" t="s">
        <v>254</v>
      </c>
      <c r="T63" s="187"/>
    </row>
    <row r="64" spans="1:20" s="19" customFormat="1" ht="20.25" customHeight="1">
      <c r="A64" s="59" t="str">
        <f>Parameters!R61</f>
        <v>L</v>
      </c>
      <c r="B64" s="296" t="s">
        <v>135</v>
      </c>
      <c r="C64" s="296"/>
      <c r="D64" s="647" t="s">
        <v>585</v>
      </c>
      <c r="E64" s="647"/>
      <c r="F64" s="477">
        <v>329.97789375502703</v>
      </c>
      <c r="G64" s="290">
        <v>345.75547085609827</v>
      </c>
      <c r="H64" s="477">
        <v>381.29443417046843</v>
      </c>
      <c r="I64" s="290">
        <v>423.81227858428025</v>
      </c>
      <c r="J64" s="477">
        <v>358.69964762847042</v>
      </c>
      <c r="K64" s="290">
        <v>278.35301640096878</v>
      </c>
      <c r="L64" s="477">
        <v>260.76806342687098</v>
      </c>
      <c r="M64" s="290">
        <v>251.77216085631972</v>
      </c>
      <c r="N64" s="533">
        <v>283.43030833832671</v>
      </c>
      <c r="O64" s="290">
        <v>323.9044614062081</v>
      </c>
      <c r="P64" s="467" t="s">
        <v>135</v>
      </c>
      <c r="Q64" s="468"/>
      <c r="R64" s="656" t="s">
        <v>116</v>
      </c>
      <c r="S64" s="657" t="s">
        <v>116</v>
      </c>
      <c r="T64" s="187"/>
    </row>
    <row r="65" spans="1:20" s="19" customFormat="1" ht="21" customHeight="1">
      <c r="A65" s="59" t="str">
        <f>Parameters!R63</f>
        <v>M</v>
      </c>
      <c r="B65" s="296" t="s">
        <v>81</v>
      </c>
      <c r="C65" s="296"/>
      <c r="D65" s="647" t="s">
        <v>586</v>
      </c>
      <c r="E65" s="647"/>
      <c r="F65" s="481">
        <v>563.48129967376985</v>
      </c>
      <c r="G65" s="299">
        <v>611.11830974297516</v>
      </c>
      <c r="H65" s="481">
        <v>620.68562810595211</v>
      </c>
      <c r="I65" s="299">
        <v>570.88138583279806</v>
      </c>
      <c r="J65" s="481">
        <v>536.66441958716393</v>
      </c>
      <c r="K65" s="299">
        <v>483.70592202048869</v>
      </c>
      <c r="L65" s="481">
        <v>441.62727270423943</v>
      </c>
      <c r="M65" s="299">
        <v>437.43469239906187</v>
      </c>
      <c r="N65" s="535">
        <v>481.56264257806453</v>
      </c>
      <c r="O65" s="299">
        <v>509.8828002519017</v>
      </c>
      <c r="P65" s="467" t="s">
        <v>81</v>
      </c>
      <c r="Q65" s="468"/>
      <c r="R65" s="656" t="s">
        <v>82</v>
      </c>
      <c r="S65" s="657" t="s">
        <v>82</v>
      </c>
      <c r="T65" s="187"/>
    </row>
    <row r="66" spans="1:20" s="19" customFormat="1" ht="54.75" customHeight="1">
      <c r="A66" s="60" t="str">
        <f>Parameters!R64</f>
        <v>M69-M71</v>
      </c>
      <c r="B66" s="449" t="s">
        <v>71</v>
      </c>
      <c r="C66" s="449"/>
      <c r="D66" s="766" t="s">
        <v>587</v>
      </c>
      <c r="E66" s="766"/>
      <c r="F66" s="479">
        <v>354.681136375096</v>
      </c>
      <c r="G66" s="295">
        <v>390.77484254961684</v>
      </c>
      <c r="H66" s="479">
        <v>399.49221791470171</v>
      </c>
      <c r="I66" s="295">
        <v>356.97022885549802</v>
      </c>
      <c r="J66" s="479">
        <v>346.07620444559234</v>
      </c>
      <c r="K66" s="295">
        <v>311.15545605399865</v>
      </c>
      <c r="L66" s="479">
        <v>290.99110737071271</v>
      </c>
      <c r="M66" s="295">
        <v>283.54634957054208</v>
      </c>
      <c r="N66" s="534">
        <v>305.71226419390086</v>
      </c>
      <c r="O66" s="295">
        <v>314.60928577658672</v>
      </c>
      <c r="P66" s="469" t="s">
        <v>71</v>
      </c>
      <c r="Q66" s="470"/>
      <c r="R66" s="663" t="s">
        <v>70</v>
      </c>
      <c r="S66" s="664" t="s">
        <v>70</v>
      </c>
      <c r="T66" s="187"/>
    </row>
    <row r="67" spans="1:20" s="18" customFormat="1" ht="24.75" customHeight="1">
      <c r="A67" s="58" t="str">
        <f>Parameters!R65</f>
        <v>M69_M70</v>
      </c>
      <c r="B67" s="293" t="s">
        <v>258</v>
      </c>
      <c r="C67" s="293"/>
      <c r="D67" s="648" t="s">
        <v>588</v>
      </c>
      <c r="E67" s="648"/>
      <c r="F67" s="479">
        <v>206.76722844989195</v>
      </c>
      <c r="G67" s="295">
        <v>225.26678572110865</v>
      </c>
      <c r="H67" s="479">
        <v>234.71036958711525</v>
      </c>
      <c r="I67" s="295">
        <v>206.68815138313283</v>
      </c>
      <c r="J67" s="479">
        <v>209.84656945334874</v>
      </c>
      <c r="K67" s="295">
        <v>194.25618373306895</v>
      </c>
      <c r="L67" s="479">
        <v>185.92695118984514</v>
      </c>
      <c r="M67" s="295">
        <v>181.96651878743313</v>
      </c>
      <c r="N67" s="534">
        <v>204.1211100483801</v>
      </c>
      <c r="O67" s="295">
        <v>209.99466512709591</v>
      </c>
      <c r="P67" s="465" t="s">
        <v>258</v>
      </c>
      <c r="Q67" s="466"/>
      <c r="R67" s="658" t="s">
        <v>257</v>
      </c>
      <c r="S67" s="659" t="s">
        <v>257</v>
      </c>
      <c r="T67" s="186"/>
    </row>
    <row r="68" spans="1:20" s="18" customFormat="1" ht="15" customHeight="1">
      <c r="A68" s="58" t="str">
        <f>Parameters!R66</f>
        <v>M71</v>
      </c>
      <c r="B68" s="293" t="s">
        <v>260</v>
      </c>
      <c r="C68" s="293"/>
      <c r="D68" s="648" t="s">
        <v>589</v>
      </c>
      <c r="E68" s="648"/>
      <c r="F68" s="481">
        <v>147.91390792520414</v>
      </c>
      <c r="G68" s="299">
        <v>165.50805682850816</v>
      </c>
      <c r="H68" s="481">
        <v>164.7818483275864</v>
      </c>
      <c r="I68" s="299">
        <v>150.28207747236513</v>
      </c>
      <c r="J68" s="481">
        <v>136.2296349922436</v>
      </c>
      <c r="K68" s="299">
        <v>116.89927232092968</v>
      </c>
      <c r="L68" s="481">
        <v>105.0641561808676</v>
      </c>
      <c r="M68" s="299">
        <v>101.57983078310897</v>
      </c>
      <c r="N68" s="535">
        <v>101.59115414552078</v>
      </c>
      <c r="O68" s="299">
        <v>107.79178002363891</v>
      </c>
      <c r="P68" s="465" t="s">
        <v>260</v>
      </c>
      <c r="Q68" s="466"/>
      <c r="R68" s="658" t="s">
        <v>259</v>
      </c>
      <c r="S68" s="659" t="s">
        <v>259</v>
      </c>
      <c r="T68" s="186"/>
    </row>
    <row r="69" spans="1:20" s="18" customFormat="1" ht="15" customHeight="1">
      <c r="A69" s="60" t="str">
        <f>Parameters!R67</f>
        <v>M72</v>
      </c>
      <c r="B69" s="449" t="s">
        <v>261</v>
      </c>
      <c r="C69" s="449"/>
      <c r="D69" s="766" t="s">
        <v>590</v>
      </c>
      <c r="E69" s="766"/>
      <c r="F69" s="481">
        <v>53.441384975981599</v>
      </c>
      <c r="G69" s="299">
        <v>52.342175859063765</v>
      </c>
      <c r="H69" s="481">
        <v>69.582177176991777</v>
      </c>
      <c r="I69" s="299">
        <v>54.116244561053961</v>
      </c>
      <c r="J69" s="481">
        <v>52.445288301125537</v>
      </c>
      <c r="K69" s="299">
        <v>47.921860202987858</v>
      </c>
      <c r="L69" s="481">
        <v>38.661851129675306</v>
      </c>
      <c r="M69" s="299">
        <v>37.696978056451954</v>
      </c>
      <c r="N69" s="535">
        <v>40.175338264063718</v>
      </c>
      <c r="O69" s="299">
        <v>43.613642949163498</v>
      </c>
      <c r="P69" s="469" t="s">
        <v>261</v>
      </c>
      <c r="Q69" s="470"/>
      <c r="R69" s="663" t="s">
        <v>262</v>
      </c>
      <c r="S69" s="664" t="s">
        <v>262</v>
      </c>
      <c r="T69" s="186"/>
    </row>
    <row r="70" spans="1:20" s="18" customFormat="1" ht="25.5" customHeight="1">
      <c r="A70" s="60" t="str">
        <f>Parameters!R68</f>
        <v>M73-M75</v>
      </c>
      <c r="B70" s="449" t="s">
        <v>73</v>
      </c>
      <c r="C70" s="449"/>
      <c r="D70" s="766" t="s">
        <v>591</v>
      </c>
      <c r="E70" s="766"/>
      <c r="F70" s="479">
        <v>155.35877832269242</v>
      </c>
      <c r="G70" s="295">
        <v>168.00129133429465</v>
      </c>
      <c r="H70" s="479">
        <v>151.61123301425854</v>
      </c>
      <c r="I70" s="295">
        <v>159.79491241624601</v>
      </c>
      <c r="J70" s="479">
        <v>138.14292684044597</v>
      </c>
      <c r="K70" s="295">
        <v>124.62860576350218</v>
      </c>
      <c r="L70" s="479">
        <v>111.97431420385141</v>
      </c>
      <c r="M70" s="295">
        <v>116.19136477206781</v>
      </c>
      <c r="N70" s="534">
        <v>135.67504012009988</v>
      </c>
      <c r="O70" s="295">
        <v>145.94098465268485</v>
      </c>
      <c r="P70" s="469" t="s">
        <v>73</v>
      </c>
      <c r="Q70" s="470"/>
      <c r="R70" s="663" t="s">
        <v>72</v>
      </c>
      <c r="S70" s="664" t="s">
        <v>72</v>
      </c>
      <c r="T70" s="186"/>
    </row>
    <row r="71" spans="1:20" s="18" customFormat="1" ht="15" customHeight="1">
      <c r="A71" s="58" t="str">
        <f>Parameters!R69</f>
        <v>M73</v>
      </c>
      <c r="B71" s="293" t="s">
        <v>263</v>
      </c>
      <c r="C71" s="293"/>
      <c r="D71" s="648" t="s">
        <v>592</v>
      </c>
      <c r="E71" s="648"/>
      <c r="F71" s="479">
        <v>97.171489193382257</v>
      </c>
      <c r="G71" s="295">
        <v>102.1244723518965</v>
      </c>
      <c r="H71" s="479">
        <v>101.62684175022412</v>
      </c>
      <c r="I71" s="295">
        <v>99.435213132871354</v>
      </c>
      <c r="J71" s="479">
        <v>87.014422455080009</v>
      </c>
      <c r="K71" s="295">
        <v>80.807134619681804</v>
      </c>
      <c r="L71" s="479">
        <v>73.146020265989378</v>
      </c>
      <c r="M71" s="295">
        <v>74.645402035112426</v>
      </c>
      <c r="N71" s="534">
        <v>82.505873352240329</v>
      </c>
      <c r="O71" s="295">
        <v>91.816095156737447</v>
      </c>
      <c r="P71" s="465" t="s">
        <v>263</v>
      </c>
      <c r="Q71" s="466"/>
      <c r="R71" s="658" t="s">
        <v>264</v>
      </c>
      <c r="S71" s="659" t="s">
        <v>264</v>
      </c>
      <c r="T71" s="186"/>
    </row>
    <row r="72" spans="1:20" s="19" customFormat="1" ht="15" customHeight="1">
      <c r="A72" s="58" t="str">
        <f>Parameters!R70</f>
        <v>M74_M75</v>
      </c>
      <c r="B72" s="293" t="s">
        <v>266</v>
      </c>
      <c r="C72" s="293"/>
      <c r="D72" s="648" t="s">
        <v>593</v>
      </c>
      <c r="E72" s="648"/>
      <c r="F72" s="477">
        <v>58.187289129310187</v>
      </c>
      <c r="G72" s="290">
        <v>65.876818982398134</v>
      </c>
      <c r="H72" s="477">
        <v>49.984391264034421</v>
      </c>
      <c r="I72" s="290">
        <v>60.359699283374624</v>
      </c>
      <c r="J72" s="477">
        <v>51.128504385365936</v>
      </c>
      <c r="K72" s="290">
        <v>43.821471143820354</v>
      </c>
      <c r="L72" s="477">
        <v>38.828293937862036</v>
      </c>
      <c r="M72" s="290">
        <v>41.545962736955396</v>
      </c>
      <c r="N72" s="533">
        <v>53.169166767859558</v>
      </c>
      <c r="O72" s="290">
        <v>56.666616995265905</v>
      </c>
      <c r="P72" s="465" t="s">
        <v>266</v>
      </c>
      <c r="Q72" s="466"/>
      <c r="R72" s="658" t="s">
        <v>265</v>
      </c>
      <c r="S72" s="659" t="s">
        <v>265</v>
      </c>
      <c r="T72" s="187"/>
    </row>
    <row r="73" spans="1:20" s="19" customFormat="1" ht="33.75" customHeight="1">
      <c r="A73" s="59" t="str">
        <f>Parameters!R71</f>
        <v>N</v>
      </c>
      <c r="B73" s="296" t="s">
        <v>83</v>
      </c>
      <c r="C73" s="296"/>
      <c r="D73" s="647" t="s">
        <v>594</v>
      </c>
      <c r="E73" s="647"/>
      <c r="F73" s="479">
        <v>524.329679988571</v>
      </c>
      <c r="G73" s="295">
        <v>566.45426703898966</v>
      </c>
      <c r="H73" s="479">
        <v>627.38242746633148</v>
      </c>
      <c r="I73" s="295">
        <v>570.35885324550793</v>
      </c>
      <c r="J73" s="479">
        <v>591.59160233416117</v>
      </c>
      <c r="K73" s="295">
        <v>514.22558477835253</v>
      </c>
      <c r="L73" s="479">
        <v>487.15802556930475</v>
      </c>
      <c r="M73" s="295">
        <v>486.49125844814853</v>
      </c>
      <c r="N73" s="534">
        <v>552.65928702259328</v>
      </c>
      <c r="O73" s="295">
        <v>624.50941987789884</v>
      </c>
      <c r="P73" s="467" t="s">
        <v>83</v>
      </c>
      <c r="Q73" s="468"/>
      <c r="R73" s="656" t="s">
        <v>84</v>
      </c>
      <c r="S73" s="657" t="s">
        <v>84</v>
      </c>
      <c r="T73" s="187"/>
    </row>
    <row r="74" spans="1:20" s="19" customFormat="1" ht="15" customHeight="1">
      <c r="A74" s="58" t="str">
        <f>Parameters!R72</f>
        <v>N77</v>
      </c>
      <c r="B74" s="293" t="s">
        <v>268</v>
      </c>
      <c r="C74" s="293"/>
      <c r="D74" s="648" t="s">
        <v>595</v>
      </c>
      <c r="E74" s="648"/>
      <c r="F74" s="479">
        <v>76.354718050403392</v>
      </c>
      <c r="G74" s="295">
        <v>78.472128068227192</v>
      </c>
      <c r="H74" s="479">
        <v>87.485314739928342</v>
      </c>
      <c r="I74" s="295">
        <v>89.446891858610854</v>
      </c>
      <c r="J74" s="479">
        <v>95.174143955478314</v>
      </c>
      <c r="K74" s="295">
        <v>84.624108964401032</v>
      </c>
      <c r="L74" s="479">
        <v>75.302343224103723</v>
      </c>
      <c r="M74" s="295">
        <v>74.645909436578918</v>
      </c>
      <c r="N74" s="534">
        <v>85.449088172993115</v>
      </c>
      <c r="O74" s="295">
        <v>103.72923183494632</v>
      </c>
      <c r="P74" s="465" t="s">
        <v>268</v>
      </c>
      <c r="Q74" s="466"/>
      <c r="R74" s="658" t="s">
        <v>267</v>
      </c>
      <c r="S74" s="659" t="s">
        <v>267</v>
      </c>
      <c r="T74" s="187"/>
    </row>
    <row r="75" spans="1:20" s="19" customFormat="1" ht="15" customHeight="1">
      <c r="A75" s="58" t="str">
        <f>Parameters!R73</f>
        <v>N78</v>
      </c>
      <c r="B75" s="293" t="s">
        <v>269</v>
      </c>
      <c r="C75" s="293"/>
      <c r="D75" s="648" t="s">
        <v>596</v>
      </c>
      <c r="E75" s="648"/>
      <c r="F75" s="479">
        <v>73.415264034681826</v>
      </c>
      <c r="G75" s="295">
        <v>75.145490374749386</v>
      </c>
      <c r="H75" s="479">
        <v>99.853581314736388</v>
      </c>
      <c r="I75" s="295">
        <v>101.11425716213509</v>
      </c>
      <c r="J75" s="479">
        <v>110.50532166758356</v>
      </c>
      <c r="K75" s="295">
        <v>99.254123328971872</v>
      </c>
      <c r="L75" s="479">
        <v>103.08109163009973</v>
      </c>
      <c r="M75" s="295">
        <v>108.4846461214204</v>
      </c>
      <c r="N75" s="534">
        <v>120.51789558662968</v>
      </c>
      <c r="O75" s="295">
        <v>125.40371088065815</v>
      </c>
      <c r="P75" s="465" t="s">
        <v>269</v>
      </c>
      <c r="Q75" s="466"/>
      <c r="R75" s="658" t="s">
        <v>270</v>
      </c>
      <c r="S75" s="659" t="s">
        <v>270</v>
      </c>
      <c r="T75" s="187"/>
    </row>
    <row r="76" spans="1:20" s="19" customFormat="1" ht="25.5" customHeight="1">
      <c r="A76" s="58" t="str">
        <f>Parameters!R74</f>
        <v>N79</v>
      </c>
      <c r="B76" s="293" t="s">
        <v>272</v>
      </c>
      <c r="C76" s="293"/>
      <c r="D76" s="648" t="s">
        <v>597</v>
      </c>
      <c r="E76" s="648"/>
      <c r="F76" s="479">
        <v>31.942028044354039</v>
      </c>
      <c r="G76" s="295">
        <v>36.572559358427675</v>
      </c>
      <c r="H76" s="479">
        <v>35.046433859149019</v>
      </c>
      <c r="I76" s="295">
        <v>32.382507892276408</v>
      </c>
      <c r="J76" s="479">
        <v>33.082930529812423</v>
      </c>
      <c r="K76" s="295">
        <v>25.564807614553605</v>
      </c>
      <c r="L76" s="479">
        <v>25.832901637302971</v>
      </c>
      <c r="M76" s="295">
        <v>25.227495035403614</v>
      </c>
      <c r="N76" s="534">
        <v>29.472527651054268</v>
      </c>
      <c r="O76" s="295">
        <v>33.330058191853965</v>
      </c>
      <c r="P76" s="465" t="s">
        <v>272</v>
      </c>
      <c r="Q76" s="466"/>
      <c r="R76" s="658" t="s">
        <v>271</v>
      </c>
      <c r="S76" s="659" t="s">
        <v>271</v>
      </c>
      <c r="T76" s="187"/>
    </row>
    <row r="77" spans="1:20" s="19" customFormat="1" ht="54.75" customHeight="1">
      <c r="A77" s="58" t="str">
        <f>Parameters!R75</f>
        <v>N80-N82</v>
      </c>
      <c r="B77" s="293" t="s">
        <v>274</v>
      </c>
      <c r="C77" s="293"/>
      <c r="D77" s="648" t="s">
        <v>598</v>
      </c>
      <c r="E77" s="648"/>
      <c r="F77" s="477">
        <v>342.61766985913175</v>
      </c>
      <c r="G77" s="290">
        <v>376.26408923758538</v>
      </c>
      <c r="H77" s="477">
        <v>404.99709755251769</v>
      </c>
      <c r="I77" s="290">
        <v>347.41519633248566</v>
      </c>
      <c r="J77" s="477">
        <v>352.82920618128679</v>
      </c>
      <c r="K77" s="290">
        <v>304.78254487042602</v>
      </c>
      <c r="L77" s="477">
        <v>282.9416890777984</v>
      </c>
      <c r="M77" s="290">
        <v>278.13320785474565</v>
      </c>
      <c r="N77" s="533">
        <v>317.21977561191625</v>
      </c>
      <c r="O77" s="290">
        <v>362.04641897044041</v>
      </c>
      <c r="P77" s="465" t="s">
        <v>274</v>
      </c>
      <c r="Q77" s="466"/>
      <c r="R77" s="658" t="s">
        <v>273</v>
      </c>
      <c r="S77" s="659" t="s">
        <v>273</v>
      </c>
      <c r="T77" s="187"/>
    </row>
    <row r="78" spans="1:20" s="19" customFormat="1" ht="33.75" customHeight="1">
      <c r="A78" s="59" t="str">
        <f>Parameters!R76</f>
        <v>O</v>
      </c>
      <c r="B78" s="296" t="s">
        <v>138</v>
      </c>
      <c r="C78" s="296"/>
      <c r="D78" s="647" t="s">
        <v>599</v>
      </c>
      <c r="E78" s="647"/>
      <c r="F78" s="477">
        <v>1241.858810790058</v>
      </c>
      <c r="G78" s="290">
        <v>1418.3002128608057</v>
      </c>
      <c r="H78" s="477">
        <v>1501.3362950427406</v>
      </c>
      <c r="I78" s="290">
        <v>1189.4000845260452</v>
      </c>
      <c r="J78" s="477">
        <v>1185.9781622399705</v>
      </c>
      <c r="K78" s="290">
        <v>998.27320288628459</v>
      </c>
      <c r="L78" s="477">
        <v>894.34172490489641</v>
      </c>
      <c r="M78" s="290">
        <v>857.64891356821443</v>
      </c>
      <c r="N78" s="533">
        <v>925.83681791799609</v>
      </c>
      <c r="O78" s="290">
        <v>1001.021585256743</v>
      </c>
      <c r="P78" s="467" t="s">
        <v>138</v>
      </c>
      <c r="Q78" s="468"/>
      <c r="R78" s="656" t="s">
        <v>136</v>
      </c>
      <c r="S78" s="657" t="s">
        <v>136</v>
      </c>
      <c r="T78" s="187"/>
    </row>
    <row r="79" spans="1:20" s="19" customFormat="1" ht="20.25" customHeight="1">
      <c r="A79" s="59" t="str">
        <f>Parameters!R77</f>
        <v>P</v>
      </c>
      <c r="B79" s="296" t="s">
        <v>295</v>
      </c>
      <c r="C79" s="296"/>
      <c r="D79" s="647" t="s">
        <v>600</v>
      </c>
      <c r="E79" s="647"/>
      <c r="F79" s="477">
        <v>936.23303311915504</v>
      </c>
      <c r="G79" s="290">
        <v>1018.6646476619552</v>
      </c>
      <c r="H79" s="477">
        <v>1108.8157500546226</v>
      </c>
      <c r="I79" s="290">
        <v>955.44424688787922</v>
      </c>
      <c r="J79" s="477">
        <v>941.41173462024426</v>
      </c>
      <c r="K79" s="290">
        <v>812.36243423848202</v>
      </c>
      <c r="L79" s="477">
        <v>727.98278670087609</v>
      </c>
      <c r="M79" s="290">
        <v>703.45154397568638</v>
      </c>
      <c r="N79" s="533">
        <v>736.6503870202738</v>
      </c>
      <c r="O79" s="290">
        <v>745.73497993866135</v>
      </c>
      <c r="P79" s="467" t="s">
        <v>295</v>
      </c>
      <c r="Q79" s="468"/>
      <c r="R79" s="656" t="s">
        <v>137</v>
      </c>
      <c r="S79" s="657" t="s">
        <v>137</v>
      </c>
      <c r="T79" s="187"/>
    </row>
    <row r="80" spans="1:20" s="19" customFormat="1" ht="20.25" customHeight="1">
      <c r="A80" s="59" t="str">
        <f>Parameters!R78</f>
        <v>Q</v>
      </c>
      <c r="B80" s="296" t="s">
        <v>85</v>
      </c>
      <c r="C80" s="296"/>
      <c r="D80" s="647" t="s">
        <v>601</v>
      </c>
      <c r="E80" s="647"/>
      <c r="F80" s="479">
        <v>687.80591941163175</v>
      </c>
      <c r="G80" s="295">
        <v>787.54728699956388</v>
      </c>
      <c r="H80" s="479">
        <v>853.32445135388207</v>
      </c>
      <c r="I80" s="295">
        <v>748.69425111390979</v>
      </c>
      <c r="J80" s="479">
        <v>681.48307570096176</v>
      </c>
      <c r="K80" s="295">
        <v>649.89789091842454</v>
      </c>
      <c r="L80" s="479">
        <v>593.58538079151174</v>
      </c>
      <c r="M80" s="295">
        <v>576.2654432065724</v>
      </c>
      <c r="N80" s="534">
        <v>617.11951140120459</v>
      </c>
      <c r="O80" s="295">
        <v>639.65521089256629</v>
      </c>
      <c r="P80" s="467" t="s">
        <v>85</v>
      </c>
      <c r="Q80" s="468"/>
      <c r="R80" s="656" t="s">
        <v>86</v>
      </c>
      <c r="S80" s="657" t="s">
        <v>86</v>
      </c>
      <c r="T80" s="187"/>
    </row>
    <row r="81" spans="1:35" s="19" customFormat="1" ht="14.25" customHeight="1">
      <c r="A81" s="58" t="str">
        <f>Parameters!R79</f>
        <v>Q86</v>
      </c>
      <c r="B81" s="293" t="s">
        <v>275</v>
      </c>
      <c r="C81" s="293"/>
      <c r="D81" s="648" t="s">
        <v>601</v>
      </c>
      <c r="E81" s="648"/>
      <c r="F81" s="479">
        <v>545.60213796547555</v>
      </c>
      <c r="G81" s="295">
        <v>627.14449537821281</v>
      </c>
      <c r="H81" s="479">
        <v>655.51047837045451</v>
      </c>
      <c r="I81" s="295">
        <v>580.28035015186549</v>
      </c>
      <c r="J81" s="479">
        <v>580.54500351795355</v>
      </c>
      <c r="K81" s="295">
        <v>506.74244111073085</v>
      </c>
      <c r="L81" s="479">
        <v>464.00859277135055</v>
      </c>
      <c r="M81" s="295">
        <v>449.27119547302073</v>
      </c>
      <c r="N81" s="534">
        <v>479.64888524918587</v>
      </c>
      <c r="O81" s="295">
        <v>495.7505493338777</v>
      </c>
      <c r="P81" s="465" t="s">
        <v>275</v>
      </c>
      <c r="Q81" s="466"/>
      <c r="R81" s="658" t="s">
        <v>276</v>
      </c>
      <c r="S81" s="659" t="s">
        <v>276</v>
      </c>
      <c r="T81" s="187"/>
    </row>
    <row r="82" spans="1:35" s="19" customFormat="1" ht="14.25" customHeight="1">
      <c r="A82" s="58" t="str">
        <f>Parameters!R80</f>
        <v>Q87_Q88</v>
      </c>
      <c r="B82" s="293" t="s">
        <v>278</v>
      </c>
      <c r="C82" s="293"/>
      <c r="D82" s="648" t="s">
        <v>602</v>
      </c>
      <c r="E82" s="648"/>
      <c r="F82" s="477">
        <v>142.20378144615606</v>
      </c>
      <c r="G82" s="290">
        <v>160.40279162135101</v>
      </c>
      <c r="H82" s="477">
        <v>197.81397298342742</v>
      </c>
      <c r="I82" s="290">
        <v>168.41390096204432</v>
      </c>
      <c r="J82" s="477">
        <v>100.93807218300822</v>
      </c>
      <c r="K82" s="290">
        <v>143.15544980769357</v>
      </c>
      <c r="L82" s="477">
        <v>129.57678802016108</v>
      </c>
      <c r="M82" s="290">
        <v>126.99424773355165</v>
      </c>
      <c r="N82" s="533">
        <v>137.47062615201878</v>
      </c>
      <c r="O82" s="290">
        <v>143.90466155868859</v>
      </c>
      <c r="P82" s="465" t="s">
        <v>278</v>
      </c>
      <c r="Q82" s="466"/>
      <c r="R82" s="658" t="s">
        <v>277</v>
      </c>
      <c r="S82" s="659" t="s">
        <v>277</v>
      </c>
      <c r="T82" s="187"/>
    </row>
    <row r="83" spans="1:35" s="19" customFormat="1" ht="20.25" customHeight="1">
      <c r="A83" s="59" t="str">
        <f>Parameters!R81</f>
        <v>R</v>
      </c>
      <c r="B83" s="296" t="s">
        <v>87</v>
      </c>
      <c r="C83" s="296"/>
      <c r="D83" s="647" t="s">
        <v>603</v>
      </c>
      <c r="E83" s="647"/>
      <c r="F83" s="479">
        <v>144.48881840439651</v>
      </c>
      <c r="G83" s="295">
        <v>156.68483854233693</v>
      </c>
      <c r="H83" s="479">
        <v>185.94105556725322</v>
      </c>
      <c r="I83" s="295">
        <v>162.31138623414998</v>
      </c>
      <c r="J83" s="479">
        <v>158.33123245949542</v>
      </c>
      <c r="K83" s="295">
        <v>128.58523834364507</v>
      </c>
      <c r="L83" s="479">
        <v>116.39365679784194</v>
      </c>
      <c r="M83" s="295">
        <v>112.23154512157798</v>
      </c>
      <c r="N83" s="534">
        <v>121.49081987275309</v>
      </c>
      <c r="O83" s="295">
        <v>129.57681837707136</v>
      </c>
      <c r="P83" s="467" t="s">
        <v>87</v>
      </c>
      <c r="Q83" s="468"/>
      <c r="R83" s="656" t="s">
        <v>88</v>
      </c>
      <c r="S83" s="657" t="s">
        <v>88</v>
      </c>
      <c r="T83" s="187"/>
    </row>
    <row r="84" spans="1:35" s="19" customFormat="1" ht="37.5" customHeight="1">
      <c r="A84" s="58" t="str">
        <f>Parameters!R82</f>
        <v>R90-R92</v>
      </c>
      <c r="B84" s="293" t="s">
        <v>280</v>
      </c>
      <c r="C84" s="293"/>
      <c r="D84" s="648" t="s">
        <v>604</v>
      </c>
      <c r="E84" s="648"/>
      <c r="F84" s="479">
        <v>103.8641466693754</v>
      </c>
      <c r="G84" s="295">
        <v>111.09015939048926</v>
      </c>
      <c r="H84" s="479">
        <v>122.04078722838896</v>
      </c>
      <c r="I84" s="295">
        <v>104.20247873464069</v>
      </c>
      <c r="J84" s="479">
        <v>101.94333288424316</v>
      </c>
      <c r="K84" s="295">
        <v>79.983331688401151</v>
      </c>
      <c r="L84" s="479">
        <v>74.421017567854307</v>
      </c>
      <c r="M84" s="295">
        <v>71.72306301654028</v>
      </c>
      <c r="N84" s="534">
        <v>76.662144488329972</v>
      </c>
      <c r="O84" s="295">
        <v>80.855523838442963</v>
      </c>
      <c r="P84" s="465" t="s">
        <v>280</v>
      </c>
      <c r="Q84" s="466"/>
      <c r="R84" s="658" t="s">
        <v>279</v>
      </c>
      <c r="S84" s="659" t="s">
        <v>279</v>
      </c>
      <c r="T84" s="187"/>
    </row>
    <row r="85" spans="1:35" s="19" customFormat="1" ht="14.25" customHeight="1">
      <c r="A85" s="58" t="str">
        <f>Parameters!R83</f>
        <v>R93</v>
      </c>
      <c r="B85" s="293" t="s">
        <v>281</v>
      </c>
      <c r="C85" s="293"/>
      <c r="D85" s="648" t="s">
        <v>605</v>
      </c>
      <c r="E85" s="648"/>
      <c r="F85" s="477">
        <v>40.624671735021082</v>
      </c>
      <c r="G85" s="290">
        <v>45.594679151847707</v>
      </c>
      <c r="H85" s="477">
        <v>63.900268338864223</v>
      </c>
      <c r="I85" s="290">
        <v>58.108907499509272</v>
      </c>
      <c r="J85" s="477">
        <v>56.387899575252263</v>
      </c>
      <c r="K85" s="290">
        <v>48.601906655243916</v>
      </c>
      <c r="L85" s="477">
        <v>41.972639229987635</v>
      </c>
      <c r="M85" s="290">
        <v>40.508482105037714</v>
      </c>
      <c r="N85" s="533">
        <v>44.8286753844231</v>
      </c>
      <c r="O85" s="290">
        <v>48.721294538628406</v>
      </c>
      <c r="P85" s="465" t="s">
        <v>281</v>
      </c>
      <c r="Q85" s="466"/>
      <c r="R85" s="658" t="s">
        <v>282</v>
      </c>
      <c r="S85" s="659" t="s">
        <v>282</v>
      </c>
      <c r="T85" s="187"/>
    </row>
    <row r="86" spans="1:35" s="19" customFormat="1" ht="20.25" customHeight="1">
      <c r="A86" s="59" t="str">
        <f>Parameters!R84</f>
        <v>S</v>
      </c>
      <c r="B86" s="296" t="s">
        <v>89</v>
      </c>
      <c r="C86" s="296"/>
      <c r="D86" s="647" t="s">
        <v>606</v>
      </c>
      <c r="E86" s="647"/>
      <c r="F86" s="479">
        <v>256.47407555520641</v>
      </c>
      <c r="G86" s="295">
        <v>273.86814726801146</v>
      </c>
      <c r="H86" s="479">
        <v>283.84357603700425</v>
      </c>
      <c r="I86" s="295">
        <v>270.50419034945799</v>
      </c>
      <c r="J86" s="479">
        <v>265.4764738313873</v>
      </c>
      <c r="K86" s="295">
        <v>249.02365487323877</v>
      </c>
      <c r="L86" s="479">
        <v>233.48138300907337</v>
      </c>
      <c r="M86" s="295">
        <v>230.91115731941903</v>
      </c>
      <c r="N86" s="534">
        <v>258.05389028555339</v>
      </c>
      <c r="O86" s="295">
        <v>283.73701781921193</v>
      </c>
      <c r="P86" s="467" t="s">
        <v>89</v>
      </c>
      <c r="Q86" s="468"/>
      <c r="R86" s="656" t="s">
        <v>90</v>
      </c>
      <c r="S86" s="657" t="s">
        <v>90</v>
      </c>
      <c r="T86" s="187"/>
    </row>
    <row r="87" spans="1:35" s="18" customFormat="1" ht="14.25" customHeight="1">
      <c r="A87" s="58" t="str">
        <f>Parameters!R85</f>
        <v>S94</v>
      </c>
      <c r="B87" s="293" t="s">
        <v>283</v>
      </c>
      <c r="C87" s="293"/>
      <c r="D87" s="648" t="s">
        <v>607</v>
      </c>
      <c r="E87" s="648"/>
      <c r="F87" s="479">
        <v>126.91168667286735</v>
      </c>
      <c r="G87" s="295">
        <v>131.76982561130765</v>
      </c>
      <c r="H87" s="479">
        <v>127.95097116644149</v>
      </c>
      <c r="I87" s="295">
        <v>121.79763272376037</v>
      </c>
      <c r="J87" s="479">
        <v>116.62473008201566</v>
      </c>
      <c r="K87" s="295">
        <v>117.88797592443869</v>
      </c>
      <c r="L87" s="479">
        <v>101.59098553857845</v>
      </c>
      <c r="M87" s="295">
        <v>97.461064528147233</v>
      </c>
      <c r="N87" s="534">
        <v>110.88663696381731</v>
      </c>
      <c r="O87" s="295">
        <v>120.82362814107292</v>
      </c>
      <c r="P87" s="465" t="s">
        <v>283</v>
      </c>
      <c r="Q87" s="466"/>
      <c r="R87" s="658" t="s">
        <v>284</v>
      </c>
      <c r="S87" s="659" t="s">
        <v>284</v>
      </c>
      <c r="T87" s="186"/>
    </row>
    <row r="88" spans="1:35" s="18" customFormat="1" ht="14.25" customHeight="1">
      <c r="A88" s="58" t="str">
        <f>Parameters!R86</f>
        <v>S95</v>
      </c>
      <c r="B88" s="293" t="s">
        <v>286</v>
      </c>
      <c r="C88" s="293"/>
      <c r="D88" s="648" t="s">
        <v>608</v>
      </c>
      <c r="E88" s="648"/>
      <c r="F88" s="479">
        <v>25.226460648431704</v>
      </c>
      <c r="G88" s="295">
        <v>26.448925688787067</v>
      </c>
      <c r="H88" s="479">
        <v>22.96755001866757</v>
      </c>
      <c r="I88" s="295">
        <v>21.706742543111591</v>
      </c>
      <c r="J88" s="479">
        <v>21.803490353142323</v>
      </c>
      <c r="K88" s="295">
        <v>19.997719815716952</v>
      </c>
      <c r="L88" s="479">
        <v>17.873903379788999</v>
      </c>
      <c r="M88" s="295">
        <v>18.165233076447805</v>
      </c>
      <c r="N88" s="534">
        <v>19.248414417698669</v>
      </c>
      <c r="O88" s="295">
        <v>20.800445930350214</v>
      </c>
      <c r="P88" s="465" t="s">
        <v>286</v>
      </c>
      <c r="Q88" s="466"/>
      <c r="R88" s="658" t="s">
        <v>285</v>
      </c>
      <c r="S88" s="659" t="s">
        <v>285</v>
      </c>
      <c r="T88" s="186"/>
    </row>
    <row r="89" spans="1:35" s="18" customFormat="1" ht="14.25" customHeight="1">
      <c r="A89" s="58" t="str">
        <f>Parameters!R87</f>
        <v>S96</v>
      </c>
      <c r="B89" s="293" t="s">
        <v>287</v>
      </c>
      <c r="C89" s="293"/>
      <c r="D89" s="648" t="s">
        <v>609</v>
      </c>
      <c r="E89" s="648"/>
      <c r="F89" s="289">
        <v>104.33592823390731</v>
      </c>
      <c r="G89" s="290">
        <v>115.64939596791675</v>
      </c>
      <c r="H89" s="477">
        <v>132.92505485189517</v>
      </c>
      <c r="I89" s="290">
        <v>126.99981508258598</v>
      </c>
      <c r="J89" s="477">
        <v>127.0482533962293</v>
      </c>
      <c r="K89" s="290">
        <v>111.13795913308313</v>
      </c>
      <c r="L89" s="477">
        <v>114.01649409070593</v>
      </c>
      <c r="M89" s="290">
        <v>115.28485971482401</v>
      </c>
      <c r="N89" s="533">
        <v>127.91883890403739</v>
      </c>
      <c r="O89" s="290">
        <v>142.11294374778879</v>
      </c>
      <c r="P89" s="465" t="s">
        <v>287</v>
      </c>
      <c r="Q89" s="466"/>
      <c r="R89" s="658" t="s">
        <v>288</v>
      </c>
      <c r="S89" s="659" t="s">
        <v>288</v>
      </c>
      <c r="T89" s="186"/>
    </row>
    <row r="90" spans="1:35" s="18" customFormat="1" ht="45" customHeight="1">
      <c r="A90" s="59" t="str">
        <f>Parameters!R88</f>
        <v>T</v>
      </c>
      <c r="B90" s="296" t="s">
        <v>290</v>
      </c>
      <c r="C90" s="296"/>
      <c r="D90" s="647" t="s">
        <v>610</v>
      </c>
      <c r="E90" s="647"/>
      <c r="F90" s="477">
        <v>0</v>
      </c>
      <c r="G90" s="290">
        <v>0</v>
      </c>
      <c r="H90" s="477">
        <v>0</v>
      </c>
      <c r="I90" s="290">
        <v>0</v>
      </c>
      <c r="J90" s="477">
        <v>0</v>
      </c>
      <c r="K90" s="290">
        <v>0</v>
      </c>
      <c r="L90" s="477">
        <v>0</v>
      </c>
      <c r="M90" s="290">
        <v>0</v>
      </c>
      <c r="N90" s="533">
        <v>0</v>
      </c>
      <c r="O90" s="290">
        <v>0</v>
      </c>
      <c r="P90" s="467" t="s">
        <v>290</v>
      </c>
      <c r="Q90" s="468"/>
      <c r="R90" s="656" t="s">
        <v>289</v>
      </c>
      <c r="S90" s="657" t="s">
        <v>289</v>
      </c>
      <c r="T90" s="186"/>
    </row>
    <row r="91" spans="1:35" s="18" customFormat="1" ht="20.25" customHeight="1" thickBot="1">
      <c r="A91" s="59" t="str">
        <f>Parameters!R89</f>
        <v>U</v>
      </c>
      <c r="B91" s="451" t="s">
        <v>291</v>
      </c>
      <c r="C91" s="451"/>
      <c r="D91" s="758" t="s">
        <v>611</v>
      </c>
      <c r="E91" s="758"/>
      <c r="F91" s="302">
        <v>0</v>
      </c>
      <c r="G91" s="302">
        <v>0</v>
      </c>
      <c r="H91" s="302">
        <v>0</v>
      </c>
      <c r="I91" s="302">
        <v>0</v>
      </c>
      <c r="J91" s="302">
        <v>0</v>
      </c>
      <c r="K91" s="302">
        <v>0</v>
      </c>
      <c r="L91" s="302">
        <v>0</v>
      </c>
      <c r="M91" s="302">
        <v>0</v>
      </c>
      <c r="N91" s="536">
        <v>0</v>
      </c>
      <c r="O91" s="489">
        <v>0</v>
      </c>
      <c r="P91" s="490" t="s">
        <v>291</v>
      </c>
      <c r="Q91" s="491"/>
      <c r="R91" s="665" t="s">
        <v>292</v>
      </c>
      <c r="S91" s="666" t="s">
        <v>292</v>
      </c>
      <c r="T91" s="186"/>
    </row>
    <row r="92" spans="1:35" ht="45" customHeight="1">
      <c r="A92" s="68" t="str">
        <f>Parameters!R90</f>
        <v>HH</v>
      </c>
      <c r="B92" s="759" t="s">
        <v>708</v>
      </c>
      <c r="C92" s="759"/>
      <c r="D92" s="759"/>
      <c r="E92" s="760"/>
      <c r="F92" s="303">
        <v>68467.323921898773</v>
      </c>
      <c r="G92" s="304">
        <v>67073.071031133717</v>
      </c>
      <c r="H92" s="487">
        <v>72698.179560912715</v>
      </c>
      <c r="I92" s="304">
        <v>66037.721112778498</v>
      </c>
      <c r="J92" s="487">
        <v>66876.577116275992</v>
      </c>
      <c r="K92" s="304">
        <v>63767.773863724462</v>
      </c>
      <c r="L92" s="487">
        <v>58075.071884478006</v>
      </c>
      <c r="M92" s="304">
        <v>58465.618391083321</v>
      </c>
      <c r="N92" s="537">
        <v>62008.224690898111</v>
      </c>
      <c r="O92" s="304">
        <v>60585.988891326655</v>
      </c>
      <c r="P92" s="761" t="s">
        <v>709</v>
      </c>
      <c r="Q92" s="668"/>
      <c r="R92" s="668"/>
      <c r="S92" s="669"/>
      <c r="T92" s="26"/>
    </row>
    <row r="93" spans="1:35">
      <c r="A93" s="68" t="str">
        <f>Parameters!R91</f>
        <v>HH_TRA</v>
      </c>
      <c r="B93" s="452"/>
      <c r="C93" s="453"/>
      <c r="D93" s="660" t="s">
        <v>126</v>
      </c>
      <c r="E93" s="660"/>
      <c r="F93" s="303">
        <v>1625.3139457347636</v>
      </c>
      <c r="G93" s="304">
        <v>1843.0508439377329</v>
      </c>
      <c r="H93" s="487">
        <v>2028.5970297647045</v>
      </c>
      <c r="I93" s="304">
        <v>2077.087424970493</v>
      </c>
      <c r="J93" s="487">
        <v>2108.7695355399997</v>
      </c>
      <c r="K93" s="304">
        <v>2116.7245125004679</v>
      </c>
      <c r="L93" s="487">
        <v>2071.302084966017</v>
      </c>
      <c r="M93" s="304">
        <v>2126.6905673593237</v>
      </c>
      <c r="N93" s="537">
        <v>2523.2988788173229</v>
      </c>
      <c r="O93" s="304">
        <v>2740.7821195106699</v>
      </c>
      <c r="P93" s="472"/>
      <c r="Q93" s="320"/>
      <c r="R93" s="670" t="s">
        <v>126</v>
      </c>
      <c r="S93" s="671"/>
      <c r="T93" s="26"/>
    </row>
    <row r="94" spans="1:35">
      <c r="A94" s="62" t="str">
        <f>Parameters!R92</f>
        <v>HH_HEAT</v>
      </c>
      <c r="B94" s="452"/>
      <c r="C94" s="453"/>
      <c r="D94" s="660" t="s">
        <v>674</v>
      </c>
      <c r="E94" s="660"/>
      <c r="F94" s="304">
        <v>65335.234163082008</v>
      </c>
      <c r="G94" s="304">
        <v>63968.081388597995</v>
      </c>
      <c r="H94" s="487">
        <v>69354.521610574011</v>
      </c>
      <c r="I94" s="304">
        <v>62642.575353904002</v>
      </c>
      <c r="J94" s="487">
        <v>63508.863890367997</v>
      </c>
      <c r="K94" s="304">
        <v>60520.841065611996</v>
      </c>
      <c r="L94" s="304">
        <v>55046.536479755996</v>
      </c>
      <c r="M94" s="304">
        <v>55272.404846861995</v>
      </c>
      <c r="N94" s="537">
        <v>58109.564541040389</v>
      </c>
      <c r="O94" s="304">
        <v>56867.716824311989</v>
      </c>
      <c r="P94" s="472"/>
      <c r="Q94" s="320"/>
      <c r="R94" s="670" t="s">
        <v>392</v>
      </c>
      <c r="S94" s="671"/>
      <c r="T94" s="26"/>
    </row>
    <row r="95" spans="1:35" ht="15" customHeight="1" thickBot="1">
      <c r="A95" s="62" t="str">
        <f>Parameters!R93</f>
        <v>HH_OTH</v>
      </c>
      <c r="B95" s="454"/>
      <c r="C95" s="453"/>
      <c r="D95" s="662" t="s">
        <v>675</v>
      </c>
      <c r="E95" s="770"/>
      <c r="F95" s="302">
        <v>1506.775813082</v>
      </c>
      <c r="G95" s="302">
        <v>1261.9387985979999</v>
      </c>
      <c r="H95" s="302">
        <v>1315.060920574</v>
      </c>
      <c r="I95" s="302">
        <v>1318.0583339039999</v>
      </c>
      <c r="J95" s="302">
        <v>1258.9436903679998</v>
      </c>
      <c r="K95" s="302">
        <v>1130.2082856119998</v>
      </c>
      <c r="L95" s="302">
        <v>957.23331975599979</v>
      </c>
      <c r="M95" s="302">
        <v>1066.522976862</v>
      </c>
      <c r="N95" s="302">
        <v>1375.3612710403997</v>
      </c>
      <c r="O95" s="302">
        <v>977.48994750399993</v>
      </c>
      <c r="P95" s="473"/>
      <c r="Q95" s="322"/>
      <c r="R95" s="672" t="s">
        <v>127</v>
      </c>
      <c r="S95" s="673"/>
      <c r="T95" s="230"/>
      <c r="U95" s="230"/>
      <c r="V95" s="230"/>
      <c r="W95" s="230"/>
      <c r="X95" s="230"/>
      <c r="Y95" s="230"/>
      <c r="Z95" s="230"/>
      <c r="AA95" s="230"/>
      <c r="AB95" s="230"/>
      <c r="AC95" s="230"/>
      <c r="AD95" s="230"/>
      <c r="AE95" s="230"/>
      <c r="AF95" s="230"/>
      <c r="AG95" s="230"/>
      <c r="AH95" s="230"/>
      <c r="AI95" s="230"/>
    </row>
    <row r="96" spans="1:35" s="26" customFormat="1">
      <c r="A96" s="52"/>
      <c r="C96" s="228"/>
      <c r="O96" s="227"/>
    </row>
    <row r="97" spans="1:15" s="26" customFormat="1">
      <c r="A97" s="52"/>
      <c r="O97" s="227"/>
    </row>
    <row r="98" spans="1:15" s="26" customFormat="1">
      <c r="A98" s="52"/>
      <c r="O98" s="227"/>
    </row>
    <row r="99" spans="1:15" s="26" customFormat="1">
      <c r="A99" s="52"/>
      <c r="O99" s="227"/>
    </row>
    <row r="100" spans="1:15" s="26" customFormat="1">
      <c r="A100" s="52"/>
      <c r="O100" s="227"/>
    </row>
    <row r="101" spans="1:15" s="26" customFormat="1">
      <c r="A101" s="52"/>
      <c r="O101" s="227"/>
    </row>
    <row r="102" spans="1:15" s="26" customFormat="1">
      <c r="A102" s="52"/>
      <c r="O102" s="227"/>
    </row>
    <row r="103" spans="1:15" s="26" customFormat="1">
      <c r="A103" s="52"/>
      <c r="O103" s="227"/>
    </row>
    <row r="104" spans="1:15" s="26" customFormat="1">
      <c r="A104" s="52"/>
      <c r="O104" s="227"/>
    </row>
    <row r="105" spans="1:15" s="26" customFormat="1">
      <c r="A105" s="52"/>
      <c r="O105" s="227"/>
    </row>
    <row r="106" spans="1:15" s="26" customFormat="1">
      <c r="A106" s="52"/>
      <c r="O106" s="227"/>
    </row>
    <row r="107" spans="1:15" s="26" customFormat="1">
      <c r="A107" s="52"/>
      <c r="O107" s="227"/>
    </row>
    <row r="108" spans="1:15" s="26" customFormat="1">
      <c r="A108" s="52"/>
      <c r="F108" s="13"/>
      <c r="G108" s="13"/>
      <c r="H108" s="13"/>
      <c r="I108" s="13"/>
      <c r="J108" s="13"/>
      <c r="K108" s="13"/>
      <c r="L108" s="13"/>
      <c r="M108" s="13"/>
      <c r="N108" s="13"/>
      <c r="O108" s="226"/>
    </row>
    <row r="109" spans="1:15" s="26" customFormat="1">
      <c r="A109" s="52"/>
      <c r="F109" s="13"/>
      <c r="G109" s="13"/>
      <c r="H109" s="13"/>
      <c r="I109" s="13"/>
      <c r="J109" s="13"/>
      <c r="K109" s="13"/>
      <c r="L109" s="13"/>
      <c r="M109" s="13"/>
      <c r="N109" s="13"/>
      <c r="O109" s="226"/>
    </row>
  </sheetData>
  <dataConsolidate/>
  <mergeCells count="184">
    <mergeCell ref="D94:E94"/>
    <mergeCell ref="R94:S94"/>
    <mergeCell ref="D95:E95"/>
    <mergeCell ref="R95:S95"/>
    <mergeCell ref="D91:E91"/>
    <mergeCell ref="R91:S91"/>
    <mergeCell ref="B92:E92"/>
    <mergeCell ref="P92:S92"/>
    <mergeCell ref="D93:E93"/>
    <mergeCell ref="R93:S93"/>
    <mergeCell ref="D88:E88"/>
    <mergeCell ref="R88:S88"/>
    <mergeCell ref="D89:E89"/>
    <mergeCell ref="R89:S89"/>
    <mergeCell ref="D90:E90"/>
    <mergeCell ref="R90:S90"/>
    <mergeCell ref="D85:E85"/>
    <mergeCell ref="R85:S85"/>
    <mergeCell ref="D86:E86"/>
    <mergeCell ref="R86:S86"/>
    <mergeCell ref="D87:E87"/>
    <mergeCell ref="R87:S87"/>
    <mergeCell ref="D82:E82"/>
    <mergeCell ref="R82:S82"/>
    <mergeCell ref="D83:E83"/>
    <mergeCell ref="R83:S83"/>
    <mergeCell ref="D84:E84"/>
    <mergeCell ref="R84:S84"/>
    <mergeCell ref="D79:E79"/>
    <mergeCell ref="R79:S79"/>
    <mergeCell ref="D80:E80"/>
    <mergeCell ref="R80:S80"/>
    <mergeCell ref="D81:E81"/>
    <mergeCell ref="R81:S81"/>
    <mergeCell ref="D76:E76"/>
    <mergeCell ref="R76:S76"/>
    <mergeCell ref="D77:E77"/>
    <mergeCell ref="R77:S77"/>
    <mergeCell ref="D78:E78"/>
    <mergeCell ref="R78:S78"/>
    <mergeCell ref="D73:E73"/>
    <mergeCell ref="R73:S73"/>
    <mergeCell ref="D74:E74"/>
    <mergeCell ref="R74:S74"/>
    <mergeCell ref="D75:E75"/>
    <mergeCell ref="R75:S75"/>
    <mergeCell ref="D70:E70"/>
    <mergeCell ref="R70:S70"/>
    <mergeCell ref="D71:E71"/>
    <mergeCell ref="R71:S71"/>
    <mergeCell ref="D72:E72"/>
    <mergeCell ref="R72:S72"/>
    <mergeCell ref="D67:E67"/>
    <mergeCell ref="R67:S67"/>
    <mergeCell ref="D68:E68"/>
    <mergeCell ref="R68:S68"/>
    <mergeCell ref="D69:E69"/>
    <mergeCell ref="R69:S69"/>
    <mergeCell ref="D65:E65"/>
    <mergeCell ref="R65:S65"/>
    <mergeCell ref="D66:E66"/>
    <mergeCell ref="R66:S66"/>
    <mergeCell ref="D62:E62"/>
    <mergeCell ref="R62:S62"/>
    <mergeCell ref="D63:E63"/>
    <mergeCell ref="R63:S63"/>
    <mergeCell ref="D64:E64"/>
    <mergeCell ref="R64:S64"/>
    <mergeCell ref="D59:E59"/>
    <mergeCell ref="R59:S59"/>
    <mergeCell ref="D60:E60"/>
    <mergeCell ref="R60:S60"/>
    <mergeCell ref="D61:E61"/>
    <mergeCell ref="R61:S61"/>
    <mergeCell ref="D56:E56"/>
    <mergeCell ref="R56:S56"/>
    <mergeCell ref="D57:E57"/>
    <mergeCell ref="R57:S57"/>
    <mergeCell ref="D58:E58"/>
    <mergeCell ref="R58:S58"/>
    <mergeCell ref="D53:E53"/>
    <mergeCell ref="R53:S53"/>
    <mergeCell ref="D54:E54"/>
    <mergeCell ref="R54:S54"/>
    <mergeCell ref="D55:E55"/>
    <mergeCell ref="R55:S55"/>
    <mergeCell ref="D50:E50"/>
    <mergeCell ref="R50:S50"/>
    <mergeCell ref="D51:E51"/>
    <mergeCell ref="R51:S51"/>
    <mergeCell ref="D52:E52"/>
    <mergeCell ref="R52:S52"/>
    <mergeCell ref="D47:E47"/>
    <mergeCell ref="R47:S47"/>
    <mergeCell ref="D48:E48"/>
    <mergeCell ref="R48:S48"/>
    <mergeCell ref="D49:E49"/>
    <mergeCell ref="R49:S49"/>
    <mergeCell ref="D44:E44"/>
    <mergeCell ref="R44:S44"/>
    <mergeCell ref="D45:E45"/>
    <mergeCell ref="R45:S45"/>
    <mergeCell ref="D46:E46"/>
    <mergeCell ref="R46:S46"/>
    <mergeCell ref="D41:E41"/>
    <mergeCell ref="R41:S41"/>
    <mergeCell ref="D42:E42"/>
    <mergeCell ref="R42:S42"/>
    <mergeCell ref="D43:E43"/>
    <mergeCell ref="R43:S43"/>
    <mergeCell ref="D38:E38"/>
    <mergeCell ref="R38:S38"/>
    <mergeCell ref="D39:E39"/>
    <mergeCell ref="R39:S39"/>
    <mergeCell ref="D40:E40"/>
    <mergeCell ref="R40:S40"/>
    <mergeCell ref="D35:E35"/>
    <mergeCell ref="R35:S35"/>
    <mergeCell ref="D36:E36"/>
    <mergeCell ref="R36:S36"/>
    <mergeCell ref="D37:E37"/>
    <mergeCell ref="R37:S37"/>
    <mergeCell ref="D32:E32"/>
    <mergeCell ref="R32:S32"/>
    <mergeCell ref="D33:E33"/>
    <mergeCell ref="R33:S33"/>
    <mergeCell ref="D34:E34"/>
    <mergeCell ref="R34:S34"/>
    <mergeCell ref="D29:E29"/>
    <mergeCell ref="R29:S29"/>
    <mergeCell ref="D30:E30"/>
    <mergeCell ref="R30:S30"/>
    <mergeCell ref="D31:E31"/>
    <mergeCell ref="R31:S31"/>
    <mergeCell ref="D26:E26"/>
    <mergeCell ref="R26:S26"/>
    <mergeCell ref="D27:E27"/>
    <mergeCell ref="R27:S27"/>
    <mergeCell ref="D28:E28"/>
    <mergeCell ref="R28:S28"/>
    <mergeCell ref="D23:E23"/>
    <mergeCell ref="R23:S23"/>
    <mergeCell ref="D24:E24"/>
    <mergeCell ref="R24:S24"/>
    <mergeCell ref="D25:E25"/>
    <mergeCell ref="R25:S25"/>
    <mergeCell ref="D20:E20"/>
    <mergeCell ref="R20:S20"/>
    <mergeCell ref="D21:E21"/>
    <mergeCell ref="R21:S21"/>
    <mergeCell ref="D22:E22"/>
    <mergeCell ref="R22:S22"/>
    <mergeCell ref="D17:E17"/>
    <mergeCell ref="R17:S17"/>
    <mergeCell ref="D18:E18"/>
    <mergeCell ref="R18:S18"/>
    <mergeCell ref="D19:E19"/>
    <mergeCell ref="R19:S19"/>
    <mergeCell ref="D14:E14"/>
    <mergeCell ref="R14:S14"/>
    <mergeCell ref="D15:E15"/>
    <mergeCell ref="R15:S15"/>
    <mergeCell ref="D16:E16"/>
    <mergeCell ref="R16:S16"/>
    <mergeCell ref="D12:E12"/>
    <mergeCell ref="R12:S12"/>
    <mergeCell ref="D13:E13"/>
    <mergeCell ref="R13:S13"/>
    <mergeCell ref="D8:E8"/>
    <mergeCell ref="R8:S8"/>
    <mergeCell ref="D9:E9"/>
    <mergeCell ref="R9:S9"/>
    <mergeCell ref="D10:E10"/>
    <mergeCell ref="R10:S10"/>
    <mergeCell ref="B4:E4"/>
    <mergeCell ref="P4:S4"/>
    <mergeCell ref="F5:M5"/>
    <mergeCell ref="F6:M6"/>
    <mergeCell ref="B7:C7"/>
    <mergeCell ref="D7:E7"/>
    <mergeCell ref="P7:Q7"/>
    <mergeCell ref="R7:S7"/>
    <mergeCell ref="D11:E11"/>
    <mergeCell ref="R11:S11"/>
  </mergeCells>
  <dataValidations count="1">
    <dataValidation type="custom" allowBlank="1" showInputMessage="1" showErrorMessage="1" errorTitle="Wrong data input" error="Data entry is limited to positive values or zero._x000d__x000a_: symbol can be used for not available data." sqref="F7:N94">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ODEL">
    <tabColor indexed="42"/>
  </sheetPr>
  <dimension ref="A1:AY149"/>
  <sheetViews>
    <sheetView showGridLines="0" showOutlineSymbols="0" zoomScaleNormal="100" zoomScaleSheetLayoutView="100" workbookViewId="0">
      <pane xSplit="5" ySplit="4" topLeftCell="F5" activePane="bottomRight" state="frozen"/>
      <selection activeCell="AN63" sqref="AN63"/>
      <selection pane="topRight" activeCell="AN63" sqref="AN63"/>
      <selection pane="bottomLeft" activeCell="AN63" sqref="AN63"/>
      <selection pane="bottomRight" activeCell="D12" sqref="D12:E12"/>
    </sheetView>
  </sheetViews>
  <sheetFormatPr defaultColWidth="9.140625" defaultRowHeight="12.75" outlineLevelCol="1"/>
  <cols>
    <col min="1" max="1" width="15.42578125" style="52" hidden="1" customWidth="1" outlineLevel="1" collapsed="1"/>
    <col min="2" max="2" width="10.28515625" style="13" customWidth="1" collapsed="1"/>
    <col min="3" max="3" width="2.7109375" style="13" customWidth="1"/>
    <col min="4" max="4" width="10" style="13" customWidth="1"/>
    <col min="5" max="5" width="56.85546875" style="13" customWidth="1"/>
    <col min="6" max="6" width="15.140625" style="13" customWidth="1"/>
    <col min="7" max="7" width="2.28515625" style="13" customWidth="1"/>
    <col min="8" max="8" width="14.7109375" style="13" customWidth="1"/>
    <col min="9" max="9" width="2.28515625" style="13" customWidth="1"/>
    <col min="10" max="10" width="14.7109375" style="13" customWidth="1"/>
    <col min="11" max="11" width="2.28515625" style="13" customWidth="1"/>
    <col min="12" max="12" width="14.7109375" style="13" customWidth="1"/>
    <col min="13" max="13" width="2.28515625" style="13" customWidth="1"/>
    <col min="14" max="14" width="14.7109375" style="13" customWidth="1"/>
    <col min="15" max="15" width="2.28515625" style="13" customWidth="1"/>
    <col min="16" max="16" width="14.7109375" style="13" customWidth="1"/>
    <col min="17" max="17" width="2.28515625" style="13" customWidth="1"/>
    <col min="18" max="18" width="14.7109375" style="13" customWidth="1"/>
    <col min="19" max="19" width="2.28515625" style="13" customWidth="1"/>
    <col min="20" max="20" width="14.7109375" style="13" customWidth="1"/>
    <col min="21" max="21" width="2.28515625" style="13" customWidth="1"/>
    <col min="22" max="22" width="14.7109375" style="13" customWidth="1"/>
    <col min="23" max="23" width="2.28515625" style="13" customWidth="1"/>
    <col min="24" max="24" width="14.7109375" style="13" customWidth="1"/>
    <col min="25" max="25" width="2.28515625" style="13" customWidth="1"/>
    <col min="26" max="26" width="14.7109375" style="13" customWidth="1"/>
    <col min="27" max="27" width="2.28515625" style="13" customWidth="1"/>
    <col min="28" max="28" width="14.7109375" style="13" customWidth="1"/>
    <col min="29" max="29" width="2.28515625" style="13" customWidth="1"/>
    <col min="30" max="30" width="14.7109375" style="13" customWidth="1"/>
    <col min="31" max="31" width="2.28515625" style="13" customWidth="1"/>
    <col min="32" max="32" width="14.7109375" style="13" customWidth="1"/>
    <col min="33" max="33" width="2.28515625" style="13" customWidth="1"/>
    <col min="34" max="34" width="14.7109375" style="13" customWidth="1"/>
    <col min="35" max="35" width="2.28515625" style="13" customWidth="1"/>
    <col min="36" max="36" width="14.7109375" style="13" customWidth="1"/>
    <col min="37" max="37" width="2.28515625" style="13" customWidth="1"/>
    <col min="38" max="38" width="14.7109375" style="13" customWidth="1"/>
    <col min="39" max="39" width="2.28515625" style="13" customWidth="1"/>
    <col min="40" max="40" width="14.7109375" style="13" customWidth="1"/>
    <col min="41" max="41" width="2.28515625" style="13" customWidth="1"/>
    <col min="42" max="42" width="14.7109375" style="13" customWidth="1"/>
    <col min="43" max="43" width="2.28515625" style="13" customWidth="1"/>
    <col min="44" max="44" width="14.7109375" style="13" customWidth="1"/>
    <col min="45" max="45" width="2.28515625" style="13" customWidth="1"/>
    <col min="46" max="46" width="14.7109375" style="13" customWidth="1"/>
    <col min="47" max="47" width="2.28515625" style="13" customWidth="1"/>
    <col min="48" max="16384" width="9.140625" style="13"/>
  </cols>
  <sheetData>
    <row r="1" spans="1:51" ht="30" customHeight="1" thickBot="1">
      <c r="A1" s="52" t="s">
        <v>310</v>
      </c>
      <c r="B1" s="592" t="s">
        <v>155</v>
      </c>
      <c r="C1" s="593"/>
      <c r="D1" s="67" t="e">
        <f>#REF!</f>
        <v>#REF!</v>
      </c>
      <c r="E1" s="40"/>
      <c r="F1" s="561"/>
      <c r="G1" s="561"/>
      <c r="H1" s="561"/>
      <c r="I1" s="561"/>
      <c r="J1" s="561"/>
      <c r="K1" s="561"/>
      <c r="L1" s="561"/>
      <c r="M1" s="561"/>
      <c r="N1" s="561"/>
      <c r="O1" s="561"/>
      <c r="P1" s="561"/>
      <c r="Q1" s="561"/>
      <c r="R1" s="561"/>
      <c r="S1" s="561"/>
      <c r="T1" s="561"/>
      <c r="U1" s="561"/>
      <c r="V1" s="561"/>
      <c r="W1" s="561"/>
      <c r="X1" s="561"/>
      <c r="Y1" s="561"/>
      <c r="Z1" s="561"/>
      <c r="AA1" s="561"/>
      <c r="AB1" s="561"/>
      <c r="AC1" s="561"/>
      <c r="AD1" s="561"/>
      <c r="AE1" s="561"/>
      <c r="AF1" s="561"/>
      <c r="AG1" s="561"/>
      <c r="AH1" s="561"/>
      <c r="AI1" s="561"/>
      <c r="AJ1" s="561"/>
      <c r="AK1" s="561"/>
      <c r="AL1" s="27"/>
      <c r="AM1" s="27"/>
      <c r="AN1" s="27"/>
      <c r="AO1" s="27"/>
      <c r="AP1" s="27"/>
      <c r="AQ1" s="27"/>
      <c r="AR1" s="27"/>
      <c r="AS1" s="27"/>
      <c r="AT1" s="27"/>
      <c r="AU1" s="27"/>
    </row>
    <row r="2" spans="1:51" ht="30" customHeight="1" thickBot="1">
      <c r="B2" s="586" t="s">
        <v>115</v>
      </c>
      <c r="C2" s="587"/>
      <c r="D2" s="14" t="s">
        <v>381</v>
      </c>
      <c r="E2" s="12" t="s">
        <v>382</v>
      </c>
      <c r="F2" s="561"/>
      <c r="G2" s="561"/>
      <c r="H2" s="561"/>
      <c r="I2" s="561"/>
      <c r="J2" s="561"/>
      <c r="K2" s="561"/>
      <c r="L2" s="561"/>
      <c r="M2" s="561"/>
      <c r="N2" s="561"/>
      <c r="O2" s="561"/>
      <c r="P2" s="561"/>
      <c r="Q2" s="561"/>
      <c r="R2" s="561"/>
      <c r="S2" s="561"/>
      <c r="T2" s="561"/>
      <c r="U2" s="561"/>
      <c r="V2" s="561"/>
      <c r="W2" s="561"/>
      <c r="X2" s="561"/>
      <c r="Y2" s="561"/>
      <c r="Z2" s="561"/>
      <c r="AA2" s="561"/>
      <c r="AB2" s="561"/>
      <c r="AC2" s="561"/>
      <c r="AD2" s="561"/>
      <c r="AE2" s="561"/>
      <c r="AF2" s="561"/>
      <c r="AG2" s="561"/>
      <c r="AH2" s="561"/>
      <c r="AI2" s="561"/>
      <c r="AJ2" s="561"/>
      <c r="AK2" s="561"/>
      <c r="AL2" s="27"/>
      <c r="AM2" s="27"/>
      <c r="AN2" s="27"/>
      <c r="AO2" s="27"/>
      <c r="AP2" s="27"/>
      <c r="AQ2" s="27"/>
      <c r="AR2" s="27"/>
      <c r="AS2" s="27"/>
      <c r="AT2" s="27"/>
      <c r="AU2" s="27"/>
    </row>
    <row r="3" spans="1:51" ht="30" customHeight="1" thickBot="1">
      <c r="A3" s="53" t="s">
        <v>214</v>
      </c>
      <c r="B3" s="588" t="s">
        <v>156</v>
      </c>
      <c r="C3" s="589" t="s">
        <v>157</v>
      </c>
      <c r="D3" s="590" t="s">
        <v>383</v>
      </c>
      <c r="E3" s="591"/>
      <c r="F3" s="594"/>
      <c r="G3" s="594"/>
      <c r="H3" s="562"/>
      <c r="I3" s="562"/>
      <c r="J3" s="562"/>
      <c r="K3" s="562"/>
      <c r="L3" s="562"/>
      <c r="M3" s="562"/>
      <c r="N3" s="562"/>
      <c r="O3" s="562"/>
      <c r="P3" s="562"/>
      <c r="Q3" s="562"/>
      <c r="R3" s="562"/>
      <c r="S3" s="562"/>
      <c r="T3" s="562"/>
      <c r="U3" s="562"/>
      <c r="V3" s="562"/>
      <c r="W3" s="562"/>
      <c r="X3" s="562"/>
      <c r="Y3" s="562"/>
      <c r="Z3" s="562"/>
      <c r="AA3" s="562"/>
      <c r="AB3" s="562"/>
      <c r="AC3" s="562"/>
      <c r="AD3" s="562"/>
      <c r="AE3" s="562"/>
      <c r="AF3" s="562"/>
      <c r="AG3" s="562"/>
      <c r="AH3" s="562"/>
      <c r="AI3" s="562"/>
      <c r="AJ3" s="562"/>
      <c r="AK3" s="562"/>
      <c r="AL3" s="27"/>
      <c r="AM3" s="27"/>
      <c r="AN3" s="27"/>
      <c r="AO3" s="27"/>
      <c r="AP3" s="27"/>
      <c r="AQ3" s="27"/>
      <c r="AR3" s="27"/>
      <c r="AS3" s="27"/>
      <c r="AT3" s="577"/>
      <c r="AU3" s="577"/>
    </row>
    <row r="4" spans="1:51" ht="30" customHeight="1" thickBot="1">
      <c r="A4" s="54" t="s">
        <v>120</v>
      </c>
      <c r="B4" s="578" t="s">
        <v>125</v>
      </c>
      <c r="C4" s="579"/>
      <c r="D4" s="579"/>
      <c r="E4" s="580"/>
      <c r="F4" s="1">
        <v>1995</v>
      </c>
      <c r="G4" s="34"/>
      <c r="H4" s="1">
        <v>1996</v>
      </c>
      <c r="I4" s="34"/>
      <c r="J4" s="1">
        <v>1997</v>
      </c>
      <c r="K4" s="34"/>
      <c r="L4" s="1">
        <v>1998</v>
      </c>
      <c r="M4" s="34"/>
      <c r="N4" s="1">
        <v>1999</v>
      </c>
      <c r="O4" s="34"/>
      <c r="P4" s="1">
        <v>2000</v>
      </c>
      <c r="Q4" s="34"/>
      <c r="R4" s="1">
        <v>2001</v>
      </c>
      <c r="S4" s="34"/>
      <c r="T4" s="1">
        <v>2002</v>
      </c>
      <c r="U4" s="34"/>
      <c r="V4" s="1">
        <v>2003</v>
      </c>
      <c r="W4" s="34"/>
      <c r="X4" s="1">
        <v>2004</v>
      </c>
      <c r="Y4" s="34"/>
      <c r="Z4" s="1">
        <v>2005</v>
      </c>
      <c r="AA4" s="34"/>
      <c r="AB4" s="1">
        <v>2006</v>
      </c>
      <c r="AC4" s="34"/>
      <c r="AD4" s="1">
        <v>2007</v>
      </c>
      <c r="AE4" s="34"/>
      <c r="AF4" s="1">
        <v>2008</v>
      </c>
      <c r="AG4" s="34"/>
      <c r="AH4" s="1">
        <v>2009</v>
      </c>
      <c r="AI4" s="34"/>
      <c r="AJ4" s="1">
        <v>2010</v>
      </c>
      <c r="AK4" s="34"/>
      <c r="AL4" s="1">
        <v>2011</v>
      </c>
      <c r="AM4" s="34"/>
      <c r="AN4" s="1">
        <v>2012</v>
      </c>
      <c r="AO4" s="34"/>
      <c r="AP4" s="1">
        <v>2013</v>
      </c>
      <c r="AQ4" s="34"/>
      <c r="AR4" s="1">
        <v>2014</v>
      </c>
      <c r="AS4" s="34"/>
      <c r="AT4" s="25">
        <v>2015</v>
      </c>
      <c r="AU4" s="37"/>
    </row>
    <row r="5" spans="1:51" s="17" customFormat="1" ht="20.100000000000001" customHeight="1">
      <c r="A5" s="55" t="str">
        <f>Parameters!R4</f>
        <v>TOTAL</v>
      </c>
      <c r="B5" s="581" t="str">
        <f>Parameters!Q4</f>
        <v>A_U   01-99</v>
      </c>
      <c r="C5" s="582"/>
      <c r="D5" s="583" t="str">
        <f>Parameters!S4</f>
        <v>Total industries</v>
      </c>
      <c r="E5" s="584"/>
      <c r="F5" s="48"/>
      <c r="G5" s="80"/>
      <c r="H5" s="48"/>
      <c r="I5" s="80"/>
      <c r="J5" s="48"/>
      <c r="K5" s="81"/>
      <c r="L5" s="48"/>
      <c r="M5" s="81"/>
      <c r="N5" s="48"/>
      <c r="O5" s="81"/>
      <c r="P5" s="48"/>
      <c r="Q5" s="81"/>
      <c r="R5" s="48"/>
      <c r="S5" s="81"/>
      <c r="T5" s="48"/>
      <c r="U5" s="81"/>
      <c r="V5" s="48"/>
      <c r="W5" s="81"/>
      <c r="X5" s="48"/>
      <c r="Y5" s="81"/>
      <c r="Z5" s="48"/>
      <c r="AA5" s="81"/>
      <c r="AB5" s="48"/>
      <c r="AC5" s="81"/>
      <c r="AD5" s="48"/>
      <c r="AE5" s="81"/>
      <c r="AF5" s="48"/>
      <c r="AG5" s="81"/>
      <c r="AH5" s="48"/>
      <c r="AI5" s="81"/>
      <c r="AJ5" s="48"/>
      <c r="AK5" s="81"/>
      <c r="AL5" s="48"/>
      <c r="AM5" s="81"/>
      <c r="AN5" s="48"/>
      <c r="AO5" s="81"/>
      <c r="AP5" s="48"/>
      <c r="AQ5" s="81"/>
      <c r="AR5" s="48"/>
      <c r="AS5" s="81"/>
      <c r="AT5" s="48"/>
      <c r="AU5" s="82"/>
    </row>
    <row r="6" spans="1:51" s="17" customFormat="1" ht="20.100000000000001" customHeight="1">
      <c r="A6" s="56" t="str">
        <f>Parameters!R5</f>
        <v>A</v>
      </c>
      <c r="B6" s="28" t="str">
        <f>Parameters!Q5</f>
        <v>A</v>
      </c>
      <c r="C6" s="22"/>
      <c r="D6" s="583" t="str">
        <f>Parameters!S5</f>
        <v>Agriculture, forestry and fishing</v>
      </c>
      <c r="E6" s="585"/>
      <c r="F6" s="48"/>
      <c r="G6" s="83"/>
      <c r="H6" s="48"/>
      <c r="I6" s="83"/>
      <c r="J6" s="48"/>
      <c r="K6" s="83"/>
      <c r="L6" s="48"/>
      <c r="M6" s="83"/>
      <c r="N6" s="48"/>
      <c r="O6" s="83"/>
      <c r="P6" s="48"/>
      <c r="Q6" s="83"/>
      <c r="R6" s="48"/>
      <c r="S6" s="83"/>
      <c r="T6" s="48"/>
      <c r="U6" s="83"/>
      <c r="V6" s="48"/>
      <c r="W6" s="83"/>
      <c r="X6" s="48"/>
      <c r="Y6" s="83"/>
      <c r="Z6" s="48"/>
      <c r="AA6" s="83"/>
      <c r="AB6" s="48"/>
      <c r="AC6" s="83"/>
      <c r="AD6" s="48"/>
      <c r="AE6" s="83"/>
      <c r="AF6" s="48"/>
      <c r="AG6" s="83"/>
      <c r="AH6" s="48"/>
      <c r="AI6" s="83"/>
      <c r="AJ6" s="48"/>
      <c r="AK6" s="83"/>
      <c r="AL6" s="48"/>
      <c r="AM6" s="83"/>
      <c r="AN6" s="48"/>
      <c r="AO6" s="83"/>
      <c r="AP6" s="48"/>
      <c r="AQ6" s="83"/>
      <c r="AR6" s="48"/>
      <c r="AS6" s="83"/>
      <c r="AT6" s="48"/>
      <c r="AU6" s="84"/>
    </row>
    <row r="7" spans="1:51" s="18" customFormat="1" ht="12.75" customHeight="1">
      <c r="A7" s="57" t="str">
        <f>Parameters!R6</f>
        <v>A01</v>
      </c>
      <c r="B7" s="29" t="str">
        <f>Parameters!Q6</f>
        <v>A01</v>
      </c>
      <c r="C7" s="15"/>
      <c r="D7" s="563" t="str">
        <f>Parameters!S6</f>
        <v>Crop and animal production, hunting and related service activities</v>
      </c>
      <c r="E7" s="576"/>
      <c r="F7" s="49"/>
      <c r="G7" s="83"/>
      <c r="H7" s="49"/>
      <c r="I7" s="83"/>
      <c r="J7" s="49"/>
      <c r="K7" s="83"/>
      <c r="L7" s="49"/>
      <c r="M7" s="83"/>
      <c r="N7" s="49"/>
      <c r="O7" s="83"/>
      <c r="P7" s="49"/>
      <c r="Q7" s="83"/>
      <c r="R7" s="49"/>
      <c r="S7" s="83"/>
      <c r="T7" s="49"/>
      <c r="U7" s="83"/>
      <c r="V7" s="49"/>
      <c r="W7" s="83"/>
      <c r="X7" s="49"/>
      <c r="Y7" s="83"/>
      <c r="Z7" s="49"/>
      <c r="AA7" s="83"/>
      <c r="AB7" s="49"/>
      <c r="AC7" s="83"/>
      <c r="AD7" s="49"/>
      <c r="AE7" s="83"/>
      <c r="AF7" s="49"/>
      <c r="AG7" s="83"/>
      <c r="AH7" s="49"/>
      <c r="AI7" s="83"/>
      <c r="AJ7" s="49"/>
      <c r="AK7" s="83"/>
      <c r="AL7" s="49"/>
      <c r="AM7" s="83"/>
      <c r="AN7" s="49"/>
      <c r="AO7" s="83"/>
      <c r="AP7" s="49"/>
      <c r="AQ7" s="83"/>
      <c r="AR7" s="49"/>
      <c r="AS7" s="83"/>
      <c r="AT7" s="49"/>
      <c r="AU7" s="84"/>
      <c r="AV7" s="19"/>
      <c r="AW7" s="19"/>
      <c r="AX7" s="19"/>
      <c r="AY7" s="19"/>
    </row>
    <row r="8" spans="1:51" s="19" customFormat="1" ht="12.75" customHeight="1">
      <c r="A8" s="57" t="str">
        <f>Parameters!R7</f>
        <v>A02</v>
      </c>
      <c r="B8" s="29" t="str">
        <f>Parameters!Q7</f>
        <v>A02</v>
      </c>
      <c r="C8" s="15"/>
      <c r="D8" s="563" t="str">
        <f>Parameters!S7</f>
        <v>Forestry and logging</v>
      </c>
      <c r="E8" s="564"/>
      <c r="F8" s="49"/>
      <c r="G8" s="83"/>
      <c r="H8" s="49"/>
      <c r="I8" s="83"/>
      <c r="J8" s="49"/>
      <c r="K8" s="83"/>
      <c r="L8" s="49"/>
      <c r="M8" s="83"/>
      <c r="N8" s="49"/>
      <c r="O8" s="83"/>
      <c r="P8" s="49"/>
      <c r="Q8" s="83"/>
      <c r="R8" s="49"/>
      <c r="S8" s="83"/>
      <c r="T8" s="49"/>
      <c r="U8" s="83"/>
      <c r="V8" s="49"/>
      <c r="W8" s="83"/>
      <c r="X8" s="49"/>
      <c r="Y8" s="83"/>
      <c r="Z8" s="49"/>
      <c r="AA8" s="83"/>
      <c r="AB8" s="49"/>
      <c r="AC8" s="83"/>
      <c r="AD8" s="49"/>
      <c r="AE8" s="83"/>
      <c r="AF8" s="49"/>
      <c r="AG8" s="83"/>
      <c r="AH8" s="49"/>
      <c r="AI8" s="83"/>
      <c r="AJ8" s="49"/>
      <c r="AK8" s="83"/>
      <c r="AL8" s="49"/>
      <c r="AM8" s="83"/>
      <c r="AN8" s="49"/>
      <c r="AO8" s="83"/>
      <c r="AP8" s="49"/>
      <c r="AQ8" s="83"/>
      <c r="AR8" s="49"/>
      <c r="AS8" s="83"/>
      <c r="AT8" s="49"/>
      <c r="AU8" s="84"/>
    </row>
    <row r="9" spans="1:51" s="19" customFormat="1" ht="12.75" customHeight="1">
      <c r="A9" s="58" t="str">
        <f>Parameters!R8</f>
        <v>A03</v>
      </c>
      <c r="B9" s="29" t="str">
        <f>Parameters!Q8</f>
        <v>A03</v>
      </c>
      <c r="C9" s="15"/>
      <c r="D9" s="563" t="str">
        <f>Parameters!S8</f>
        <v>Fishing and aquaculture</v>
      </c>
      <c r="E9" s="565"/>
      <c r="F9" s="49"/>
      <c r="G9" s="83"/>
      <c r="H9" s="49"/>
      <c r="I9" s="83"/>
      <c r="J9" s="49"/>
      <c r="K9" s="83"/>
      <c r="L9" s="49"/>
      <c r="M9" s="83"/>
      <c r="N9" s="49"/>
      <c r="O9" s="83"/>
      <c r="P9" s="49"/>
      <c r="Q9" s="83"/>
      <c r="R9" s="49"/>
      <c r="S9" s="83"/>
      <c r="T9" s="49"/>
      <c r="U9" s="83"/>
      <c r="V9" s="49"/>
      <c r="W9" s="83"/>
      <c r="X9" s="49"/>
      <c r="Y9" s="83"/>
      <c r="Z9" s="49"/>
      <c r="AA9" s="83"/>
      <c r="AB9" s="49"/>
      <c r="AC9" s="83"/>
      <c r="AD9" s="49"/>
      <c r="AE9" s="83"/>
      <c r="AF9" s="49"/>
      <c r="AG9" s="83"/>
      <c r="AH9" s="49"/>
      <c r="AI9" s="83"/>
      <c r="AJ9" s="49"/>
      <c r="AK9" s="83"/>
      <c r="AL9" s="49"/>
      <c r="AM9" s="83"/>
      <c r="AN9" s="49"/>
      <c r="AO9" s="83"/>
      <c r="AP9" s="49"/>
      <c r="AQ9" s="83"/>
      <c r="AR9" s="49"/>
      <c r="AS9" s="83"/>
      <c r="AT9" s="49"/>
      <c r="AU9" s="84"/>
    </row>
    <row r="10" spans="1:51" s="18" customFormat="1" ht="12.75" customHeight="1">
      <c r="A10" s="59" t="str">
        <f>Parameters!R9</f>
        <v>B</v>
      </c>
      <c r="B10" s="30" t="str">
        <f>Parameters!Q9</f>
        <v>B</v>
      </c>
      <c r="C10" s="23"/>
      <c r="D10" s="566" t="str">
        <f>Parameters!S9</f>
        <v>Mining and quarrying</v>
      </c>
      <c r="E10" s="567"/>
      <c r="F10" s="48"/>
      <c r="G10" s="83"/>
      <c r="H10" s="48"/>
      <c r="I10" s="83"/>
      <c r="J10" s="48"/>
      <c r="K10" s="83"/>
      <c r="L10" s="48"/>
      <c r="M10" s="83"/>
      <c r="N10" s="48"/>
      <c r="O10" s="83"/>
      <c r="P10" s="48"/>
      <c r="Q10" s="83"/>
      <c r="R10" s="48"/>
      <c r="S10" s="83"/>
      <c r="T10" s="48"/>
      <c r="U10" s="83"/>
      <c r="V10" s="48"/>
      <c r="W10" s="83"/>
      <c r="X10" s="48"/>
      <c r="Y10" s="83"/>
      <c r="Z10" s="48"/>
      <c r="AA10" s="83"/>
      <c r="AB10" s="48"/>
      <c r="AC10" s="83"/>
      <c r="AD10" s="48"/>
      <c r="AE10" s="83"/>
      <c r="AF10" s="48"/>
      <c r="AG10" s="83"/>
      <c r="AH10" s="48"/>
      <c r="AI10" s="83"/>
      <c r="AJ10" s="48"/>
      <c r="AK10" s="83"/>
      <c r="AL10" s="48"/>
      <c r="AM10" s="83"/>
      <c r="AN10" s="48"/>
      <c r="AO10" s="83"/>
      <c r="AP10" s="48"/>
      <c r="AQ10" s="83"/>
      <c r="AR10" s="48"/>
      <c r="AS10" s="83"/>
      <c r="AT10" s="48"/>
      <c r="AU10" s="84"/>
      <c r="AV10" s="19"/>
      <c r="AW10" s="19"/>
      <c r="AX10" s="19"/>
      <c r="AY10" s="19"/>
    </row>
    <row r="11" spans="1:51" s="18" customFormat="1" ht="12.75" customHeight="1">
      <c r="A11" s="59" t="str">
        <f>Parameters!R10</f>
        <v>C</v>
      </c>
      <c r="B11" s="30" t="str">
        <f>Parameters!Q10</f>
        <v>C</v>
      </c>
      <c r="C11" s="23"/>
      <c r="D11" s="566" t="str">
        <f>Parameters!S10</f>
        <v>Manufacturing</v>
      </c>
      <c r="E11" s="568"/>
      <c r="F11" s="48"/>
      <c r="G11" s="83"/>
      <c r="H11" s="48"/>
      <c r="I11" s="83"/>
      <c r="J11" s="48"/>
      <c r="K11" s="83"/>
      <c r="L11" s="48"/>
      <c r="M11" s="83"/>
      <c r="N11" s="48"/>
      <c r="O11" s="83"/>
      <c r="P11" s="48"/>
      <c r="Q11" s="83"/>
      <c r="R11" s="48"/>
      <c r="S11" s="83"/>
      <c r="T11" s="48"/>
      <c r="U11" s="83"/>
      <c r="V11" s="48"/>
      <c r="W11" s="83"/>
      <c r="X11" s="48"/>
      <c r="Y11" s="83"/>
      <c r="Z11" s="48"/>
      <c r="AA11" s="83"/>
      <c r="AB11" s="48"/>
      <c r="AC11" s="83"/>
      <c r="AD11" s="48"/>
      <c r="AE11" s="83"/>
      <c r="AF11" s="48"/>
      <c r="AG11" s="83"/>
      <c r="AH11" s="48"/>
      <c r="AI11" s="83"/>
      <c r="AJ11" s="48"/>
      <c r="AK11" s="83"/>
      <c r="AL11" s="48"/>
      <c r="AM11" s="83"/>
      <c r="AN11" s="48"/>
      <c r="AO11" s="83"/>
      <c r="AP11" s="48"/>
      <c r="AQ11" s="83"/>
      <c r="AR11" s="48"/>
      <c r="AS11" s="83"/>
      <c r="AT11" s="48"/>
      <c r="AU11" s="84"/>
      <c r="AV11" s="19"/>
      <c r="AW11" s="19"/>
      <c r="AX11" s="19"/>
      <c r="AY11" s="19"/>
    </row>
    <row r="12" spans="1:51" s="18" customFormat="1" ht="12.75" customHeight="1">
      <c r="A12" s="60" t="str">
        <f>Parameters!R11</f>
        <v>C10-C12</v>
      </c>
      <c r="B12" s="31" t="str">
        <f>Parameters!Q11</f>
        <v>C10-C12</v>
      </c>
      <c r="C12" s="24"/>
      <c r="D12" s="571" t="str">
        <f>Parameters!S11</f>
        <v>Manufacture of food products, beverages and tobacco
products</v>
      </c>
      <c r="E12" s="572"/>
      <c r="F12" s="66"/>
      <c r="G12" s="83"/>
      <c r="H12" s="66"/>
      <c r="I12" s="83"/>
      <c r="J12" s="66"/>
      <c r="K12" s="83"/>
      <c r="L12" s="66"/>
      <c r="M12" s="83"/>
      <c r="N12" s="66"/>
      <c r="O12" s="83"/>
      <c r="P12" s="66"/>
      <c r="Q12" s="83"/>
      <c r="R12" s="66"/>
      <c r="S12" s="83"/>
      <c r="T12" s="66"/>
      <c r="U12" s="83"/>
      <c r="V12" s="66"/>
      <c r="W12" s="83"/>
      <c r="X12" s="66"/>
      <c r="Y12" s="83"/>
      <c r="Z12" s="66"/>
      <c r="AA12" s="83"/>
      <c r="AB12" s="66"/>
      <c r="AC12" s="83"/>
      <c r="AD12" s="66"/>
      <c r="AE12" s="83"/>
      <c r="AF12" s="66"/>
      <c r="AG12" s="83"/>
      <c r="AH12" s="66"/>
      <c r="AI12" s="83"/>
      <c r="AJ12" s="66"/>
      <c r="AK12" s="83"/>
      <c r="AL12" s="66"/>
      <c r="AM12" s="83"/>
      <c r="AN12" s="66"/>
      <c r="AO12" s="83"/>
      <c r="AP12" s="66"/>
      <c r="AQ12" s="83"/>
      <c r="AR12" s="66"/>
      <c r="AS12" s="83"/>
      <c r="AT12" s="66"/>
      <c r="AU12" s="84"/>
    </row>
    <row r="13" spans="1:51" s="18" customFormat="1" ht="12.75" customHeight="1">
      <c r="A13" s="60" t="str">
        <f>Parameters!R12</f>
        <v>C13-C15</v>
      </c>
      <c r="B13" s="31" t="str">
        <f>Parameters!Q12</f>
        <v>C13-C15</v>
      </c>
      <c r="C13" s="24"/>
      <c r="D13" s="571" t="str">
        <f>Parameters!S12</f>
        <v>Manufacture of textiles, wearing apparel and leather products</v>
      </c>
      <c r="E13" s="573"/>
      <c r="F13" s="66"/>
      <c r="G13" s="83"/>
      <c r="H13" s="66"/>
      <c r="I13" s="83"/>
      <c r="J13" s="66"/>
      <c r="K13" s="83"/>
      <c r="L13" s="66"/>
      <c r="M13" s="83"/>
      <c r="N13" s="66"/>
      <c r="O13" s="83"/>
      <c r="P13" s="66"/>
      <c r="Q13" s="83"/>
      <c r="R13" s="66"/>
      <c r="S13" s="83"/>
      <c r="T13" s="66"/>
      <c r="U13" s="83"/>
      <c r="V13" s="66"/>
      <c r="W13" s="83"/>
      <c r="X13" s="66"/>
      <c r="Y13" s="83"/>
      <c r="Z13" s="66"/>
      <c r="AA13" s="83"/>
      <c r="AB13" s="66"/>
      <c r="AC13" s="83"/>
      <c r="AD13" s="66"/>
      <c r="AE13" s="83"/>
      <c r="AF13" s="66"/>
      <c r="AG13" s="83"/>
      <c r="AH13" s="66"/>
      <c r="AI13" s="83"/>
      <c r="AJ13" s="66"/>
      <c r="AK13" s="83"/>
      <c r="AL13" s="66"/>
      <c r="AM13" s="83"/>
      <c r="AN13" s="66"/>
      <c r="AO13" s="83"/>
      <c r="AP13" s="66"/>
      <c r="AQ13" s="83"/>
      <c r="AR13" s="66"/>
      <c r="AS13" s="83"/>
      <c r="AT13" s="66"/>
      <c r="AU13" s="84"/>
    </row>
    <row r="14" spans="1:51" s="18" customFormat="1" ht="12.75" customHeight="1">
      <c r="A14" s="60" t="str">
        <f>Parameters!R13</f>
        <v>C16-C18</v>
      </c>
      <c r="B14" s="31" t="str">
        <f>Parameters!Q13</f>
        <v>C16-C18</v>
      </c>
      <c r="C14" s="24"/>
      <c r="D14" s="571" t="str">
        <f>Parameters!S13</f>
        <v>Manufacture of wood, paper, printing and reproduction</v>
      </c>
      <c r="E14" s="573"/>
      <c r="F14" s="66"/>
      <c r="G14" s="83"/>
      <c r="H14" s="66"/>
      <c r="I14" s="83"/>
      <c r="J14" s="66"/>
      <c r="K14" s="83"/>
      <c r="L14" s="66"/>
      <c r="M14" s="83"/>
      <c r="N14" s="66"/>
      <c r="O14" s="83"/>
      <c r="P14" s="66"/>
      <c r="Q14" s="83"/>
      <c r="R14" s="66"/>
      <c r="S14" s="83"/>
      <c r="T14" s="66"/>
      <c r="U14" s="83"/>
      <c r="V14" s="66"/>
      <c r="W14" s="83"/>
      <c r="X14" s="66"/>
      <c r="Y14" s="83"/>
      <c r="Z14" s="66"/>
      <c r="AA14" s="83"/>
      <c r="AB14" s="66"/>
      <c r="AC14" s="83"/>
      <c r="AD14" s="66"/>
      <c r="AE14" s="83"/>
      <c r="AF14" s="66"/>
      <c r="AG14" s="83"/>
      <c r="AH14" s="66"/>
      <c r="AI14" s="83"/>
      <c r="AJ14" s="66"/>
      <c r="AK14" s="83"/>
      <c r="AL14" s="66"/>
      <c r="AM14" s="83"/>
      <c r="AN14" s="66"/>
      <c r="AO14" s="83"/>
      <c r="AP14" s="66"/>
      <c r="AQ14" s="83"/>
      <c r="AR14" s="66"/>
      <c r="AS14" s="83"/>
      <c r="AT14" s="66"/>
      <c r="AU14" s="84"/>
    </row>
    <row r="15" spans="1:51" s="20" customFormat="1" ht="22.5" customHeight="1">
      <c r="A15" s="58" t="str">
        <f>Parameters!R14</f>
        <v>C16</v>
      </c>
      <c r="B15" s="29" t="str">
        <f>Parameters!Q14</f>
        <v>C16</v>
      </c>
      <c r="C15" s="21"/>
      <c r="D15" s="574" t="str">
        <f>Parameters!S14</f>
        <v>Manufacture of wood and of products of wood and cork, except furniture; manufacture of articles of straw and plaiting materials</v>
      </c>
      <c r="E15" s="575"/>
      <c r="F15" s="49"/>
      <c r="G15" s="85"/>
      <c r="H15" s="49"/>
      <c r="I15" s="85"/>
      <c r="J15" s="49"/>
      <c r="K15" s="85"/>
      <c r="L15" s="49"/>
      <c r="M15" s="85"/>
      <c r="N15" s="49"/>
      <c r="O15" s="85"/>
      <c r="P15" s="49"/>
      <c r="Q15" s="85"/>
      <c r="R15" s="49"/>
      <c r="S15" s="85"/>
      <c r="T15" s="49"/>
      <c r="U15" s="85"/>
      <c r="V15" s="49"/>
      <c r="W15" s="85"/>
      <c r="X15" s="49"/>
      <c r="Y15" s="85"/>
      <c r="Z15" s="49"/>
      <c r="AA15" s="85"/>
      <c r="AB15" s="49"/>
      <c r="AC15" s="85"/>
      <c r="AD15" s="49"/>
      <c r="AE15" s="85"/>
      <c r="AF15" s="49"/>
      <c r="AG15" s="85"/>
      <c r="AH15" s="49"/>
      <c r="AI15" s="85"/>
      <c r="AJ15" s="49"/>
      <c r="AK15" s="85"/>
      <c r="AL15" s="49"/>
      <c r="AM15" s="85"/>
      <c r="AN15" s="49"/>
      <c r="AO15" s="85"/>
      <c r="AP15" s="49"/>
      <c r="AQ15" s="85"/>
      <c r="AR15" s="49"/>
      <c r="AS15" s="85"/>
      <c r="AT15" s="49"/>
      <c r="AU15" s="86"/>
    </row>
    <row r="16" spans="1:51" s="19" customFormat="1" ht="12.75" customHeight="1">
      <c r="A16" s="58" t="str">
        <f>Parameters!R15</f>
        <v>C17</v>
      </c>
      <c r="B16" s="29" t="str">
        <f>Parameters!Q15</f>
        <v>C17</v>
      </c>
      <c r="C16" s="15"/>
      <c r="D16" s="563" t="str">
        <f>Parameters!S15</f>
        <v>Manufacture of paper and paper products</v>
      </c>
      <c r="E16" s="576"/>
      <c r="F16" s="49"/>
      <c r="G16" s="85"/>
      <c r="H16" s="49"/>
      <c r="I16" s="85"/>
      <c r="J16" s="49"/>
      <c r="K16" s="85"/>
      <c r="L16" s="49"/>
      <c r="M16" s="85"/>
      <c r="N16" s="49"/>
      <c r="O16" s="85"/>
      <c r="P16" s="49"/>
      <c r="Q16" s="85"/>
      <c r="R16" s="49"/>
      <c r="S16" s="85"/>
      <c r="T16" s="49"/>
      <c r="U16" s="85"/>
      <c r="V16" s="49"/>
      <c r="W16" s="85"/>
      <c r="X16" s="49"/>
      <c r="Y16" s="85"/>
      <c r="Z16" s="49"/>
      <c r="AA16" s="85"/>
      <c r="AB16" s="49"/>
      <c r="AC16" s="85"/>
      <c r="AD16" s="49"/>
      <c r="AE16" s="85"/>
      <c r="AF16" s="49"/>
      <c r="AG16" s="85"/>
      <c r="AH16" s="49"/>
      <c r="AI16" s="85"/>
      <c r="AJ16" s="49"/>
      <c r="AK16" s="85"/>
      <c r="AL16" s="49"/>
      <c r="AM16" s="85"/>
      <c r="AN16" s="49"/>
      <c r="AO16" s="85"/>
      <c r="AP16" s="49"/>
      <c r="AQ16" s="85"/>
      <c r="AR16" s="49"/>
      <c r="AS16" s="85"/>
      <c r="AT16" s="49"/>
      <c r="AU16" s="86"/>
    </row>
    <row r="17" spans="1:47" s="19" customFormat="1" ht="12.75" customHeight="1">
      <c r="A17" s="58" t="str">
        <f>Parameters!R16</f>
        <v>C18</v>
      </c>
      <c r="B17" s="29" t="str">
        <f>Parameters!Q16</f>
        <v>C18</v>
      </c>
      <c r="C17" s="15"/>
      <c r="D17" s="563" t="str">
        <f>Parameters!S16</f>
        <v>Printing and reproduction of recorded media</v>
      </c>
      <c r="E17" s="576"/>
      <c r="F17" s="49"/>
      <c r="G17" s="85"/>
      <c r="H17" s="49"/>
      <c r="I17" s="85"/>
      <c r="J17" s="49"/>
      <c r="K17" s="85"/>
      <c r="L17" s="49"/>
      <c r="M17" s="85"/>
      <c r="N17" s="49"/>
      <c r="O17" s="85"/>
      <c r="P17" s="49"/>
      <c r="Q17" s="85"/>
      <c r="R17" s="49"/>
      <c r="S17" s="85"/>
      <c r="T17" s="49"/>
      <c r="U17" s="85"/>
      <c r="V17" s="49"/>
      <c r="W17" s="85"/>
      <c r="X17" s="49"/>
      <c r="Y17" s="85"/>
      <c r="Z17" s="49"/>
      <c r="AA17" s="85"/>
      <c r="AB17" s="49"/>
      <c r="AC17" s="85"/>
      <c r="AD17" s="49"/>
      <c r="AE17" s="85"/>
      <c r="AF17" s="49"/>
      <c r="AG17" s="85"/>
      <c r="AH17" s="49"/>
      <c r="AI17" s="85"/>
      <c r="AJ17" s="49"/>
      <c r="AK17" s="85"/>
      <c r="AL17" s="49"/>
      <c r="AM17" s="85"/>
      <c r="AN17" s="49"/>
      <c r="AO17" s="85"/>
      <c r="AP17" s="49"/>
      <c r="AQ17" s="85"/>
      <c r="AR17" s="49"/>
      <c r="AS17" s="85"/>
      <c r="AT17" s="49"/>
      <c r="AU17" s="86"/>
    </row>
    <row r="18" spans="1:47" s="20" customFormat="1" ht="12.75" customHeight="1">
      <c r="A18" s="60" t="str">
        <f>Parameters!R17</f>
        <v>C19</v>
      </c>
      <c r="B18" s="31" t="str">
        <f>Parameters!Q17</f>
        <v>C19</v>
      </c>
      <c r="C18" s="24"/>
      <c r="D18" s="571" t="str">
        <f>Parameters!S17</f>
        <v>Manufacture of coke and refined petroleum products</v>
      </c>
      <c r="E18" s="572"/>
      <c r="F18" s="66"/>
      <c r="G18" s="85"/>
      <c r="H18" s="66"/>
      <c r="I18" s="85"/>
      <c r="J18" s="66"/>
      <c r="K18" s="85"/>
      <c r="L18" s="66"/>
      <c r="M18" s="85"/>
      <c r="N18" s="66"/>
      <c r="O18" s="85"/>
      <c r="P18" s="66"/>
      <c r="Q18" s="85"/>
      <c r="R18" s="66"/>
      <c r="S18" s="85"/>
      <c r="T18" s="66"/>
      <c r="U18" s="85"/>
      <c r="V18" s="66"/>
      <c r="W18" s="85"/>
      <c r="X18" s="66"/>
      <c r="Y18" s="85"/>
      <c r="Z18" s="66"/>
      <c r="AA18" s="85"/>
      <c r="AB18" s="66"/>
      <c r="AC18" s="85"/>
      <c r="AD18" s="66"/>
      <c r="AE18" s="85"/>
      <c r="AF18" s="66"/>
      <c r="AG18" s="85"/>
      <c r="AH18" s="66"/>
      <c r="AI18" s="85"/>
      <c r="AJ18" s="66"/>
      <c r="AK18" s="85"/>
      <c r="AL18" s="66"/>
      <c r="AM18" s="85"/>
      <c r="AN18" s="66"/>
      <c r="AO18" s="85"/>
      <c r="AP18" s="66"/>
      <c r="AQ18" s="85"/>
      <c r="AR18" s="66"/>
      <c r="AS18" s="85"/>
      <c r="AT18" s="66"/>
      <c r="AU18" s="86"/>
    </row>
    <row r="19" spans="1:47" s="19" customFormat="1" ht="12.75" customHeight="1">
      <c r="A19" s="60" t="str">
        <f>Parameters!R18</f>
        <v>C20</v>
      </c>
      <c r="B19" s="31" t="str">
        <f>Parameters!Q18</f>
        <v>C20</v>
      </c>
      <c r="C19" s="24"/>
      <c r="D19" s="571" t="str">
        <f>Parameters!S18</f>
        <v>Manufacture of chemicals and chemical products</v>
      </c>
      <c r="E19" s="572"/>
      <c r="F19" s="66"/>
      <c r="G19" s="85"/>
      <c r="H19" s="66"/>
      <c r="I19" s="85"/>
      <c r="J19" s="66"/>
      <c r="K19" s="85"/>
      <c r="L19" s="66"/>
      <c r="M19" s="85"/>
      <c r="N19" s="66"/>
      <c r="O19" s="85"/>
      <c r="P19" s="66"/>
      <c r="Q19" s="85"/>
      <c r="R19" s="66"/>
      <c r="S19" s="85"/>
      <c r="T19" s="66"/>
      <c r="U19" s="85"/>
      <c r="V19" s="66"/>
      <c r="W19" s="85"/>
      <c r="X19" s="66"/>
      <c r="Y19" s="85"/>
      <c r="Z19" s="66"/>
      <c r="AA19" s="85"/>
      <c r="AB19" s="66"/>
      <c r="AC19" s="85"/>
      <c r="AD19" s="66"/>
      <c r="AE19" s="85"/>
      <c r="AF19" s="66"/>
      <c r="AG19" s="85"/>
      <c r="AH19" s="66"/>
      <c r="AI19" s="85"/>
      <c r="AJ19" s="66"/>
      <c r="AK19" s="85"/>
      <c r="AL19" s="66"/>
      <c r="AM19" s="85"/>
      <c r="AN19" s="66"/>
      <c r="AO19" s="85"/>
      <c r="AP19" s="66"/>
      <c r="AQ19" s="85"/>
      <c r="AR19" s="66"/>
      <c r="AS19" s="85"/>
      <c r="AT19" s="66"/>
      <c r="AU19" s="86"/>
    </row>
    <row r="20" spans="1:47" s="19" customFormat="1" ht="12.75" customHeight="1">
      <c r="A20" s="60" t="str">
        <f>Parameters!R19</f>
        <v>C21</v>
      </c>
      <c r="B20" s="31" t="str">
        <f>Parameters!Q19</f>
        <v>C21</v>
      </c>
      <c r="C20" s="24"/>
      <c r="D20" s="571" t="str">
        <f>Parameters!S19</f>
        <v>Manufacture of basic pharmaceutical products and pharmaceutical preparations</v>
      </c>
      <c r="E20" s="572"/>
      <c r="F20" s="66"/>
      <c r="G20" s="85"/>
      <c r="H20" s="66"/>
      <c r="I20" s="85"/>
      <c r="J20" s="66"/>
      <c r="K20" s="85"/>
      <c r="L20" s="66"/>
      <c r="M20" s="85"/>
      <c r="N20" s="66"/>
      <c r="O20" s="85"/>
      <c r="P20" s="66"/>
      <c r="Q20" s="85"/>
      <c r="R20" s="66"/>
      <c r="S20" s="85"/>
      <c r="T20" s="66"/>
      <c r="U20" s="85"/>
      <c r="V20" s="66"/>
      <c r="W20" s="85"/>
      <c r="X20" s="66"/>
      <c r="Y20" s="85"/>
      <c r="Z20" s="66"/>
      <c r="AA20" s="85"/>
      <c r="AB20" s="66"/>
      <c r="AC20" s="85"/>
      <c r="AD20" s="66"/>
      <c r="AE20" s="85"/>
      <c r="AF20" s="66"/>
      <c r="AG20" s="85"/>
      <c r="AH20" s="66"/>
      <c r="AI20" s="85"/>
      <c r="AJ20" s="66"/>
      <c r="AK20" s="85"/>
      <c r="AL20" s="66"/>
      <c r="AM20" s="85"/>
      <c r="AN20" s="66"/>
      <c r="AO20" s="85"/>
      <c r="AP20" s="66"/>
      <c r="AQ20" s="85"/>
      <c r="AR20" s="66"/>
      <c r="AS20" s="85"/>
      <c r="AT20" s="66"/>
      <c r="AU20" s="86"/>
    </row>
    <row r="21" spans="1:47" s="19" customFormat="1" ht="12.75" customHeight="1">
      <c r="A21" s="60" t="str">
        <f>Parameters!R20</f>
        <v>C22_C23</v>
      </c>
      <c r="B21" s="31" t="str">
        <f>Parameters!Q20</f>
        <v>C22_C23</v>
      </c>
      <c r="C21" s="24"/>
      <c r="D21" s="571" t="str">
        <f>Parameters!S20</f>
        <v>Manufacture of rubber and plastic products and other non-metallic mineral products</v>
      </c>
      <c r="E21" s="573"/>
      <c r="F21" s="66"/>
      <c r="G21" s="85"/>
      <c r="H21" s="66"/>
      <c r="I21" s="85"/>
      <c r="J21" s="66"/>
      <c r="K21" s="85"/>
      <c r="L21" s="66"/>
      <c r="M21" s="85"/>
      <c r="N21" s="66"/>
      <c r="O21" s="85"/>
      <c r="P21" s="66"/>
      <c r="Q21" s="85"/>
      <c r="R21" s="66"/>
      <c r="S21" s="85"/>
      <c r="T21" s="66"/>
      <c r="U21" s="85"/>
      <c r="V21" s="66"/>
      <c r="W21" s="85"/>
      <c r="X21" s="66"/>
      <c r="Y21" s="85"/>
      <c r="Z21" s="66"/>
      <c r="AA21" s="85"/>
      <c r="AB21" s="66"/>
      <c r="AC21" s="85"/>
      <c r="AD21" s="66"/>
      <c r="AE21" s="85"/>
      <c r="AF21" s="66"/>
      <c r="AG21" s="85"/>
      <c r="AH21" s="66"/>
      <c r="AI21" s="85"/>
      <c r="AJ21" s="66"/>
      <c r="AK21" s="85"/>
      <c r="AL21" s="66"/>
      <c r="AM21" s="85"/>
      <c r="AN21" s="66"/>
      <c r="AO21" s="85"/>
      <c r="AP21" s="66"/>
      <c r="AQ21" s="85"/>
      <c r="AR21" s="66"/>
      <c r="AS21" s="85"/>
      <c r="AT21" s="66"/>
      <c r="AU21" s="86"/>
    </row>
    <row r="22" spans="1:47" s="20" customFormat="1" ht="12.75" customHeight="1">
      <c r="A22" s="58" t="str">
        <f>Parameters!R21</f>
        <v>C22</v>
      </c>
      <c r="B22" s="29" t="str">
        <f>Parameters!Q21</f>
        <v>C22</v>
      </c>
      <c r="C22" s="16"/>
      <c r="D22" s="574" t="str">
        <f>Parameters!S21</f>
        <v>Manufacture of rubber and plastic products</v>
      </c>
      <c r="E22" s="575"/>
      <c r="F22" s="51"/>
      <c r="G22" s="85"/>
      <c r="H22" s="51"/>
      <c r="I22" s="85"/>
      <c r="J22" s="51"/>
      <c r="K22" s="85"/>
      <c r="L22" s="51"/>
      <c r="M22" s="85"/>
      <c r="N22" s="51"/>
      <c r="O22" s="85"/>
      <c r="P22" s="51"/>
      <c r="Q22" s="85"/>
      <c r="R22" s="51"/>
      <c r="S22" s="85"/>
      <c r="T22" s="51"/>
      <c r="U22" s="85"/>
      <c r="V22" s="51"/>
      <c r="W22" s="85"/>
      <c r="X22" s="51"/>
      <c r="Y22" s="85"/>
      <c r="Z22" s="51"/>
      <c r="AA22" s="85"/>
      <c r="AB22" s="51"/>
      <c r="AC22" s="85"/>
      <c r="AD22" s="51"/>
      <c r="AE22" s="85"/>
      <c r="AF22" s="51"/>
      <c r="AG22" s="85"/>
      <c r="AH22" s="51"/>
      <c r="AI22" s="85"/>
      <c r="AJ22" s="51"/>
      <c r="AK22" s="85"/>
      <c r="AL22" s="51"/>
      <c r="AM22" s="85"/>
      <c r="AN22" s="51"/>
      <c r="AO22" s="85"/>
      <c r="AP22" s="51"/>
      <c r="AQ22" s="85"/>
      <c r="AR22" s="51"/>
      <c r="AS22" s="85"/>
      <c r="AT22" s="49"/>
      <c r="AU22" s="86"/>
    </row>
    <row r="23" spans="1:47" s="20" customFormat="1" ht="12.75" customHeight="1">
      <c r="A23" s="58" t="str">
        <f>Parameters!R22</f>
        <v>C23</v>
      </c>
      <c r="B23" s="29" t="str">
        <f>Parameters!Q22</f>
        <v>C23</v>
      </c>
      <c r="C23" s="16"/>
      <c r="D23" s="574" t="str">
        <f>Parameters!S22</f>
        <v>Manufacture of other non-metallic mineral products</v>
      </c>
      <c r="E23" s="576"/>
      <c r="F23" s="51"/>
      <c r="G23" s="85"/>
      <c r="H23" s="51"/>
      <c r="I23" s="85"/>
      <c r="J23" s="51"/>
      <c r="K23" s="85"/>
      <c r="L23" s="51"/>
      <c r="M23" s="85"/>
      <c r="N23" s="51"/>
      <c r="O23" s="85"/>
      <c r="P23" s="51"/>
      <c r="Q23" s="85"/>
      <c r="R23" s="51"/>
      <c r="S23" s="85"/>
      <c r="T23" s="51"/>
      <c r="U23" s="85"/>
      <c r="V23" s="51"/>
      <c r="W23" s="85"/>
      <c r="X23" s="51"/>
      <c r="Y23" s="85"/>
      <c r="Z23" s="51"/>
      <c r="AA23" s="85"/>
      <c r="AB23" s="51"/>
      <c r="AC23" s="85"/>
      <c r="AD23" s="51"/>
      <c r="AE23" s="85"/>
      <c r="AF23" s="51"/>
      <c r="AG23" s="85"/>
      <c r="AH23" s="51"/>
      <c r="AI23" s="85"/>
      <c r="AJ23" s="51"/>
      <c r="AK23" s="85"/>
      <c r="AL23" s="51"/>
      <c r="AM23" s="85"/>
      <c r="AN23" s="51"/>
      <c r="AO23" s="85"/>
      <c r="AP23" s="51"/>
      <c r="AQ23" s="85"/>
      <c r="AR23" s="51"/>
      <c r="AS23" s="85"/>
      <c r="AT23" s="49"/>
      <c r="AU23" s="86"/>
    </row>
    <row r="24" spans="1:47" s="20" customFormat="1" ht="24.75" customHeight="1">
      <c r="A24" s="60" t="str">
        <f>Parameters!R23</f>
        <v>C24_C25</v>
      </c>
      <c r="B24" s="31" t="str">
        <f>Parameters!Q23</f>
        <v>C24_C25</v>
      </c>
      <c r="C24" s="24"/>
      <c r="D24" s="571" t="str">
        <f>Parameters!S23</f>
        <v>Manufacture of basic metals and fabricated metal products, except machinery and equipment</v>
      </c>
      <c r="E24" s="573"/>
      <c r="F24" s="72"/>
      <c r="G24" s="85"/>
      <c r="H24" s="72"/>
      <c r="I24" s="85"/>
      <c r="J24" s="72"/>
      <c r="K24" s="85"/>
      <c r="L24" s="72"/>
      <c r="M24" s="85"/>
      <c r="N24" s="72"/>
      <c r="O24" s="85"/>
      <c r="P24" s="72"/>
      <c r="Q24" s="85"/>
      <c r="R24" s="72"/>
      <c r="S24" s="85"/>
      <c r="T24" s="72"/>
      <c r="U24" s="85"/>
      <c r="V24" s="72"/>
      <c r="W24" s="85"/>
      <c r="X24" s="72"/>
      <c r="Y24" s="85"/>
      <c r="Z24" s="72"/>
      <c r="AA24" s="85"/>
      <c r="AB24" s="72"/>
      <c r="AC24" s="85"/>
      <c r="AD24" s="72"/>
      <c r="AE24" s="85"/>
      <c r="AF24" s="72"/>
      <c r="AG24" s="85"/>
      <c r="AH24" s="72"/>
      <c r="AI24" s="85"/>
      <c r="AJ24" s="72"/>
      <c r="AK24" s="85"/>
      <c r="AL24" s="72"/>
      <c r="AM24" s="85"/>
      <c r="AN24" s="72"/>
      <c r="AO24" s="85"/>
      <c r="AP24" s="72"/>
      <c r="AQ24" s="85"/>
      <c r="AR24" s="72"/>
      <c r="AS24" s="85"/>
      <c r="AT24" s="66"/>
      <c r="AU24" s="86"/>
    </row>
    <row r="25" spans="1:47" s="20" customFormat="1" ht="12.75" customHeight="1">
      <c r="A25" s="58" t="str">
        <f>Parameters!R24</f>
        <v>C24</v>
      </c>
      <c r="B25" s="29" t="str">
        <f>Parameters!Q24</f>
        <v>C24</v>
      </c>
      <c r="C25" s="16"/>
      <c r="D25" s="574" t="str">
        <f>Parameters!S24</f>
        <v>Manufacture of basic metals</v>
      </c>
      <c r="E25" s="575"/>
      <c r="F25" s="51"/>
      <c r="G25" s="85"/>
      <c r="H25" s="51"/>
      <c r="I25" s="85"/>
      <c r="J25" s="51"/>
      <c r="K25" s="85"/>
      <c r="L25" s="51"/>
      <c r="M25" s="85"/>
      <c r="N25" s="51"/>
      <c r="O25" s="85"/>
      <c r="P25" s="51"/>
      <c r="Q25" s="85"/>
      <c r="R25" s="51"/>
      <c r="S25" s="85"/>
      <c r="T25" s="51"/>
      <c r="U25" s="85"/>
      <c r="V25" s="51"/>
      <c r="W25" s="85"/>
      <c r="X25" s="51"/>
      <c r="Y25" s="85"/>
      <c r="Z25" s="51"/>
      <c r="AA25" s="85"/>
      <c r="AB25" s="51"/>
      <c r="AC25" s="85"/>
      <c r="AD25" s="51"/>
      <c r="AE25" s="85"/>
      <c r="AF25" s="51"/>
      <c r="AG25" s="85"/>
      <c r="AH25" s="51"/>
      <c r="AI25" s="85"/>
      <c r="AJ25" s="51"/>
      <c r="AK25" s="85"/>
      <c r="AL25" s="51"/>
      <c r="AM25" s="85"/>
      <c r="AN25" s="51"/>
      <c r="AO25" s="85"/>
      <c r="AP25" s="51"/>
      <c r="AQ25" s="85"/>
      <c r="AR25" s="51"/>
      <c r="AS25" s="85"/>
      <c r="AT25" s="49"/>
      <c r="AU25" s="86"/>
    </row>
    <row r="26" spans="1:47" s="19" customFormat="1" ht="12.75" customHeight="1">
      <c r="A26" s="58" t="str">
        <f>Parameters!R25</f>
        <v>C25</v>
      </c>
      <c r="B26" s="29" t="str">
        <f>Parameters!Q25</f>
        <v>C25</v>
      </c>
      <c r="C26" s="15"/>
      <c r="D26" s="563" t="str">
        <f>Parameters!S25</f>
        <v>Manufacture of fabricated metal products, except machinery and equipment</v>
      </c>
      <c r="E26" s="576"/>
      <c r="F26" s="49"/>
      <c r="G26" s="85"/>
      <c r="H26" s="49"/>
      <c r="I26" s="85"/>
      <c r="J26" s="49"/>
      <c r="K26" s="85"/>
      <c r="L26" s="49"/>
      <c r="M26" s="85"/>
      <c r="N26" s="49"/>
      <c r="O26" s="85"/>
      <c r="P26" s="49"/>
      <c r="Q26" s="85"/>
      <c r="R26" s="49"/>
      <c r="S26" s="85"/>
      <c r="T26" s="49"/>
      <c r="U26" s="85"/>
      <c r="V26" s="49"/>
      <c r="W26" s="85"/>
      <c r="X26" s="49"/>
      <c r="Y26" s="85"/>
      <c r="Z26" s="49"/>
      <c r="AA26" s="85"/>
      <c r="AB26" s="49"/>
      <c r="AC26" s="85"/>
      <c r="AD26" s="49"/>
      <c r="AE26" s="85"/>
      <c r="AF26" s="49"/>
      <c r="AG26" s="85"/>
      <c r="AH26" s="49"/>
      <c r="AI26" s="85"/>
      <c r="AJ26" s="49"/>
      <c r="AK26" s="85"/>
      <c r="AL26" s="49"/>
      <c r="AM26" s="85"/>
      <c r="AN26" s="49"/>
      <c r="AO26" s="85"/>
      <c r="AP26" s="49"/>
      <c r="AQ26" s="85"/>
      <c r="AR26" s="49"/>
      <c r="AS26" s="85"/>
      <c r="AT26" s="49"/>
      <c r="AU26" s="86"/>
    </row>
    <row r="27" spans="1:47" s="19" customFormat="1" ht="12.75" customHeight="1">
      <c r="A27" s="60" t="str">
        <f>Parameters!R26</f>
        <v>C26</v>
      </c>
      <c r="B27" s="31" t="str">
        <f>Parameters!Q26</f>
        <v>C26</v>
      </c>
      <c r="C27" s="24"/>
      <c r="D27" s="571" t="str">
        <f>Parameters!S26</f>
        <v>Manufacture of computer, electronic and optical products</v>
      </c>
      <c r="E27" s="572"/>
      <c r="F27" s="66"/>
      <c r="G27" s="85"/>
      <c r="H27" s="66"/>
      <c r="I27" s="85"/>
      <c r="J27" s="66"/>
      <c r="K27" s="85"/>
      <c r="L27" s="66"/>
      <c r="M27" s="85"/>
      <c r="N27" s="66"/>
      <c r="O27" s="85"/>
      <c r="P27" s="66"/>
      <c r="Q27" s="85"/>
      <c r="R27" s="66"/>
      <c r="S27" s="85"/>
      <c r="T27" s="66"/>
      <c r="U27" s="85"/>
      <c r="V27" s="66"/>
      <c r="W27" s="85"/>
      <c r="X27" s="66"/>
      <c r="Y27" s="85"/>
      <c r="Z27" s="66"/>
      <c r="AA27" s="85"/>
      <c r="AB27" s="66"/>
      <c r="AC27" s="85"/>
      <c r="AD27" s="66"/>
      <c r="AE27" s="85"/>
      <c r="AF27" s="66"/>
      <c r="AG27" s="85"/>
      <c r="AH27" s="66"/>
      <c r="AI27" s="85"/>
      <c r="AJ27" s="66"/>
      <c r="AK27" s="85"/>
      <c r="AL27" s="66"/>
      <c r="AM27" s="85"/>
      <c r="AN27" s="66"/>
      <c r="AO27" s="85"/>
      <c r="AP27" s="66"/>
      <c r="AQ27" s="85"/>
      <c r="AR27" s="66"/>
      <c r="AS27" s="85"/>
      <c r="AT27" s="66"/>
      <c r="AU27" s="86"/>
    </row>
    <row r="28" spans="1:47" s="20" customFormat="1" ht="12.75" customHeight="1">
      <c r="A28" s="60" t="str">
        <f>Parameters!R27</f>
        <v>C27</v>
      </c>
      <c r="B28" s="31" t="str">
        <f>Parameters!Q27</f>
        <v>C27</v>
      </c>
      <c r="C28" s="24"/>
      <c r="D28" s="571" t="str">
        <f>Parameters!S27</f>
        <v>Manufacture of electrical equipment</v>
      </c>
      <c r="E28" s="572"/>
      <c r="F28" s="66"/>
      <c r="G28" s="85"/>
      <c r="H28" s="66"/>
      <c r="I28" s="85"/>
      <c r="J28" s="66"/>
      <c r="K28" s="85"/>
      <c r="L28" s="66"/>
      <c r="M28" s="85"/>
      <c r="N28" s="66"/>
      <c r="O28" s="85"/>
      <c r="P28" s="66"/>
      <c r="Q28" s="85"/>
      <c r="R28" s="66"/>
      <c r="S28" s="85"/>
      <c r="T28" s="66"/>
      <c r="U28" s="85"/>
      <c r="V28" s="66"/>
      <c r="W28" s="85"/>
      <c r="X28" s="66"/>
      <c r="Y28" s="85"/>
      <c r="Z28" s="66"/>
      <c r="AA28" s="85"/>
      <c r="AB28" s="66"/>
      <c r="AC28" s="85"/>
      <c r="AD28" s="66"/>
      <c r="AE28" s="85"/>
      <c r="AF28" s="66"/>
      <c r="AG28" s="85"/>
      <c r="AH28" s="66"/>
      <c r="AI28" s="85"/>
      <c r="AJ28" s="66"/>
      <c r="AK28" s="85"/>
      <c r="AL28" s="66"/>
      <c r="AM28" s="85"/>
      <c r="AN28" s="66"/>
      <c r="AO28" s="85"/>
      <c r="AP28" s="66"/>
      <c r="AQ28" s="85"/>
      <c r="AR28" s="66"/>
      <c r="AS28" s="85"/>
      <c r="AT28" s="66"/>
      <c r="AU28" s="86"/>
    </row>
    <row r="29" spans="1:47" s="20" customFormat="1" ht="12.75" customHeight="1">
      <c r="A29" s="60" t="str">
        <f>Parameters!R28</f>
        <v>C28</v>
      </c>
      <c r="B29" s="31" t="str">
        <f>Parameters!Q28</f>
        <v>C28</v>
      </c>
      <c r="C29" s="24"/>
      <c r="D29" s="571" t="str">
        <f>Parameters!S28</f>
        <v>Manufacture of machinery and equipment n.e.c.</v>
      </c>
      <c r="E29" s="572"/>
      <c r="F29" s="66"/>
      <c r="G29" s="85"/>
      <c r="H29" s="66"/>
      <c r="I29" s="85"/>
      <c r="J29" s="66"/>
      <c r="K29" s="85"/>
      <c r="L29" s="66"/>
      <c r="M29" s="85"/>
      <c r="N29" s="66"/>
      <c r="O29" s="85"/>
      <c r="P29" s="66"/>
      <c r="Q29" s="85"/>
      <c r="R29" s="66"/>
      <c r="S29" s="85"/>
      <c r="T29" s="66"/>
      <c r="U29" s="85"/>
      <c r="V29" s="66"/>
      <c r="W29" s="85"/>
      <c r="X29" s="66"/>
      <c r="Y29" s="85"/>
      <c r="Z29" s="66"/>
      <c r="AA29" s="85"/>
      <c r="AB29" s="66"/>
      <c r="AC29" s="85"/>
      <c r="AD29" s="66"/>
      <c r="AE29" s="85"/>
      <c r="AF29" s="66"/>
      <c r="AG29" s="85"/>
      <c r="AH29" s="66"/>
      <c r="AI29" s="85"/>
      <c r="AJ29" s="66"/>
      <c r="AK29" s="85"/>
      <c r="AL29" s="66"/>
      <c r="AM29" s="85"/>
      <c r="AN29" s="66"/>
      <c r="AO29" s="85"/>
      <c r="AP29" s="66"/>
      <c r="AQ29" s="85"/>
      <c r="AR29" s="66"/>
      <c r="AS29" s="85"/>
      <c r="AT29" s="66"/>
      <c r="AU29" s="86"/>
    </row>
    <row r="30" spans="1:47" s="20" customFormat="1" ht="12.75" customHeight="1">
      <c r="A30" s="60" t="str">
        <f>Parameters!R29</f>
        <v>C29_C30</v>
      </c>
      <c r="B30" s="31" t="str">
        <f>Parameters!Q29</f>
        <v>C29_C30</v>
      </c>
      <c r="C30" s="24"/>
      <c r="D30" s="571" t="str">
        <f>Parameters!S29</f>
        <v>Manufacture of motor vehicles, trailers, semi-trailers and of other transport equipment</v>
      </c>
      <c r="E30" s="573"/>
      <c r="F30" s="66"/>
      <c r="G30" s="85"/>
      <c r="H30" s="66"/>
      <c r="I30" s="85"/>
      <c r="J30" s="66"/>
      <c r="K30" s="85"/>
      <c r="L30" s="66"/>
      <c r="M30" s="85"/>
      <c r="N30" s="66"/>
      <c r="O30" s="85"/>
      <c r="P30" s="66"/>
      <c r="Q30" s="85"/>
      <c r="R30" s="66"/>
      <c r="S30" s="85"/>
      <c r="T30" s="66"/>
      <c r="U30" s="85"/>
      <c r="V30" s="66"/>
      <c r="W30" s="85"/>
      <c r="X30" s="66"/>
      <c r="Y30" s="85"/>
      <c r="Z30" s="66"/>
      <c r="AA30" s="85"/>
      <c r="AB30" s="66"/>
      <c r="AC30" s="85"/>
      <c r="AD30" s="66"/>
      <c r="AE30" s="85"/>
      <c r="AF30" s="66"/>
      <c r="AG30" s="85"/>
      <c r="AH30" s="66"/>
      <c r="AI30" s="85"/>
      <c r="AJ30" s="66"/>
      <c r="AK30" s="85"/>
      <c r="AL30" s="66"/>
      <c r="AM30" s="85"/>
      <c r="AN30" s="66"/>
      <c r="AO30" s="85"/>
      <c r="AP30" s="66"/>
      <c r="AQ30" s="85"/>
      <c r="AR30" s="66"/>
      <c r="AS30" s="85"/>
      <c r="AT30" s="66"/>
      <c r="AU30" s="86"/>
    </row>
    <row r="31" spans="1:47" s="20" customFormat="1" ht="12.75" customHeight="1">
      <c r="A31" s="58" t="str">
        <f>Parameters!R30</f>
        <v>C29</v>
      </c>
      <c r="B31" s="29" t="str">
        <f>Parameters!Q30</f>
        <v>C29</v>
      </c>
      <c r="C31" s="15"/>
      <c r="D31" s="574" t="str">
        <f>Parameters!S30</f>
        <v>Manufacture of motor vehicles, trailers and semi-trailers</v>
      </c>
      <c r="E31" s="575"/>
      <c r="F31" s="49"/>
      <c r="G31" s="85"/>
      <c r="H31" s="49"/>
      <c r="I31" s="85"/>
      <c r="J31" s="49"/>
      <c r="K31" s="85"/>
      <c r="L31" s="49"/>
      <c r="M31" s="85"/>
      <c r="N31" s="49"/>
      <c r="O31" s="85"/>
      <c r="P31" s="49"/>
      <c r="Q31" s="85"/>
      <c r="R31" s="49"/>
      <c r="S31" s="85"/>
      <c r="T31" s="49"/>
      <c r="U31" s="85"/>
      <c r="V31" s="49"/>
      <c r="W31" s="85"/>
      <c r="X31" s="49"/>
      <c r="Y31" s="85"/>
      <c r="Z31" s="49"/>
      <c r="AA31" s="85"/>
      <c r="AB31" s="49"/>
      <c r="AC31" s="85"/>
      <c r="AD31" s="49"/>
      <c r="AE31" s="85"/>
      <c r="AF31" s="49"/>
      <c r="AG31" s="85"/>
      <c r="AH31" s="49"/>
      <c r="AI31" s="85"/>
      <c r="AJ31" s="49"/>
      <c r="AK31" s="85"/>
      <c r="AL31" s="49"/>
      <c r="AM31" s="85"/>
      <c r="AN31" s="49"/>
      <c r="AO31" s="85"/>
      <c r="AP31" s="49"/>
      <c r="AQ31" s="85"/>
      <c r="AR31" s="49"/>
      <c r="AS31" s="85"/>
      <c r="AT31" s="49"/>
      <c r="AU31" s="86"/>
    </row>
    <row r="32" spans="1:47" s="20" customFormat="1" ht="12.75" customHeight="1">
      <c r="A32" s="58" t="str">
        <f>Parameters!R31</f>
        <v>C30</v>
      </c>
      <c r="B32" s="29" t="str">
        <f>Parameters!Q31</f>
        <v>C30</v>
      </c>
      <c r="C32" s="15"/>
      <c r="D32" s="574" t="str">
        <f>Parameters!S31</f>
        <v>Manufacture of other transport equipment</v>
      </c>
      <c r="E32" s="575"/>
      <c r="F32" s="49"/>
      <c r="G32" s="85"/>
      <c r="H32" s="49"/>
      <c r="I32" s="85"/>
      <c r="J32" s="49"/>
      <c r="K32" s="85"/>
      <c r="L32" s="49"/>
      <c r="M32" s="85"/>
      <c r="N32" s="49"/>
      <c r="O32" s="85"/>
      <c r="P32" s="49"/>
      <c r="Q32" s="85"/>
      <c r="R32" s="49"/>
      <c r="S32" s="85"/>
      <c r="T32" s="49"/>
      <c r="U32" s="85"/>
      <c r="V32" s="49"/>
      <c r="W32" s="85"/>
      <c r="X32" s="49"/>
      <c r="Y32" s="85"/>
      <c r="Z32" s="49"/>
      <c r="AA32" s="85"/>
      <c r="AB32" s="49"/>
      <c r="AC32" s="85"/>
      <c r="AD32" s="49"/>
      <c r="AE32" s="85"/>
      <c r="AF32" s="49"/>
      <c r="AG32" s="85"/>
      <c r="AH32" s="49"/>
      <c r="AI32" s="85"/>
      <c r="AJ32" s="49"/>
      <c r="AK32" s="85"/>
      <c r="AL32" s="49"/>
      <c r="AM32" s="85"/>
      <c r="AN32" s="49"/>
      <c r="AO32" s="85"/>
      <c r="AP32" s="49"/>
      <c r="AQ32" s="85"/>
      <c r="AR32" s="49"/>
      <c r="AS32" s="85"/>
      <c r="AT32" s="49"/>
      <c r="AU32" s="86"/>
    </row>
    <row r="33" spans="1:47" s="20" customFormat="1" ht="25.5" customHeight="1">
      <c r="A33" s="60" t="str">
        <f>Parameters!R32</f>
        <v>C31-C33</v>
      </c>
      <c r="B33" s="31" t="str">
        <f>Parameters!Q32</f>
        <v>C31-C33</v>
      </c>
      <c r="C33" s="24"/>
      <c r="D33" s="571" t="str">
        <f>Parameters!S32</f>
        <v>Manufacture of furniture; jewellery, musical instruments, toys; repair and installation of machinery and equipment</v>
      </c>
      <c r="E33" s="573"/>
      <c r="F33" s="66"/>
      <c r="G33" s="85"/>
      <c r="H33" s="66"/>
      <c r="I33" s="85"/>
      <c r="J33" s="66"/>
      <c r="K33" s="85"/>
      <c r="L33" s="66"/>
      <c r="M33" s="85"/>
      <c r="N33" s="66"/>
      <c r="O33" s="85"/>
      <c r="P33" s="66"/>
      <c r="Q33" s="85"/>
      <c r="R33" s="66"/>
      <c r="S33" s="85"/>
      <c r="T33" s="66"/>
      <c r="U33" s="85"/>
      <c r="V33" s="66"/>
      <c r="W33" s="85"/>
      <c r="X33" s="66"/>
      <c r="Y33" s="85"/>
      <c r="Z33" s="66"/>
      <c r="AA33" s="85"/>
      <c r="AB33" s="66"/>
      <c r="AC33" s="85"/>
      <c r="AD33" s="66"/>
      <c r="AE33" s="85"/>
      <c r="AF33" s="66"/>
      <c r="AG33" s="85"/>
      <c r="AH33" s="66"/>
      <c r="AI33" s="85"/>
      <c r="AJ33" s="66"/>
      <c r="AK33" s="85"/>
      <c r="AL33" s="66"/>
      <c r="AM33" s="85"/>
      <c r="AN33" s="66"/>
      <c r="AO33" s="85"/>
      <c r="AP33" s="66"/>
      <c r="AQ33" s="85"/>
      <c r="AR33" s="66"/>
      <c r="AS33" s="85"/>
      <c r="AT33" s="66"/>
      <c r="AU33" s="86"/>
    </row>
    <row r="34" spans="1:47" s="20" customFormat="1" ht="12.75" customHeight="1">
      <c r="A34" s="58" t="str">
        <f>Parameters!R33</f>
        <v>C31_C32</v>
      </c>
      <c r="B34" s="29" t="str">
        <f>Parameters!Q33</f>
        <v>C31_C32</v>
      </c>
      <c r="C34" s="15"/>
      <c r="D34" s="574" t="str">
        <f>Parameters!S33</f>
        <v>Manufacture of furniture; other manufacturing</v>
      </c>
      <c r="E34" s="575"/>
      <c r="F34" s="49"/>
      <c r="G34" s="85"/>
      <c r="H34" s="49"/>
      <c r="I34" s="85"/>
      <c r="J34" s="49"/>
      <c r="K34" s="85"/>
      <c r="L34" s="49"/>
      <c r="M34" s="85"/>
      <c r="N34" s="49"/>
      <c r="O34" s="85"/>
      <c r="P34" s="49"/>
      <c r="Q34" s="85"/>
      <c r="R34" s="49"/>
      <c r="S34" s="85"/>
      <c r="T34" s="49"/>
      <c r="U34" s="85"/>
      <c r="V34" s="49"/>
      <c r="W34" s="85"/>
      <c r="X34" s="49"/>
      <c r="Y34" s="85"/>
      <c r="Z34" s="49"/>
      <c r="AA34" s="85"/>
      <c r="AB34" s="49"/>
      <c r="AC34" s="85"/>
      <c r="AD34" s="49"/>
      <c r="AE34" s="85"/>
      <c r="AF34" s="49"/>
      <c r="AG34" s="85"/>
      <c r="AH34" s="49"/>
      <c r="AI34" s="85"/>
      <c r="AJ34" s="49"/>
      <c r="AK34" s="85"/>
      <c r="AL34" s="49"/>
      <c r="AM34" s="85"/>
      <c r="AN34" s="49"/>
      <c r="AO34" s="85"/>
      <c r="AP34" s="49"/>
      <c r="AQ34" s="85"/>
      <c r="AR34" s="49"/>
      <c r="AS34" s="85"/>
      <c r="AT34" s="49"/>
      <c r="AU34" s="86"/>
    </row>
    <row r="35" spans="1:47" s="19" customFormat="1" ht="12.75" customHeight="1">
      <c r="A35" s="58" t="str">
        <f>Parameters!R34</f>
        <v>C33</v>
      </c>
      <c r="B35" s="29" t="str">
        <f>Parameters!Q34</f>
        <v>C33</v>
      </c>
      <c r="C35" s="15"/>
      <c r="D35" s="563" t="str">
        <f>Parameters!S34</f>
        <v>Repair and installation of machinery and equipment</v>
      </c>
      <c r="E35" s="576"/>
      <c r="F35" s="49"/>
      <c r="G35" s="85"/>
      <c r="H35" s="49"/>
      <c r="I35" s="85"/>
      <c r="J35" s="49"/>
      <c r="K35" s="85"/>
      <c r="L35" s="49"/>
      <c r="M35" s="85"/>
      <c r="N35" s="49"/>
      <c r="O35" s="85"/>
      <c r="P35" s="49"/>
      <c r="Q35" s="85"/>
      <c r="R35" s="49"/>
      <c r="S35" s="85"/>
      <c r="T35" s="49"/>
      <c r="U35" s="85"/>
      <c r="V35" s="49"/>
      <c r="W35" s="85"/>
      <c r="X35" s="49"/>
      <c r="Y35" s="85"/>
      <c r="Z35" s="49"/>
      <c r="AA35" s="85"/>
      <c r="AB35" s="49"/>
      <c r="AC35" s="85"/>
      <c r="AD35" s="49"/>
      <c r="AE35" s="85"/>
      <c r="AF35" s="49"/>
      <c r="AG35" s="85"/>
      <c r="AH35" s="49"/>
      <c r="AI35" s="85"/>
      <c r="AJ35" s="49"/>
      <c r="AK35" s="85"/>
      <c r="AL35" s="49"/>
      <c r="AM35" s="85"/>
      <c r="AN35" s="49"/>
      <c r="AO35" s="85"/>
      <c r="AP35" s="49"/>
      <c r="AQ35" s="85"/>
      <c r="AR35" s="49"/>
      <c r="AS35" s="85"/>
      <c r="AT35" s="49"/>
      <c r="AU35" s="86"/>
    </row>
    <row r="36" spans="1:47" s="18" customFormat="1" ht="12.75" customHeight="1">
      <c r="A36" s="59" t="str">
        <f>Parameters!R35</f>
        <v>D</v>
      </c>
      <c r="B36" s="30" t="str">
        <f>Parameters!Q35</f>
        <v>D</v>
      </c>
      <c r="C36" s="23"/>
      <c r="D36" s="566" t="str">
        <f>Parameters!S35</f>
        <v>Electricity, gas, steam and air conditioning supply</v>
      </c>
      <c r="E36" s="575"/>
      <c r="F36" s="48"/>
      <c r="G36" s="85"/>
      <c r="H36" s="48"/>
      <c r="I36" s="85"/>
      <c r="J36" s="48"/>
      <c r="K36" s="85"/>
      <c r="L36" s="48"/>
      <c r="M36" s="85"/>
      <c r="N36" s="48"/>
      <c r="O36" s="85"/>
      <c r="P36" s="48"/>
      <c r="Q36" s="85"/>
      <c r="R36" s="48"/>
      <c r="S36" s="85"/>
      <c r="T36" s="48"/>
      <c r="U36" s="85"/>
      <c r="V36" s="48"/>
      <c r="W36" s="85"/>
      <c r="X36" s="48"/>
      <c r="Y36" s="85"/>
      <c r="Z36" s="48"/>
      <c r="AA36" s="85"/>
      <c r="AB36" s="48"/>
      <c r="AC36" s="85"/>
      <c r="AD36" s="48"/>
      <c r="AE36" s="85"/>
      <c r="AF36" s="48"/>
      <c r="AG36" s="85"/>
      <c r="AH36" s="48"/>
      <c r="AI36" s="85"/>
      <c r="AJ36" s="48"/>
      <c r="AK36" s="85"/>
      <c r="AL36" s="48"/>
      <c r="AM36" s="85"/>
      <c r="AN36" s="48"/>
      <c r="AO36" s="85"/>
      <c r="AP36" s="48"/>
      <c r="AQ36" s="85"/>
      <c r="AR36" s="48"/>
      <c r="AS36" s="85"/>
      <c r="AT36" s="48"/>
      <c r="AU36" s="86"/>
    </row>
    <row r="37" spans="1:47" s="18" customFormat="1">
      <c r="A37" s="59" t="str">
        <f>Parameters!R36</f>
        <v>E</v>
      </c>
      <c r="B37" s="30" t="str">
        <f>Parameters!Q36</f>
        <v>E</v>
      </c>
      <c r="C37" s="23"/>
      <c r="D37" s="566" t="str">
        <f>Parameters!S36</f>
        <v>Water supply; sewerage, waste management and remediation activities</v>
      </c>
      <c r="E37" s="568"/>
      <c r="F37" s="48"/>
      <c r="G37" s="85"/>
      <c r="H37" s="48"/>
      <c r="I37" s="85"/>
      <c r="J37" s="48"/>
      <c r="K37" s="85"/>
      <c r="L37" s="48"/>
      <c r="M37" s="85"/>
      <c r="N37" s="48"/>
      <c r="O37" s="85"/>
      <c r="P37" s="48"/>
      <c r="Q37" s="85"/>
      <c r="R37" s="48"/>
      <c r="S37" s="85"/>
      <c r="T37" s="48"/>
      <c r="U37" s="85"/>
      <c r="V37" s="48"/>
      <c r="W37" s="85"/>
      <c r="X37" s="48"/>
      <c r="Y37" s="85"/>
      <c r="Z37" s="48"/>
      <c r="AA37" s="85"/>
      <c r="AB37" s="48"/>
      <c r="AC37" s="85"/>
      <c r="AD37" s="48"/>
      <c r="AE37" s="85"/>
      <c r="AF37" s="48"/>
      <c r="AG37" s="85"/>
      <c r="AH37" s="48"/>
      <c r="AI37" s="85"/>
      <c r="AJ37" s="48"/>
      <c r="AK37" s="85"/>
      <c r="AL37" s="48"/>
      <c r="AM37" s="85"/>
      <c r="AN37" s="48"/>
      <c r="AO37" s="85"/>
      <c r="AP37" s="48"/>
      <c r="AQ37" s="85"/>
      <c r="AR37" s="48"/>
      <c r="AS37" s="85"/>
      <c r="AT37" s="48"/>
      <c r="AU37" s="86"/>
    </row>
    <row r="38" spans="1:47" s="19" customFormat="1" ht="12.75" customHeight="1">
      <c r="A38" s="58" t="str">
        <f>Parameters!R37</f>
        <v>E36</v>
      </c>
      <c r="B38" s="29" t="str">
        <f>Parameters!Q37</f>
        <v>E36</v>
      </c>
      <c r="C38" s="15"/>
      <c r="D38" s="563" t="str">
        <f>Parameters!S37</f>
        <v>Water collection, treatment and supply</v>
      </c>
      <c r="E38" s="576"/>
      <c r="F38" s="49"/>
      <c r="G38" s="85"/>
      <c r="H38" s="49"/>
      <c r="I38" s="85"/>
      <c r="J38" s="49"/>
      <c r="K38" s="85"/>
      <c r="L38" s="49"/>
      <c r="M38" s="85"/>
      <c r="N38" s="49"/>
      <c r="O38" s="85"/>
      <c r="P38" s="49"/>
      <c r="Q38" s="85"/>
      <c r="R38" s="49"/>
      <c r="S38" s="85"/>
      <c r="T38" s="49"/>
      <c r="U38" s="85"/>
      <c r="V38" s="49"/>
      <c r="W38" s="85"/>
      <c r="X38" s="49"/>
      <c r="Y38" s="85"/>
      <c r="Z38" s="49"/>
      <c r="AA38" s="85"/>
      <c r="AB38" s="49"/>
      <c r="AC38" s="85"/>
      <c r="AD38" s="49"/>
      <c r="AE38" s="85"/>
      <c r="AF38" s="49"/>
      <c r="AG38" s="85"/>
      <c r="AH38" s="49"/>
      <c r="AI38" s="85"/>
      <c r="AJ38" s="49"/>
      <c r="AK38" s="85"/>
      <c r="AL38" s="49"/>
      <c r="AM38" s="85"/>
      <c r="AN38" s="49"/>
      <c r="AO38" s="85"/>
      <c r="AP38" s="49"/>
      <c r="AQ38" s="85"/>
      <c r="AR38" s="49"/>
      <c r="AS38" s="85"/>
      <c r="AT38" s="49"/>
      <c r="AU38" s="86"/>
    </row>
    <row r="39" spans="1:47" s="19" customFormat="1" ht="12.75" customHeight="1">
      <c r="A39" s="58" t="str">
        <f>Parameters!R38</f>
        <v>E37-E39</v>
      </c>
      <c r="B39" s="29" t="str">
        <f>Parameters!Q38</f>
        <v>E37-E39</v>
      </c>
      <c r="C39" s="15"/>
      <c r="D39" s="563" t="str">
        <f>Parameters!S38</f>
        <v>Sewerage, waste management, remediation activities</v>
      </c>
      <c r="E39" s="576"/>
      <c r="F39" s="49"/>
      <c r="G39" s="85"/>
      <c r="H39" s="49"/>
      <c r="I39" s="85"/>
      <c r="J39" s="49"/>
      <c r="K39" s="85"/>
      <c r="L39" s="49"/>
      <c r="M39" s="85"/>
      <c r="N39" s="49"/>
      <c r="O39" s="85"/>
      <c r="P39" s="49"/>
      <c r="Q39" s="85"/>
      <c r="R39" s="49"/>
      <c r="S39" s="85"/>
      <c r="T39" s="49"/>
      <c r="U39" s="85"/>
      <c r="V39" s="49"/>
      <c r="W39" s="85"/>
      <c r="X39" s="49"/>
      <c r="Y39" s="85"/>
      <c r="Z39" s="49"/>
      <c r="AA39" s="85"/>
      <c r="AB39" s="49"/>
      <c r="AC39" s="85"/>
      <c r="AD39" s="49"/>
      <c r="AE39" s="85"/>
      <c r="AF39" s="49"/>
      <c r="AG39" s="85"/>
      <c r="AH39" s="49"/>
      <c r="AI39" s="85"/>
      <c r="AJ39" s="49"/>
      <c r="AK39" s="85"/>
      <c r="AL39" s="49"/>
      <c r="AM39" s="85"/>
      <c r="AN39" s="49"/>
      <c r="AO39" s="85"/>
      <c r="AP39" s="49"/>
      <c r="AQ39" s="85"/>
      <c r="AR39" s="49"/>
      <c r="AS39" s="85"/>
      <c r="AT39" s="49"/>
      <c r="AU39" s="86"/>
    </row>
    <row r="40" spans="1:47" s="18" customFormat="1" ht="12.75" customHeight="1">
      <c r="A40" s="61" t="str">
        <f>Parameters!R39</f>
        <v>F</v>
      </c>
      <c r="B40" s="30" t="str">
        <f>Parameters!Q39</f>
        <v>F</v>
      </c>
      <c r="C40" s="23"/>
      <c r="D40" s="566" t="str">
        <f>Parameters!S39</f>
        <v>Construction</v>
      </c>
      <c r="E40" s="575"/>
      <c r="F40" s="48"/>
      <c r="G40" s="85"/>
      <c r="H40" s="48"/>
      <c r="I40" s="85"/>
      <c r="J40" s="48"/>
      <c r="K40" s="85"/>
      <c r="L40" s="48"/>
      <c r="M40" s="85"/>
      <c r="N40" s="48"/>
      <c r="O40" s="85"/>
      <c r="P40" s="48"/>
      <c r="Q40" s="85"/>
      <c r="R40" s="48"/>
      <c r="S40" s="85"/>
      <c r="T40" s="48"/>
      <c r="U40" s="85"/>
      <c r="V40" s="48"/>
      <c r="W40" s="85"/>
      <c r="X40" s="48"/>
      <c r="Y40" s="85"/>
      <c r="Z40" s="48"/>
      <c r="AA40" s="85"/>
      <c r="AB40" s="48"/>
      <c r="AC40" s="85"/>
      <c r="AD40" s="48"/>
      <c r="AE40" s="85"/>
      <c r="AF40" s="48"/>
      <c r="AG40" s="85"/>
      <c r="AH40" s="48"/>
      <c r="AI40" s="85"/>
      <c r="AJ40" s="48"/>
      <c r="AK40" s="85"/>
      <c r="AL40" s="48"/>
      <c r="AM40" s="85"/>
      <c r="AN40" s="48"/>
      <c r="AO40" s="85"/>
      <c r="AP40" s="48"/>
      <c r="AQ40" s="85"/>
      <c r="AR40" s="48"/>
      <c r="AS40" s="85"/>
      <c r="AT40" s="48"/>
      <c r="AU40" s="86"/>
    </row>
    <row r="41" spans="1:47" s="18" customFormat="1">
      <c r="A41" s="59" t="str">
        <f>Parameters!R40</f>
        <v>G</v>
      </c>
      <c r="B41" s="30" t="str">
        <f>Parameters!Q40</f>
        <v>G</v>
      </c>
      <c r="C41" s="23"/>
      <c r="D41" s="566" t="str">
        <f>Parameters!S40</f>
        <v>Wholesale and retail trade; repair of motor vehicles and motorcycles</v>
      </c>
      <c r="E41" s="568"/>
      <c r="F41" s="48"/>
      <c r="G41" s="85"/>
      <c r="H41" s="48"/>
      <c r="I41" s="85"/>
      <c r="J41" s="48"/>
      <c r="K41" s="85"/>
      <c r="L41" s="48"/>
      <c r="M41" s="85"/>
      <c r="N41" s="48"/>
      <c r="O41" s="85"/>
      <c r="P41" s="48"/>
      <c r="Q41" s="85"/>
      <c r="R41" s="48"/>
      <c r="S41" s="85"/>
      <c r="T41" s="48"/>
      <c r="U41" s="85"/>
      <c r="V41" s="48"/>
      <c r="W41" s="85"/>
      <c r="X41" s="48"/>
      <c r="Y41" s="85"/>
      <c r="Z41" s="48"/>
      <c r="AA41" s="85"/>
      <c r="AB41" s="48"/>
      <c r="AC41" s="85"/>
      <c r="AD41" s="48"/>
      <c r="AE41" s="85"/>
      <c r="AF41" s="48"/>
      <c r="AG41" s="85"/>
      <c r="AH41" s="48"/>
      <c r="AI41" s="85"/>
      <c r="AJ41" s="48"/>
      <c r="AK41" s="85"/>
      <c r="AL41" s="48"/>
      <c r="AM41" s="85"/>
      <c r="AN41" s="48"/>
      <c r="AO41" s="85"/>
      <c r="AP41" s="48"/>
      <c r="AQ41" s="85"/>
      <c r="AR41" s="48"/>
      <c r="AS41" s="85"/>
      <c r="AT41" s="48"/>
      <c r="AU41" s="86"/>
    </row>
    <row r="42" spans="1:47" s="18" customFormat="1" ht="12.75" customHeight="1">
      <c r="A42" s="58" t="str">
        <f>Parameters!R41</f>
        <v>G45</v>
      </c>
      <c r="B42" s="29" t="str">
        <f>Parameters!Q41</f>
        <v>G45</v>
      </c>
      <c r="C42" s="15"/>
      <c r="D42" s="574" t="str">
        <f>Parameters!S41</f>
        <v>Wholesale and retail trade and repair of motor vehicles and motorcycles</v>
      </c>
      <c r="E42" s="575"/>
      <c r="F42" s="49"/>
      <c r="G42" s="85"/>
      <c r="H42" s="49"/>
      <c r="I42" s="85"/>
      <c r="J42" s="49"/>
      <c r="K42" s="85"/>
      <c r="L42" s="49"/>
      <c r="M42" s="85"/>
      <c r="N42" s="49"/>
      <c r="O42" s="85"/>
      <c r="P42" s="49"/>
      <c r="Q42" s="85"/>
      <c r="R42" s="49"/>
      <c r="S42" s="85"/>
      <c r="T42" s="49"/>
      <c r="U42" s="85"/>
      <c r="V42" s="49"/>
      <c r="W42" s="85"/>
      <c r="X42" s="49"/>
      <c r="Y42" s="85"/>
      <c r="Z42" s="49"/>
      <c r="AA42" s="85"/>
      <c r="AB42" s="49"/>
      <c r="AC42" s="85"/>
      <c r="AD42" s="49"/>
      <c r="AE42" s="85"/>
      <c r="AF42" s="49"/>
      <c r="AG42" s="85"/>
      <c r="AH42" s="49"/>
      <c r="AI42" s="85"/>
      <c r="AJ42" s="49"/>
      <c r="AK42" s="85"/>
      <c r="AL42" s="49"/>
      <c r="AM42" s="85"/>
      <c r="AN42" s="49"/>
      <c r="AO42" s="85"/>
      <c r="AP42" s="49"/>
      <c r="AQ42" s="85"/>
      <c r="AR42" s="49"/>
      <c r="AS42" s="85"/>
      <c r="AT42" s="49"/>
      <c r="AU42" s="86"/>
    </row>
    <row r="43" spans="1:47" s="19" customFormat="1" ht="12.75" customHeight="1">
      <c r="A43" s="58" t="str">
        <f>Parameters!R42</f>
        <v>G46</v>
      </c>
      <c r="B43" s="29" t="str">
        <f>Parameters!Q42</f>
        <v>G46</v>
      </c>
      <c r="C43" s="15"/>
      <c r="D43" s="574" t="str">
        <f>Parameters!S42</f>
        <v>Wholesale trade, except of motor vehicles and motorcycles</v>
      </c>
      <c r="E43" s="575"/>
      <c r="F43" s="49"/>
      <c r="G43" s="85"/>
      <c r="H43" s="49"/>
      <c r="I43" s="85"/>
      <c r="J43" s="49"/>
      <c r="K43" s="85"/>
      <c r="L43" s="49"/>
      <c r="M43" s="85"/>
      <c r="N43" s="49"/>
      <c r="O43" s="85"/>
      <c r="P43" s="49"/>
      <c r="Q43" s="85"/>
      <c r="R43" s="49"/>
      <c r="S43" s="85"/>
      <c r="T43" s="49"/>
      <c r="U43" s="85"/>
      <c r="V43" s="49"/>
      <c r="W43" s="85"/>
      <c r="X43" s="49"/>
      <c r="Y43" s="85"/>
      <c r="Z43" s="49"/>
      <c r="AA43" s="85"/>
      <c r="AB43" s="49"/>
      <c r="AC43" s="85"/>
      <c r="AD43" s="49"/>
      <c r="AE43" s="85"/>
      <c r="AF43" s="49"/>
      <c r="AG43" s="85"/>
      <c r="AH43" s="49"/>
      <c r="AI43" s="85"/>
      <c r="AJ43" s="49"/>
      <c r="AK43" s="85"/>
      <c r="AL43" s="49"/>
      <c r="AM43" s="85"/>
      <c r="AN43" s="49"/>
      <c r="AO43" s="85"/>
      <c r="AP43" s="49"/>
      <c r="AQ43" s="85"/>
      <c r="AR43" s="49"/>
      <c r="AS43" s="85"/>
      <c r="AT43" s="49"/>
      <c r="AU43" s="86"/>
    </row>
    <row r="44" spans="1:47" s="19" customFormat="1" ht="12.75" customHeight="1">
      <c r="A44" s="58" t="str">
        <f>Parameters!R43</f>
        <v>G47</v>
      </c>
      <c r="B44" s="29" t="str">
        <f>Parameters!Q43</f>
        <v>G47</v>
      </c>
      <c r="C44" s="15"/>
      <c r="D44" s="574" t="str">
        <f>Parameters!S43</f>
        <v>Retail trade, except of motor vehicles and motorcycles</v>
      </c>
      <c r="E44" s="575"/>
      <c r="F44" s="49"/>
      <c r="G44" s="85"/>
      <c r="H44" s="49"/>
      <c r="I44" s="85"/>
      <c r="J44" s="49"/>
      <c r="K44" s="85"/>
      <c r="L44" s="49"/>
      <c r="M44" s="85"/>
      <c r="N44" s="49"/>
      <c r="O44" s="85"/>
      <c r="P44" s="49"/>
      <c r="Q44" s="85"/>
      <c r="R44" s="49"/>
      <c r="S44" s="85"/>
      <c r="T44" s="49"/>
      <c r="U44" s="85"/>
      <c r="V44" s="49"/>
      <c r="W44" s="85"/>
      <c r="X44" s="49"/>
      <c r="Y44" s="85"/>
      <c r="Z44" s="49"/>
      <c r="AA44" s="85"/>
      <c r="AB44" s="49"/>
      <c r="AC44" s="85"/>
      <c r="AD44" s="49"/>
      <c r="AE44" s="85"/>
      <c r="AF44" s="49"/>
      <c r="AG44" s="85"/>
      <c r="AH44" s="49"/>
      <c r="AI44" s="85"/>
      <c r="AJ44" s="49"/>
      <c r="AK44" s="85"/>
      <c r="AL44" s="49"/>
      <c r="AM44" s="85"/>
      <c r="AN44" s="49"/>
      <c r="AO44" s="85"/>
      <c r="AP44" s="49"/>
      <c r="AQ44" s="85"/>
      <c r="AR44" s="49"/>
      <c r="AS44" s="85"/>
      <c r="AT44" s="49"/>
      <c r="AU44" s="86"/>
    </row>
    <row r="45" spans="1:47" s="19" customFormat="1" ht="12.75" customHeight="1">
      <c r="A45" s="59" t="str">
        <f>Parameters!R44</f>
        <v>H</v>
      </c>
      <c r="B45" s="30" t="str">
        <f>Parameters!Q44</f>
        <v>H</v>
      </c>
      <c r="C45" s="23"/>
      <c r="D45" s="566" t="str">
        <f>Parameters!S44</f>
        <v>Transportation and storage</v>
      </c>
      <c r="E45" s="568"/>
      <c r="F45" s="48"/>
      <c r="G45" s="85"/>
      <c r="H45" s="48"/>
      <c r="I45" s="85"/>
      <c r="J45" s="48"/>
      <c r="K45" s="85"/>
      <c r="L45" s="48"/>
      <c r="M45" s="85"/>
      <c r="N45" s="48"/>
      <c r="O45" s="85"/>
      <c r="P45" s="48"/>
      <c r="Q45" s="85"/>
      <c r="R45" s="48"/>
      <c r="S45" s="85"/>
      <c r="T45" s="48"/>
      <c r="U45" s="85"/>
      <c r="V45" s="48"/>
      <c r="W45" s="85"/>
      <c r="X45" s="48"/>
      <c r="Y45" s="85"/>
      <c r="Z45" s="48"/>
      <c r="AA45" s="85"/>
      <c r="AB45" s="48"/>
      <c r="AC45" s="85"/>
      <c r="AD45" s="48"/>
      <c r="AE45" s="85"/>
      <c r="AF45" s="48"/>
      <c r="AG45" s="85"/>
      <c r="AH45" s="48"/>
      <c r="AI45" s="85"/>
      <c r="AJ45" s="48"/>
      <c r="AK45" s="85"/>
      <c r="AL45" s="48"/>
      <c r="AM45" s="85"/>
      <c r="AN45" s="48"/>
      <c r="AO45" s="85"/>
      <c r="AP45" s="48"/>
      <c r="AQ45" s="85"/>
      <c r="AR45" s="48"/>
      <c r="AS45" s="85"/>
      <c r="AT45" s="48"/>
      <c r="AU45" s="86"/>
    </row>
    <row r="46" spans="1:47" s="18" customFormat="1" ht="12.75" customHeight="1">
      <c r="A46" s="58" t="str">
        <f>Parameters!R45</f>
        <v>H49</v>
      </c>
      <c r="B46" s="29" t="str">
        <f>Parameters!Q45</f>
        <v>H49</v>
      </c>
      <c r="C46" s="15"/>
      <c r="D46" s="574" t="str">
        <f>Parameters!S45</f>
        <v>Land transport and transport via pipelines</v>
      </c>
      <c r="E46" s="575"/>
      <c r="F46" s="49"/>
      <c r="G46" s="85"/>
      <c r="H46" s="49"/>
      <c r="I46" s="85"/>
      <c r="J46" s="49"/>
      <c r="K46" s="85"/>
      <c r="L46" s="49"/>
      <c r="M46" s="85"/>
      <c r="N46" s="49"/>
      <c r="O46" s="85"/>
      <c r="P46" s="49"/>
      <c r="Q46" s="85"/>
      <c r="R46" s="49"/>
      <c r="S46" s="85"/>
      <c r="T46" s="49"/>
      <c r="U46" s="85"/>
      <c r="V46" s="49"/>
      <c r="W46" s="85"/>
      <c r="X46" s="49"/>
      <c r="Y46" s="85"/>
      <c r="Z46" s="49"/>
      <c r="AA46" s="85"/>
      <c r="AB46" s="49"/>
      <c r="AC46" s="85"/>
      <c r="AD46" s="49"/>
      <c r="AE46" s="85"/>
      <c r="AF46" s="49"/>
      <c r="AG46" s="85"/>
      <c r="AH46" s="49"/>
      <c r="AI46" s="85"/>
      <c r="AJ46" s="49"/>
      <c r="AK46" s="85"/>
      <c r="AL46" s="49"/>
      <c r="AM46" s="85"/>
      <c r="AN46" s="49"/>
      <c r="AO46" s="85"/>
      <c r="AP46" s="49"/>
      <c r="AQ46" s="85"/>
      <c r="AR46" s="49"/>
      <c r="AS46" s="85"/>
      <c r="AT46" s="49"/>
      <c r="AU46" s="86"/>
    </row>
    <row r="47" spans="1:47" s="18" customFormat="1" ht="12.75" customHeight="1">
      <c r="A47" s="58" t="str">
        <f>Parameters!R46</f>
        <v>H50</v>
      </c>
      <c r="B47" s="29" t="str">
        <f>Parameters!Q46</f>
        <v>H50</v>
      </c>
      <c r="C47" s="15"/>
      <c r="D47" s="574" t="str">
        <f>Parameters!S46</f>
        <v>Water transport</v>
      </c>
      <c r="E47" s="595"/>
      <c r="F47" s="49"/>
      <c r="G47" s="85"/>
      <c r="H47" s="49"/>
      <c r="I47" s="85"/>
      <c r="J47" s="49"/>
      <c r="K47" s="85"/>
      <c r="L47" s="49"/>
      <c r="M47" s="85"/>
      <c r="N47" s="49"/>
      <c r="O47" s="85"/>
      <c r="P47" s="49"/>
      <c r="Q47" s="85"/>
      <c r="R47" s="49"/>
      <c r="S47" s="85"/>
      <c r="T47" s="49"/>
      <c r="U47" s="85"/>
      <c r="V47" s="49"/>
      <c r="W47" s="85"/>
      <c r="X47" s="49"/>
      <c r="Y47" s="85"/>
      <c r="Z47" s="49"/>
      <c r="AA47" s="85"/>
      <c r="AB47" s="49"/>
      <c r="AC47" s="85"/>
      <c r="AD47" s="49"/>
      <c r="AE47" s="85"/>
      <c r="AF47" s="49"/>
      <c r="AG47" s="85"/>
      <c r="AH47" s="49"/>
      <c r="AI47" s="85"/>
      <c r="AJ47" s="49"/>
      <c r="AK47" s="85"/>
      <c r="AL47" s="49"/>
      <c r="AM47" s="85"/>
      <c r="AN47" s="49"/>
      <c r="AO47" s="85"/>
      <c r="AP47" s="49"/>
      <c r="AQ47" s="85"/>
      <c r="AR47" s="49"/>
      <c r="AS47" s="85"/>
      <c r="AT47" s="49"/>
      <c r="AU47" s="86"/>
    </row>
    <row r="48" spans="1:47" s="19" customFormat="1" ht="12.75" customHeight="1">
      <c r="A48" s="58" t="str">
        <f>Parameters!R47</f>
        <v>H51</v>
      </c>
      <c r="B48" s="29" t="str">
        <f>Parameters!Q47</f>
        <v>H51</v>
      </c>
      <c r="C48" s="15"/>
      <c r="D48" s="563" t="str">
        <f>Parameters!S47</f>
        <v>Air transport</v>
      </c>
      <c r="E48" s="576"/>
      <c r="F48" s="49"/>
      <c r="G48" s="85"/>
      <c r="H48" s="49"/>
      <c r="I48" s="85"/>
      <c r="J48" s="49"/>
      <c r="K48" s="85"/>
      <c r="L48" s="49"/>
      <c r="M48" s="85"/>
      <c r="N48" s="49"/>
      <c r="O48" s="85"/>
      <c r="P48" s="49"/>
      <c r="Q48" s="85"/>
      <c r="R48" s="49"/>
      <c r="S48" s="85"/>
      <c r="T48" s="49"/>
      <c r="U48" s="85"/>
      <c r="V48" s="49"/>
      <c r="W48" s="85"/>
      <c r="X48" s="49"/>
      <c r="Y48" s="85"/>
      <c r="Z48" s="49"/>
      <c r="AA48" s="85"/>
      <c r="AB48" s="49"/>
      <c r="AC48" s="85"/>
      <c r="AD48" s="49"/>
      <c r="AE48" s="85"/>
      <c r="AF48" s="49"/>
      <c r="AG48" s="85"/>
      <c r="AH48" s="49"/>
      <c r="AI48" s="85"/>
      <c r="AJ48" s="49"/>
      <c r="AK48" s="85"/>
      <c r="AL48" s="49"/>
      <c r="AM48" s="85"/>
      <c r="AN48" s="49"/>
      <c r="AO48" s="85"/>
      <c r="AP48" s="49"/>
      <c r="AQ48" s="85"/>
      <c r="AR48" s="49"/>
      <c r="AS48" s="85"/>
      <c r="AT48" s="49"/>
      <c r="AU48" s="86"/>
    </row>
    <row r="49" spans="1:47" s="19" customFormat="1" ht="12.75" customHeight="1">
      <c r="A49" s="58" t="str">
        <f>Parameters!R48</f>
        <v>H52</v>
      </c>
      <c r="B49" s="29" t="str">
        <f>Parameters!Q48</f>
        <v>H52</v>
      </c>
      <c r="C49" s="15"/>
      <c r="D49" s="563" t="str">
        <f>Parameters!S48</f>
        <v>Warehousing and support activities for transportation</v>
      </c>
      <c r="E49" s="576"/>
      <c r="F49" s="49"/>
      <c r="G49" s="85"/>
      <c r="H49" s="49"/>
      <c r="I49" s="85"/>
      <c r="J49" s="49"/>
      <c r="K49" s="85"/>
      <c r="L49" s="49"/>
      <c r="M49" s="85"/>
      <c r="N49" s="49"/>
      <c r="O49" s="85"/>
      <c r="P49" s="49"/>
      <c r="Q49" s="85"/>
      <c r="R49" s="49"/>
      <c r="S49" s="85"/>
      <c r="T49" s="49"/>
      <c r="U49" s="85"/>
      <c r="V49" s="49"/>
      <c r="W49" s="85"/>
      <c r="X49" s="49"/>
      <c r="Y49" s="85"/>
      <c r="Z49" s="49"/>
      <c r="AA49" s="85"/>
      <c r="AB49" s="49"/>
      <c r="AC49" s="85"/>
      <c r="AD49" s="49"/>
      <c r="AE49" s="85"/>
      <c r="AF49" s="49"/>
      <c r="AG49" s="85"/>
      <c r="AH49" s="49"/>
      <c r="AI49" s="85"/>
      <c r="AJ49" s="49"/>
      <c r="AK49" s="85"/>
      <c r="AL49" s="49"/>
      <c r="AM49" s="85"/>
      <c r="AN49" s="49"/>
      <c r="AO49" s="85"/>
      <c r="AP49" s="49"/>
      <c r="AQ49" s="85"/>
      <c r="AR49" s="49"/>
      <c r="AS49" s="85"/>
      <c r="AT49" s="49"/>
      <c r="AU49" s="86"/>
    </row>
    <row r="50" spans="1:47" s="19" customFormat="1" ht="12.75" customHeight="1">
      <c r="A50" s="58" t="str">
        <f>Parameters!R49</f>
        <v>H53</v>
      </c>
      <c r="B50" s="29" t="str">
        <f>Parameters!Q49</f>
        <v>H53</v>
      </c>
      <c r="C50" s="15"/>
      <c r="D50" s="563" t="str">
        <f>Parameters!S49</f>
        <v>Postal and courier activities</v>
      </c>
      <c r="E50" s="576"/>
      <c r="F50" s="49"/>
      <c r="G50" s="85"/>
      <c r="H50" s="49"/>
      <c r="I50" s="85"/>
      <c r="J50" s="49"/>
      <c r="K50" s="85"/>
      <c r="L50" s="49"/>
      <c r="M50" s="85"/>
      <c r="N50" s="49"/>
      <c r="O50" s="85"/>
      <c r="P50" s="49"/>
      <c r="Q50" s="85"/>
      <c r="R50" s="49"/>
      <c r="S50" s="85"/>
      <c r="T50" s="49"/>
      <c r="U50" s="85"/>
      <c r="V50" s="49"/>
      <c r="W50" s="85"/>
      <c r="X50" s="49"/>
      <c r="Y50" s="85"/>
      <c r="Z50" s="49"/>
      <c r="AA50" s="85"/>
      <c r="AB50" s="49"/>
      <c r="AC50" s="85"/>
      <c r="AD50" s="49"/>
      <c r="AE50" s="85"/>
      <c r="AF50" s="49"/>
      <c r="AG50" s="85"/>
      <c r="AH50" s="49"/>
      <c r="AI50" s="85"/>
      <c r="AJ50" s="49"/>
      <c r="AK50" s="85"/>
      <c r="AL50" s="49"/>
      <c r="AM50" s="85"/>
      <c r="AN50" s="49"/>
      <c r="AO50" s="85"/>
      <c r="AP50" s="49"/>
      <c r="AQ50" s="85"/>
      <c r="AR50" s="49"/>
      <c r="AS50" s="85"/>
      <c r="AT50" s="49"/>
      <c r="AU50" s="86"/>
    </row>
    <row r="51" spans="1:47" s="18" customFormat="1" ht="12.75" customHeight="1">
      <c r="A51" s="59" t="str">
        <f>Parameters!R50</f>
        <v>I</v>
      </c>
      <c r="B51" s="30" t="str">
        <f>Parameters!Q50</f>
        <v>I</v>
      </c>
      <c r="C51" s="23"/>
      <c r="D51" s="566" t="str">
        <f>Parameters!S50</f>
        <v>Accommodation and food service activities</v>
      </c>
      <c r="E51" s="575"/>
      <c r="F51" s="48"/>
      <c r="G51" s="85"/>
      <c r="H51" s="48"/>
      <c r="I51" s="85"/>
      <c r="J51" s="48"/>
      <c r="K51" s="85"/>
      <c r="L51" s="48"/>
      <c r="M51" s="85"/>
      <c r="N51" s="48"/>
      <c r="O51" s="85"/>
      <c r="P51" s="48"/>
      <c r="Q51" s="85"/>
      <c r="R51" s="48"/>
      <c r="S51" s="85"/>
      <c r="T51" s="48"/>
      <c r="U51" s="85"/>
      <c r="V51" s="48"/>
      <c r="W51" s="85"/>
      <c r="X51" s="48"/>
      <c r="Y51" s="85"/>
      <c r="Z51" s="48"/>
      <c r="AA51" s="85"/>
      <c r="AB51" s="48"/>
      <c r="AC51" s="85"/>
      <c r="AD51" s="48"/>
      <c r="AE51" s="85"/>
      <c r="AF51" s="48"/>
      <c r="AG51" s="85"/>
      <c r="AH51" s="48"/>
      <c r="AI51" s="85"/>
      <c r="AJ51" s="48"/>
      <c r="AK51" s="85"/>
      <c r="AL51" s="48"/>
      <c r="AM51" s="85"/>
      <c r="AN51" s="48"/>
      <c r="AO51" s="85"/>
      <c r="AP51" s="48"/>
      <c r="AQ51" s="85"/>
      <c r="AR51" s="48"/>
      <c r="AS51" s="85"/>
      <c r="AT51" s="48"/>
      <c r="AU51" s="86"/>
    </row>
    <row r="52" spans="1:47" s="18" customFormat="1" ht="12.75" customHeight="1">
      <c r="A52" s="59" t="str">
        <f>Parameters!R51</f>
        <v>J</v>
      </c>
      <c r="B52" s="30" t="str">
        <f>Parameters!Q51</f>
        <v>J</v>
      </c>
      <c r="C52" s="23"/>
      <c r="D52" s="566" t="str">
        <f>Parameters!S51</f>
        <v>Information and communication</v>
      </c>
      <c r="E52" s="568"/>
      <c r="F52" s="48"/>
      <c r="G52" s="85"/>
      <c r="H52" s="48"/>
      <c r="I52" s="85"/>
      <c r="J52" s="48"/>
      <c r="K52" s="85"/>
      <c r="L52" s="48"/>
      <c r="M52" s="85"/>
      <c r="N52" s="48"/>
      <c r="O52" s="85"/>
      <c r="P52" s="48"/>
      <c r="Q52" s="85"/>
      <c r="R52" s="48"/>
      <c r="S52" s="85"/>
      <c r="T52" s="48"/>
      <c r="U52" s="85"/>
      <c r="V52" s="48"/>
      <c r="W52" s="85"/>
      <c r="X52" s="48"/>
      <c r="Y52" s="85"/>
      <c r="Z52" s="48"/>
      <c r="AA52" s="85"/>
      <c r="AB52" s="48"/>
      <c r="AC52" s="85"/>
      <c r="AD52" s="48"/>
      <c r="AE52" s="85"/>
      <c r="AF52" s="48"/>
      <c r="AG52" s="85"/>
      <c r="AH52" s="48"/>
      <c r="AI52" s="85"/>
      <c r="AJ52" s="48"/>
      <c r="AK52" s="85"/>
      <c r="AL52" s="48"/>
      <c r="AM52" s="85"/>
      <c r="AN52" s="48"/>
      <c r="AO52" s="85"/>
      <c r="AP52" s="48"/>
      <c r="AQ52" s="85"/>
      <c r="AR52" s="48"/>
      <c r="AS52" s="85"/>
      <c r="AT52" s="48"/>
      <c r="AU52" s="86"/>
    </row>
    <row r="53" spans="1:47" s="18" customFormat="1" ht="27" customHeight="1">
      <c r="A53" s="60" t="str">
        <f>Parameters!R52</f>
        <v>J58-J60</v>
      </c>
      <c r="B53" s="31" t="str">
        <f>Parameters!Q52</f>
        <v>J58-J60</v>
      </c>
      <c r="C53" s="24"/>
      <c r="D53" s="571" t="str">
        <f>Parameters!S52</f>
        <v>Publishing, motion picture, video, television programme production; sound recording, programming and broadcasting activities</v>
      </c>
      <c r="E53" s="573"/>
      <c r="F53" s="66"/>
      <c r="G53" s="85"/>
      <c r="H53" s="66"/>
      <c r="I53" s="85"/>
      <c r="J53" s="66"/>
      <c r="K53" s="85"/>
      <c r="L53" s="66"/>
      <c r="M53" s="85"/>
      <c r="N53" s="66"/>
      <c r="O53" s="85"/>
      <c r="P53" s="66"/>
      <c r="Q53" s="85"/>
      <c r="R53" s="66"/>
      <c r="S53" s="85"/>
      <c r="T53" s="66"/>
      <c r="U53" s="85"/>
      <c r="V53" s="66"/>
      <c r="W53" s="85"/>
      <c r="X53" s="66"/>
      <c r="Y53" s="85"/>
      <c r="Z53" s="66"/>
      <c r="AA53" s="85"/>
      <c r="AB53" s="66"/>
      <c r="AC53" s="85"/>
      <c r="AD53" s="66"/>
      <c r="AE53" s="85"/>
      <c r="AF53" s="66"/>
      <c r="AG53" s="85"/>
      <c r="AH53" s="66"/>
      <c r="AI53" s="85"/>
      <c r="AJ53" s="66"/>
      <c r="AK53" s="85"/>
      <c r="AL53" s="66"/>
      <c r="AM53" s="85"/>
      <c r="AN53" s="66"/>
      <c r="AO53" s="85"/>
      <c r="AP53" s="66"/>
      <c r="AQ53" s="85"/>
      <c r="AR53" s="66"/>
      <c r="AS53" s="85"/>
      <c r="AT53" s="66"/>
      <c r="AU53" s="86"/>
    </row>
    <row r="54" spans="1:47" s="19" customFormat="1" ht="12.75" customHeight="1">
      <c r="A54" s="58" t="str">
        <f>Parameters!R53</f>
        <v>J58</v>
      </c>
      <c r="B54" s="29" t="str">
        <f>Parameters!Q53</f>
        <v>J58</v>
      </c>
      <c r="C54" s="15"/>
      <c r="D54" s="563" t="str">
        <f>Parameters!S53</f>
        <v>Publishing activities</v>
      </c>
      <c r="E54" s="576"/>
      <c r="F54" s="49"/>
      <c r="G54" s="85"/>
      <c r="H54" s="49"/>
      <c r="I54" s="85"/>
      <c r="J54" s="49"/>
      <c r="K54" s="85"/>
      <c r="L54" s="49"/>
      <c r="M54" s="85"/>
      <c r="N54" s="49"/>
      <c r="O54" s="85"/>
      <c r="P54" s="49"/>
      <c r="Q54" s="85"/>
      <c r="R54" s="49"/>
      <c r="S54" s="85"/>
      <c r="T54" s="49"/>
      <c r="U54" s="85"/>
      <c r="V54" s="49"/>
      <c r="W54" s="85"/>
      <c r="X54" s="49"/>
      <c r="Y54" s="85"/>
      <c r="Z54" s="49"/>
      <c r="AA54" s="85"/>
      <c r="AB54" s="49"/>
      <c r="AC54" s="85"/>
      <c r="AD54" s="49"/>
      <c r="AE54" s="85"/>
      <c r="AF54" s="49"/>
      <c r="AG54" s="85"/>
      <c r="AH54" s="49"/>
      <c r="AI54" s="85"/>
      <c r="AJ54" s="49"/>
      <c r="AK54" s="85"/>
      <c r="AL54" s="49"/>
      <c r="AM54" s="85"/>
      <c r="AN54" s="49"/>
      <c r="AO54" s="85"/>
      <c r="AP54" s="49"/>
      <c r="AQ54" s="85"/>
      <c r="AR54" s="49"/>
      <c r="AS54" s="85"/>
      <c r="AT54" s="49"/>
      <c r="AU54" s="86"/>
    </row>
    <row r="55" spans="1:47" s="19" customFormat="1">
      <c r="A55" s="58" t="str">
        <f>Parameters!R54</f>
        <v>J59_J60</v>
      </c>
      <c r="B55" s="29" t="str">
        <f>Parameters!Q54</f>
        <v>J59_J60</v>
      </c>
      <c r="C55" s="15"/>
      <c r="D55" s="563" t="str">
        <f>Parameters!S54</f>
        <v>Motion picture, video, television programme production; programming and broadcasting activities</v>
      </c>
      <c r="E55" s="576"/>
      <c r="F55" s="49"/>
      <c r="G55" s="85"/>
      <c r="H55" s="49"/>
      <c r="I55" s="85"/>
      <c r="J55" s="49"/>
      <c r="K55" s="85"/>
      <c r="L55" s="49"/>
      <c r="M55" s="85"/>
      <c r="N55" s="49"/>
      <c r="O55" s="85"/>
      <c r="P55" s="49"/>
      <c r="Q55" s="85"/>
      <c r="R55" s="49"/>
      <c r="S55" s="85"/>
      <c r="T55" s="49"/>
      <c r="U55" s="85"/>
      <c r="V55" s="49"/>
      <c r="W55" s="85"/>
      <c r="X55" s="49"/>
      <c r="Y55" s="85"/>
      <c r="Z55" s="49"/>
      <c r="AA55" s="85"/>
      <c r="AB55" s="49"/>
      <c r="AC55" s="85"/>
      <c r="AD55" s="49"/>
      <c r="AE55" s="85"/>
      <c r="AF55" s="49"/>
      <c r="AG55" s="85"/>
      <c r="AH55" s="49"/>
      <c r="AI55" s="85"/>
      <c r="AJ55" s="49"/>
      <c r="AK55" s="85"/>
      <c r="AL55" s="49"/>
      <c r="AM55" s="85"/>
      <c r="AN55" s="49"/>
      <c r="AO55" s="85"/>
      <c r="AP55" s="49"/>
      <c r="AQ55" s="85"/>
      <c r="AR55" s="49"/>
      <c r="AS55" s="85"/>
      <c r="AT55" s="49"/>
      <c r="AU55" s="86"/>
    </row>
    <row r="56" spans="1:47" s="19" customFormat="1" ht="12.75" customHeight="1">
      <c r="A56" s="60" t="str">
        <f>Parameters!R55</f>
        <v>J61</v>
      </c>
      <c r="B56" s="31" t="str">
        <f>Parameters!Q55</f>
        <v>J61</v>
      </c>
      <c r="C56" s="24"/>
      <c r="D56" s="571" t="str">
        <f>Parameters!S55</f>
        <v>Telecommunications</v>
      </c>
      <c r="E56" s="572"/>
      <c r="F56" s="66"/>
      <c r="G56" s="85"/>
      <c r="H56" s="66"/>
      <c r="I56" s="85"/>
      <c r="J56" s="66"/>
      <c r="K56" s="85"/>
      <c r="L56" s="66"/>
      <c r="M56" s="85"/>
      <c r="N56" s="66"/>
      <c r="O56" s="85"/>
      <c r="P56" s="66"/>
      <c r="Q56" s="85"/>
      <c r="R56" s="66"/>
      <c r="S56" s="85"/>
      <c r="T56" s="66"/>
      <c r="U56" s="85"/>
      <c r="V56" s="66"/>
      <c r="W56" s="85"/>
      <c r="X56" s="66"/>
      <c r="Y56" s="85"/>
      <c r="Z56" s="66"/>
      <c r="AA56" s="85"/>
      <c r="AB56" s="66"/>
      <c r="AC56" s="85"/>
      <c r="AD56" s="66"/>
      <c r="AE56" s="85"/>
      <c r="AF56" s="66"/>
      <c r="AG56" s="85"/>
      <c r="AH56" s="66"/>
      <c r="AI56" s="85"/>
      <c r="AJ56" s="66"/>
      <c r="AK56" s="85"/>
      <c r="AL56" s="66"/>
      <c r="AM56" s="85"/>
      <c r="AN56" s="66"/>
      <c r="AO56" s="85"/>
      <c r="AP56" s="66"/>
      <c r="AQ56" s="85"/>
      <c r="AR56" s="66"/>
      <c r="AS56" s="85"/>
      <c r="AT56" s="66"/>
      <c r="AU56" s="86"/>
    </row>
    <row r="57" spans="1:47" s="18" customFormat="1" ht="12.75" customHeight="1">
      <c r="A57" s="60" t="str">
        <f>Parameters!R56</f>
        <v>J62_J63</v>
      </c>
      <c r="B57" s="31" t="str">
        <f>Parameters!Q56</f>
        <v>J62_J63</v>
      </c>
      <c r="C57" s="24"/>
      <c r="D57" s="571" t="str">
        <f>Parameters!S56</f>
        <v>Computer programming, consultancy, and information service activities</v>
      </c>
      <c r="E57" s="572"/>
      <c r="F57" s="66"/>
      <c r="G57" s="85"/>
      <c r="H57" s="66"/>
      <c r="I57" s="85"/>
      <c r="J57" s="66"/>
      <c r="K57" s="85"/>
      <c r="L57" s="66"/>
      <c r="M57" s="85"/>
      <c r="N57" s="66"/>
      <c r="O57" s="85"/>
      <c r="P57" s="66"/>
      <c r="Q57" s="85"/>
      <c r="R57" s="66"/>
      <c r="S57" s="85"/>
      <c r="T57" s="66"/>
      <c r="U57" s="85"/>
      <c r="V57" s="66"/>
      <c r="W57" s="85"/>
      <c r="X57" s="66"/>
      <c r="Y57" s="85"/>
      <c r="Z57" s="66"/>
      <c r="AA57" s="85"/>
      <c r="AB57" s="66"/>
      <c r="AC57" s="85"/>
      <c r="AD57" s="66"/>
      <c r="AE57" s="85"/>
      <c r="AF57" s="66"/>
      <c r="AG57" s="85"/>
      <c r="AH57" s="66"/>
      <c r="AI57" s="85"/>
      <c r="AJ57" s="66"/>
      <c r="AK57" s="85"/>
      <c r="AL57" s="66"/>
      <c r="AM57" s="85"/>
      <c r="AN57" s="66"/>
      <c r="AO57" s="85"/>
      <c r="AP57" s="66"/>
      <c r="AQ57" s="85"/>
      <c r="AR57" s="66"/>
      <c r="AS57" s="85"/>
      <c r="AT57" s="66"/>
      <c r="AU57" s="86"/>
    </row>
    <row r="58" spans="1:47" s="18" customFormat="1" ht="12.75" customHeight="1">
      <c r="A58" s="59" t="str">
        <f>Parameters!R57</f>
        <v>K</v>
      </c>
      <c r="B58" s="30" t="str">
        <f>Parameters!Q57</f>
        <v>K</v>
      </c>
      <c r="C58" s="23"/>
      <c r="D58" s="566" t="str">
        <f>Parameters!S57</f>
        <v>Financial and insurance activities</v>
      </c>
      <c r="E58" s="568"/>
      <c r="F58" s="48"/>
      <c r="G58" s="85"/>
      <c r="H58" s="48"/>
      <c r="I58" s="85"/>
      <c r="J58" s="48"/>
      <c r="K58" s="85"/>
      <c r="L58" s="48"/>
      <c r="M58" s="85"/>
      <c r="N58" s="48"/>
      <c r="O58" s="85"/>
      <c r="P58" s="48"/>
      <c r="Q58" s="85"/>
      <c r="R58" s="48"/>
      <c r="S58" s="85"/>
      <c r="T58" s="48"/>
      <c r="U58" s="85"/>
      <c r="V58" s="48"/>
      <c r="W58" s="85"/>
      <c r="X58" s="48"/>
      <c r="Y58" s="85"/>
      <c r="Z58" s="48"/>
      <c r="AA58" s="85"/>
      <c r="AB58" s="48"/>
      <c r="AC58" s="85"/>
      <c r="AD58" s="48"/>
      <c r="AE58" s="85"/>
      <c r="AF58" s="48"/>
      <c r="AG58" s="85"/>
      <c r="AH58" s="48"/>
      <c r="AI58" s="85"/>
      <c r="AJ58" s="48"/>
      <c r="AK58" s="85"/>
      <c r="AL58" s="48"/>
      <c r="AM58" s="85"/>
      <c r="AN58" s="48"/>
      <c r="AO58" s="85"/>
      <c r="AP58" s="48"/>
      <c r="AQ58" s="85"/>
      <c r="AR58" s="48"/>
      <c r="AS58" s="85"/>
      <c r="AT58" s="48"/>
      <c r="AU58" s="86"/>
    </row>
    <row r="59" spans="1:47" s="19" customFormat="1" ht="12.75" customHeight="1">
      <c r="A59" s="58" t="str">
        <f>Parameters!R58</f>
        <v>K64</v>
      </c>
      <c r="B59" s="29" t="str">
        <f>Parameters!Q58</f>
        <v>K64</v>
      </c>
      <c r="C59" s="15"/>
      <c r="D59" s="574" t="str">
        <f>Parameters!S58</f>
        <v>Financial service activities, except insurance and pension funding</v>
      </c>
      <c r="E59" s="575"/>
      <c r="F59" s="49"/>
      <c r="G59" s="85"/>
      <c r="H59" s="49"/>
      <c r="I59" s="85"/>
      <c r="J59" s="49"/>
      <c r="K59" s="85"/>
      <c r="L59" s="49"/>
      <c r="M59" s="85"/>
      <c r="N59" s="49"/>
      <c r="O59" s="85"/>
      <c r="P59" s="49"/>
      <c r="Q59" s="85"/>
      <c r="R59" s="49"/>
      <c r="S59" s="85"/>
      <c r="T59" s="49"/>
      <c r="U59" s="85"/>
      <c r="V59" s="49"/>
      <c r="W59" s="85"/>
      <c r="X59" s="49"/>
      <c r="Y59" s="85"/>
      <c r="Z59" s="49"/>
      <c r="AA59" s="85"/>
      <c r="AB59" s="49"/>
      <c r="AC59" s="85"/>
      <c r="AD59" s="49"/>
      <c r="AE59" s="85"/>
      <c r="AF59" s="49"/>
      <c r="AG59" s="85"/>
      <c r="AH59" s="49"/>
      <c r="AI59" s="85"/>
      <c r="AJ59" s="49"/>
      <c r="AK59" s="85"/>
      <c r="AL59" s="49"/>
      <c r="AM59" s="85"/>
      <c r="AN59" s="49"/>
      <c r="AO59" s="85"/>
      <c r="AP59" s="49"/>
      <c r="AQ59" s="85"/>
      <c r="AR59" s="49"/>
      <c r="AS59" s="85"/>
      <c r="AT59" s="49"/>
      <c r="AU59" s="86"/>
    </row>
    <row r="60" spans="1:47" s="19" customFormat="1" ht="12.75" customHeight="1">
      <c r="A60" s="58" t="str">
        <f>Parameters!R59</f>
        <v>K65</v>
      </c>
      <c r="B60" s="29" t="str">
        <f>Parameters!Q59</f>
        <v>K65</v>
      </c>
      <c r="C60" s="15"/>
      <c r="D60" s="574" t="str">
        <f>Parameters!S59</f>
        <v>Insurance, reinsurance and pension funding, except compulsory social security</v>
      </c>
      <c r="E60" s="575"/>
      <c r="F60" s="49"/>
      <c r="G60" s="85"/>
      <c r="H60" s="49"/>
      <c r="I60" s="85"/>
      <c r="J60" s="49"/>
      <c r="K60" s="85"/>
      <c r="L60" s="49"/>
      <c r="M60" s="85"/>
      <c r="N60" s="49"/>
      <c r="O60" s="85"/>
      <c r="P60" s="49"/>
      <c r="Q60" s="85"/>
      <c r="R60" s="49"/>
      <c r="S60" s="85"/>
      <c r="T60" s="49"/>
      <c r="U60" s="85"/>
      <c r="V60" s="49"/>
      <c r="W60" s="85"/>
      <c r="X60" s="49"/>
      <c r="Y60" s="85"/>
      <c r="Z60" s="49"/>
      <c r="AA60" s="85"/>
      <c r="AB60" s="49"/>
      <c r="AC60" s="85"/>
      <c r="AD60" s="49"/>
      <c r="AE60" s="85"/>
      <c r="AF60" s="49"/>
      <c r="AG60" s="85"/>
      <c r="AH60" s="49"/>
      <c r="AI60" s="85"/>
      <c r="AJ60" s="49"/>
      <c r="AK60" s="85"/>
      <c r="AL60" s="49"/>
      <c r="AM60" s="85"/>
      <c r="AN60" s="49"/>
      <c r="AO60" s="85"/>
      <c r="AP60" s="49"/>
      <c r="AQ60" s="85"/>
      <c r="AR60" s="49"/>
      <c r="AS60" s="85"/>
      <c r="AT60" s="49"/>
      <c r="AU60" s="86"/>
    </row>
    <row r="61" spans="1:47" s="19" customFormat="1" ht="12.75" customHeight="1">
      <c r="A61" s="58" t="str">
        <f>Parameters!R60</f>
        <v>K66</v>
      </c>
      <c r="B61" s="29" t="str">
        <f>Parameters!Q60</f>
        <v>K66</v>
      </c>
      <c r="C61" s="15"/>
      <c r="D61" s="563" t="str">
        <f>Parameters!S60</f>
        <v>Activities auxiliary to financial services and insurance activities</v>
      </c>
      <c r="E61" s="576"/>
      <c r="F61" s="49"/>
      <c r="G61" s="85"/>
      <c r="H61" s="49"/>
      <c r="I61" s="85"/>
      <c r="J61" s="49"/>
      <c r="K61" s="85"/>
      <c r="L61" s="49"/>
      <c r="M61" s="85"/>
      <c r="N61" s="49"/>
      <c r="O61" s="85"/>
      <c r="P61" s="49"/>
      <c r="Q61" s="85"/>
      <c r="R61" s="49"/>
      <c r="S61" s="85"/>
      <c r="T61" s="49"/>
      <c r="U61" s="85"/>
      <c r="V61" s="49"/>
      <c r="W61" s="85"/>
      <c r="X61" s="49"/>
      <c r="Y61" s="85"/>
      <c r="Z61" s="49"/>
      <c r="AA61" s="85"/>
      <c r="AB61" s="49"/>
      <c r="AC61" s="85"/>
      <c r="AD61" s="49"/>
      <c r="AE61" s="85"/>
      <c r="AF61" s="49"/>
      <c r="AG61" s="85"/>
      <c r="AH61" s="49"/>
      <c r="AI61" s="85"/>
      <c r="AJ61" s="49"/>
      <c r="AK61" s="85"/>
      <c r="AL61" s="49"/>
      <c r="AM61" s="85"/>
      <c r="AN61" s="49"/>
      <c r="AO61" s="85"/>
      <c r="AP61" s="49"/>
      <c r="AQ61" s="85"/>
      <c r="AR61" s="49"/>
      <c r="AS61" s="85"/>
      <c r="AT61" s="49"/>
      <c r="AU61" s="86"/>
    </row>
    <row r="62" spans="1:47" s="19" customFormat="1" ht="12.75" customHeight="1">
      <c r="A62" s="59" t="str">
        <f>Parameters!R61</f>
        <v>L</v>
      </c>
      <c r="B62" s="30" t="str">
        <f>Parameters!Q61</f>
        <v>L</v>
      </c>
      <c r="C62" s="23"/>
      <c r="D62" s="566" t="str">
        <f>Parameters!S61</f>
        <v>Real estate activities</v>
      </c>
      <c r="E62" s="567"/>
      <c r="F62" s="48"/>
      <c r="G62" s="85"/>
      <c r="H62" s="48"/>
      <c r="I62" s="85"/>
      <c r="J62" s="48"/>
      <c r="K62" s="85"/>
      <c r="L62" s="48"/>
      <c r="M62" s="85"/>
      <c r="N62" s="48"/>
      <c r="O62" s="85"/>
      <c r="P62" s="48"/>
      <c r="Q62" s="85"/>
      <c r="R62" s="48"/>
      <c r="S62" s="85"/>
      <c r="T62" s="48"/>
      <c r="U62" s="85"/>
      <c r="V62" s="48"/>
      <c r="W62" s="85"/>
      <c r="X62" s="48"/>
      <c r="Y62" s="85"/>
      <c r="Z62" s="48"/>
      <c r="AA62" s="85"/>
      <c r="AB62" s="48"/>
      <c r="AC62" s="85"/>
      <c r="AD62" s="48"/>
      <c r="AE62" s="85"/>
      <c r="AF62" s="48"/>
      <c r="AG62" s="85"/>
      <c r="AH62" s="48"/>
      <c r="AI62" s="85"/>
      <c r="AJ62" s="48"/>
      <c r="AK62" s="85"/>
      <c r="AL62" s="48"/>
      <c r="AM62" s="85"/>
      <c r="AN62" s="48"/>
      <c r="AO62" s="85"/>
      <c r="AP62" s="48"/>
      <c r="AQ62" s="85"/>
      <c r="AR62" s="48"/>
      <c r="AS62" s="85"/>
      <c r="AT62" s="48"/>
      <c r="AU62" s="86"/>
    </row>
    <row r="63" spans="1:47" s="19" customFormat="1" ht="12.75" customHeight="1">
      <c r="A63" s="58" t="str">
        <f>Parameters!R62</f>
        <v>L68A</v>
      </c>
      <c r="B63" s="29" t="str">
        <f>Parameters!Q62</f>
        <v>L68A</v>
      </c>
      <c r="C63" s="15"/>
      <c r="D63" s="596" t="str">
        <f>Parameters!S62</f>
        <v>Imputed rents of owner-occupied dwellings</v>
      </c>
      <c r="E63" s="597"/>
      <c r="F63" s="50"/>
      <c r="G63" s="85"/>
      <c r="H63" s="50"/>
      <c r="I63" s="85"/>
      <c r="J63" s="50"/>
      <c r="K63" s="85"/>
      <c r="L63" s="50"/>
      <c r="M63" s="85"/>
      <c r="N63" s="50"/>
      <c r="O63" s="85"/>
      <c r="P63" s="50"/>
      <c r="Q63" s="85"/>
      <c r="R63" s="50"/>
      <c r="S63" s="85"/>
      <c r="T63" s="50"/>
      <c r="U63" s="85"/>
      <c r="V63" s="50"/>
      <c r="W63" s="85"/>
      <c r="X63" s="50"/>
      <c r="Y63" s="85"/>
      <c r="Z63" s="50"/>
      <c r="AA63" s="85"/>
      <c r="AB63" s="50"/>
      <c r="AC63" s="85"/>
      <c r="AD63" s="50"/>
      <c r="AE63" s="85"/>
      <c r="AF63" s="50"/>
      <c r="AG63" s="85"/>
      <c r="AH63" s="50"/>
      <c r="AI63" s="85"/>
      <c r="AJ63" s="50"/>
      <c r="AK63" s="85"/>
      <c r="AL63" s="50"/>
      <c r="AM63" s="85"/>
      <c r="AN63" s="50"/>
      <c r="AO63" s="85"/>
      <c r="AP63" s="50"/>
      <c r="AQ63" s="85"/>
      <c r="AR63" s="50"/>
      <c r="AS63" s="85"/>
      <c r="AT63" s="50"/>
      <c r="AU63" s="86"/>
    </row>
    <row r="64" spans="1:47" s="19" customFormat="1" ht="12.75" customHeight="1">
      <c r="A64" s="59" t="str">
        <f>Parameters!R63</f>
        <v>M</v>
      </c>
      <c r="B64" s="30" t="str">
        <f>Parameters!Q63</f>
        <v>M</v>
      </c>
      <c r="C64" s="23"/>
      <c r="D64" s="566" t="str">
        <f>Parameters!S63</f>
        <v>Professional, scientific and technical activities</v>
      </c>
      <c r="E64" s="568"/>
      <c r="F64" s="48"/>
      <c r="G64" s="85"/>
      <c r="H64" s="48"/>
      <c r="I64" s="85"/>
      <c r="J64" s="48"/>
      <c r="K64" s="85"/>
      <c r="L64" s="48"/>
      <c r="M64" s="85"/>
      <c r="N64" s="48"/>
      <c r="O64" s="85"/>
      <c r="P64" s="48"/>
      <c r="Q64" s="85"/>
      <c r="R64" s="48"/>
      <c r="S64" s="85"/>
      <c r="T64" s="48"/>
      <c r="U64" s="85"/>
      <c r="V64" s="48"/>
      <c r="W64" s="85"/>
      <c r="X64" s="48"/>
      <c r="Y64" s="85"/>
      <c r="Z64" s="48"/>
      <c r="AA64" s="85"/>
      <c r="AB64" s="48"/>
      <c r="AC64" s="85"/>
      <c r="AD64" s="48"/>
      <c r="AE64" s="85"/>
      <c r="AF64" s="48"/>
      <c r="AG64" s="85"/>
      <c r="AH64" s="48"/>
      <c r="AI64" s="85"/>
      <c r="AJ64" s="48"/>
      <c r="AK64" s="85"/>
      <c r="AL64" s="48"/>
      <c r="AM64" s="85"/>
      <c r="AN64" s="48"/>
      <c r="AO64" s="85"/>
      <c r="AP64" s="48"/>
      <c r="AQ64" s="85"/>
      <c r="AR64" s="48"/>
      <c r="AS64" s="85"/>
      <c r="AT64" s="48"/>
      <c r="AU64" s="86"/>
    </row>
    <row r="65" spans="1:47" s="19" customFormat="1" ht="26.25" customHeight="1">
      <c r="A65" s="60" t="str">
        <f>Parameters!R64</f>
        <v>M69-M71</v>
      </c>
      <c r="B65" s="31" t="str">
        <f>Parameters!Q64</f>
        <v>M69-M71</v>
      </c>
      <c r="C65" s="24"/>
      <c r="D65" s="571" t="str">
        <f>Parameters!S64</f>
        <v>Legal and accounting activities; activities of head offices; management consultancy activities; architectural and engineering activities; technical testing and analysis</v>
      </c>
      <c r="E65" s="573"/>
      <c r="F65" s="66"/>
      <c r="G65" s="85"/>
      <c r="H65" s="66"/>
      <c r="I65" s="85"/>
      <c r="J65" s="66"/>
      <c r="K65" s="85"/>
      <c r="L65" s="66"/>
      <c r="M65" s="85"/>
      <c r="N65" s="66"/>
      <c r="O65" s="85"/>
      <c r="P65" s="66"/>
      <c r="Q65" s="85"/>
      <c r="R65" s="66"/>
      <c r="S65" s="85"/>
      <c r="T65" s="66"/>
      <c r="U65" s="85"/>
      <c r="V65" s="66"/>
      <c r="W65" s="85"/>
      <c r="X65" s="66"/>
      <c r="Y65" s="85"/>
      <c r="Z65" s="66"/>
      <c r="AA65" s="85"/>
      <c r="AB65" s="66"/>
      <c r="AC65" s="85"/>
      <c r="AD65" s="66"/>
      <c r="AE65" s="85"/>
      <c r="AF65" s="66"/>
      <c r="AG65" s="85"/>
      <c r="AH65" s="66"/>
      <c r="AI65" s="85"/>
      <c r="AJ65" s="66"/>
      <c r="AK65" s="85"/>
      <c r="AL65" s="66"/>
      <c r="AM65" s="85"/>
      <c r="AN65" s="66"/>
      <c r="AO65" s="85"/>
      <c r="AP65" s="66"/>
      <c r="AQ65" s="85"/>
      <c r="AR65" s="66"/>
      <c r="AS65" s="85"/>
      <c r="AT65" s="66"/>
      <c r="AU65" s="86"/>
    </row>
    <row r="66" spans="1:47" s="18" customFormat="1">
      <c r="A66" s="58" t="str">
        <f>Parameters!R65</f>
        <v>M69_M70</v>
      </c>
      <c r="B66" s="29" t="str">
        <f>Parameters!Q65</f>
        <v>M69_M70</v>
      </c>
      <c r="C66" s="15"/>
      <c r="D66" s="574" t="str">
        <f>Parameters!S65</f>
        <v>Legal and accounting activities; activities of head offices; management consultancy activities</v>
      </c>
      <c r="E66" s="575"/>
      <c r="F66" s="49"/>
      <c r="G66" s="85"/>
      <c r="H66" s="49"/>
      <c r="I66" s="85"/>
      <c r="J66" s="49"/>
      <c r="K66" s="85"/>
      <c r="L66" s="49"/>
      <c r="M66" s="85"/>
      <c r="N66" s="49"/>
      <c r="O66" s="85"/>
      <c r="P66" s="49"/>
      <c r="Q66" s="85"/>
      <c r="R66" s="49"/>
      <c r="S66" s="85"/>
      <c r="T66" s="49"/>
      <c r="U66" s="85"/>
      <c r="V66" s="49"/>
      <c r="W66" s="85"/>
      <c r="X66" s="49"/>
      <c r="Y66" s="85"/>
      <c r="Z66" s="49"/>
      <c r="AA66" s="85"/>
      <c r="AB66" s="49"/>
      <c r="AC66" s="85"/>
      <c r="AD66" s="49"/>
      <c r="AE66" s="85"/>
      <c r="AF66" s="49"/>
      <c r="AG66" s="85"/>
      <c r="AH66" s="49"/>
      <c r="AI66" s="85"/>
      <c r="AJ66" s="49"/>
      <c r="AK66" s="85"/>
      <c r="AL66" s="49"/>
      <c r="AM66" s="85"/>
      <c r="AN66" s="49"/>
      <c r="AO66" s="85"/>
      <c r="AP66" s="49"/>
      <c r="AQ66" s="85"/>
      <c r="AR66" s="49"/>
      <c r="AS66" s="85"/>
      <c r="AT66" s="49"/>
      <c r="AU66" s="86"/>
    </row>
    <row r="67" spans="1:47" s="18" customFormat="1" ht="12.75" customHeight="1">
      <c r="A67" s="58" t="str">
        <f>Parameters!R66</f>
        <v>M71</v>
      </c>
      <c r="B67" s="29" t="str">
        <f>Parameters!Q66</f>
        <v>M71</v>
      </c>
      <c r="C67" s="15"/>
      <c r="D67" s="574" t="str">
        <f>Parameters!S66</f>
        <v>Architectural and engineering activities; technical testing and analysis</v>
      </c>
      <c r="E67" s="575"/>
      <c r="F67" s="49"/>
      <c r="G67" s="85"/>
      <c r="H67" s="49"/>
      <c r="I67" s="85"/>
      <c r="J67" s="49"/>
      <c r="K67" s="85"/>
      <c r="L67" s="49"/>
      <c r="M67" s="85"/>
      <c r="N67" s="49"/>
      <c r="O67" s="85"/>
      <c r="P67" s="49"/>
      <c r="Q67" s="85"/>
      <c r="R67" s="49"/>
      <c r="S67" s="85"/>
      <c r="T67" s="49"/>
      <c r="U67" s="85"/>
      <c r="V67" s="49"/>
      <c r="W67" s="85"/>
      <c r="X67" s="49"/>
      <c r="Y67" s="85"/>
      <c r="Z67" s="49"/>
      <c r="AA67" s="85"/>
      <c r="AB67" s="49"/>
      <c r="AC67" s="85"/>
      <c r="AD67" s="49"/>
      <c r="AE67" s="85"/>
      <c r="AF67" s="49"/>
      <c r="AG67" s="85"/>
      <c r="AH67" s="49"/>
      <c r="AI67" s="85"/>
      <c r="AJ67" s="49"/>
      <c r="AK67" s="85"/>
      <c r="AL67" s="49"/>
      <c r="AM67" s="85"/>
      <c r="AN67" s="49"/>
      <c r="AO67" s="85"/>
      <c r="AP67" s="49"/>
      <c r="AQ67" s="85"/>
      <c r="AR67" s="49"/>
      <c r="AS67" s="85"/>
      <c r="AT67" s="49"/>
      <c r="AU67" s="86"/>
    </row>
    <row r="68" spans="1:47" s="18" customFormat="1" ht="12.75" customHeight="1">
      <c r="A68" s="60" t="str">
        <f>Parameters!R67</f>
        <v>M72</v>
      </c>
      <c r="B68" s="31" t="str">
        <f>Parameters!Q67</f>
        <v>M72</v>
      </c>
      <c r="C68" s="24"/>
      <c r="D68" s="571" t="str">
        <f>Parameters!S67</f>
        <v>Scientific research and development</v>
      </c>
      <c r="E68" s="572"/>
      <c r="F68" s="66"/>
      <c r="G68" s="85"/>
      <c r="H68" s="66"/>
      <c r="I68" s="85"/>
      <c r="J68" s="66"/>
      <c r="K68" s="85"/>
      <c r="L68" s="66"/>
      <c r="M68" s="85"/>
      <c r="N68" s="66"/>
      <c r="O68" s="85"/>
      <c r="P68" s="66"/>
      <c r="Q68" s="85"/>
      <c r="R68" s="66"/>
      <c r="S68" s="85"/>
      <c r="T68" s="66"/>
      <c r="U68" s="85"/>
      <c r="V68" s="66"/>
      <c r="W68" s="85"/>
      <c r="X68" s="66"/>
      <c r="Y68" s="85"/>
      <c r="Z68" s="66"/>
      <c r="AA68" s="85"/>
      <c r="AB68" s="66"/>
      <c r="AC68" s="85"/>
      <c r="AD68" s="66"/>
      <c r="AE68" s="85"/>
      <c r="AF68" s="66"/>
      <c r="AG68" s="85"/>
      <c r="AH68" s="66"/>
      <c r="AI68" s="85"/>
      <c r="AJ68" s="66"/>
      <c r="AK68" s="85"/>
      <c r="AL68" s="66"/>
      <c r="AM68" s="85"/>
      <c r="AN68" s="66"/>
      <c r="AO68" s="85"/>
      <c r="AP68" s="66"/>
      <c r="AQ68" s="85"/>
      <c r="AR68" s="66"/>
      <c r="AS68" s="85"/>
      <c r="AT68" s="66"/>
      <c r="AU68" s="86"/>
    </row>
    <row r="69" spans="1:47" s="18" customFormat="1" ht="24" customHeight="1">
      <c r="A69" s="60" t="str">
        <f>Parameters!R68</f>
        <v>M73-M75</v>
      </c>
      <c r="B69" s="31" t="str">
        <f>Parameters!Q68</f>
        <v>M73-M75</v>
      </c>
      <c r="C69" s="24"/>
      <c r="D69" s="571" t="str">
        <f>Parameters!S68</f>
        <v>Advertising and market research; other professional, scientific and technical activities; veterinary activities</v>
      </c>
      <c r="E69" s="573"/>
      <c r="F69" s="66"/>
      <c r="G69" s="85"/>
      <c r="H69" s="66"/>
      <c r="I69" s="85"/>
      <c r="J69" s="66"/>
      <c r="K69" s="85"/>
      <c r="L69" s="66"/>
      <c r="M69" s="85"/>
      <c r="N69" s="66"/>
      <c r="O69" s="85"/>
      <c r="P69" s="66"/>
      <c r="Q69" s="85"/>
      <c r="R69" s="66"/>
      <c r="S69" s="85"/>
      <c r="T69" s="66"/>
      <c r="U69" s="85"/>
      <c r="V69" s="66"/>
      <c r="W69" s="85"/>
      <c r="X69" s="66"/>
      <c r="Y69" s="85"/>
      <c r="Z69" s="66"/>
      <c r="AA69" s="85"/>
      <c r="AB69" s="66"/>
      <c r="AC69" s="85"/>
      <c r="AD69" s="66"/>
      <c r="AE69" s="85"/>
      <c r="AF69" s="66"/>
      <c r="AG69" s="85"/>
      <c r="AH69" s="66"/>
      <c r="AI69" s="85"/>
      <c r="AJ69" s="66"/>
      <c r="AK69" s="85"/>
      <c r="AL69" s="66"/>
      <c r="AM69" s="85"/>
      <c r="AN69" s="66"/>
      <c r="AO69" s="85"/>
      <c r="AP69" s="66"/>
      <c r="AQ69" s="85"/>
      <c r="AR69" s="66"/>
      <c r="AS69" s="85"/>
      <c r="AT69" s="66"/>
      <c r="AU69" s="86"/>
    </row>
    <row r="70" spans="1:47" s="18" customFormat="1" ht="12.75" customHeight="1">
      <c r="A70" s="58" t="str">
        <f>Parameters!R69</f>
        <v>M73</v>
      </c>
      <c r="B70" s="29" t="str">
        <f>Parameters!Q69</f>
        <v>M73</v>
      </c>
      <c r="C70" s="15"/>
      <c r="D70" s="574" t="str">
        <f>Parameters!S69</f>
        <v>Advertising and market research</v>
      </c>
      <c r="E70" s="575"/>
      <c r="F70" s="49"/>
      <c r="G70" s="85"/>
      <c r="H70" s="49"/>
      <c r="I70" s="85"/>
      <c r="J70" s="49"/>
      <c r="K70" s="85"/>
      <c r="L70" s="49"/>
      <c r="M70" s="85"/>
      <c r="N70" s="49"/>
      <c r="O70" s="85"/>
      <c r="P70" s="49"/>
      <c r="Q70" s="85"/>
      <c r="R70" s="49"/>
      <c r="S70" s="85"/>
      <c r="T70" s="49"/>
      <c r="U70" s="85"/>
      <c r="V70" s="49"/>
      <c r="W70" s="85"/>
      <c r="X70" s="49"/>
      <c r="Y70" s="85"/>
      <c r="Z70" s="49"/>
      <c r="AA70" s="85"/>
      <c r="AB70" s="49"/>
      <c r="AC70" s="85"/>
      <c r="AD70" s="49"/>
      <c r="AE70" s="85"/>
      <c r="AF70" s="49"/>
      <c r="AG70" s="85"/>
      <c r="AH70" s="49"/>
      <c r="AI70" s="85"/>
      <c r="AJ70" s="49"/>
      <c r="AK70" s="85"/>
      <c r="AL70" s="49"/>
      <c r="AM70" s="85"/>
      <c r="AN70" s="49"/>
      <c r="AO70" s="85"/>
      <c r="AP70" s="49"/>
      <c r="AQ70" s="85"/>
      <c r="AR70" s="49"/>
      <c r="AS70" s="85"/>
      <c r="AT70" s="49"/>
      <c r="AU70" s="86"/>
    </row>
    <row r="71" spans="1:47" s="19" customFormat="1" ht="12.75" customHeight="1">
      <c r="A71" s="58" t="str">
        <f>Parameters!R70</f>
        <v>M74_M75</v>
      </c>
      <c r="B71" s="29" t="str">
        <f>Parameters!Q70</f>
        <v>M74_M75</v>
      </c>
      <c r="C71" s="15"/>
      <c r="D71" s="574" t="str">
        <f>Parameters!S70</f>
        <v>Other professional, scientific and technical activities; veterinary activities</v>
      </c>
      <c r="E71" s="575"/>
      <c r="F71" s="49"/>
      <c r="G71" s="85"/>
      <c r="H71" s="49"/>
      <c r="I71" s="85"/>
      <c r="J71" s="49"/>
      <c r="K71" s="85"/>
      <c r="L71" s="49"/>
      <c r="M71" s="85"/>
      <c r="N71" s="49"/>
      <c r="O71" s="85"/>
      <c r="P71" s="49"/>
      <c r="Q71" s="85"/>
      <c r="R71" s="49"/>
      <c r="S71" s="85"/>
      <c r="T71" s="49"/>
      <c r="U71" s="85"/>
      <c r="V71" s="49"/>
      <c r="W71" s="85"/>
      <c r="X71" s="49"/>
      <c r="Y71" s="85"/>
      <c r="Z71" s="49"/>
      <c r="AA71" s="85"/>
      <c r="AB71" s="49"/>
      <c r="AC71" s="85"/>
      <c r="AD71" s="49"/>
      <c r="AE71" s="85"/>
      <c r="AF71" s="49"/>
      <c r="AG71" s="85"/>
      <c r="AH71" s="49"/>
      <c r="AI71" s="85"/>
      <c r="AJ71" s="49"/>
      <c r="AK71" s="85"/>
      <c r="AL71" s="49"/>
      <c r="AM71" s="85"/>
      <c r="AN71" s="49"/>
      <c r="AO71" s="85"/>
      <c r="AP71" s="49"/>
      <c r="AQ71" s="85"/>
      <c r="AR71" s="49"/>
      <c r="AS71" s="85"/>
      <c r="AT71" s="49"/>
      <c r="AU71" s="86"/>
    </row>
    <row r="72" spans="1:47" s="19" customFormat="1" ht="12.75" customHeight="1">
      <c r="A72" s="59" t="str">
        <f>Parameters!R71</f>
        <v>N</v>
      </c>
      <c r="B72" s="30" t="str">
        <f>Parameters!Q71</f>
        <v>N</v>
      </c>
      <c r="C72" s="23"/>
      <c r="D72" s="566" t="str">
        <f>Parameters!S71</f>
        <v>Administrative and support service activities</v>
      </c>
      <c r="E72" s="568"/>
      <c r="F72" s="48"/>
      <c r="G72" s="85"/>
      <c r="H72" s="48"/>
      <c r="I72" s="85"/>
      <c r="J72" s="48"/>
      <c r="K72" s="85"/>
      <c r="L72" s="48"/>
      <c r="M72" s="85"/>
      <c r="N72" s="48"/>
      <c r="O72" s="85"/>
      <c r="P72" s="48"/>
      <c r="Q72" s="85"/>
      <c r="R72" s="48"/>
      <c r="S72" s="85"/>
      <c r="T72" s="48"/>
      <c r="U72" s="85"/>
      <c r="V72" s="48"/>
      <c r="W72" s="85"/>
      <c r="X72" s="48"/>
      <c r="Y72" s="85"/>
      <c r="Z72" s="48"/>
      <c r="AA72" s="85"/>
      <c r="AB72" s="48"/>
      <c r="AC72" s="85"/>
      <c r="AD72" s="48"/>
      <c r="AE72" s="85"/>
      <c r="AF72" s="48"/>
      <c r="AG72" s="85"/>
      <c r="AH72" s="48"/>
      <c r="AI72" s="85"/>
      <c r="AJ72" s="48"/>
      <c r="AK72" s="85"/>
      <c r="AL72" s="48"/>
      <c r="AM72" s="85"/>
      <c r="AN72" s="48"/>
      <c r="AO72" s="85"/>
      <c r="AP72" s="48"/>
      <c r="AQ72" s="85"/>
      <c r="AR72" s="48"/>
      <c r="AS72" s="85"/>
      <c r="AT72" s="48"/>
      <c r="AU72" s="86"/>
    </row>
    <row r="73" spans="1:47" s="19" customFormat="1" ht="12.75" customHeight="1">
      <c r="A73" s="58" t="str">
        <f>Parameters!R72</f>
        <v>N77</v>
      </c>
      <c r="B73" s="29" t="str">
        <f>Parameters!Q72</f>
        <v>N77</v>
      </c>
      <c r="C73" s="15"/>
      <c r="D73" s="574" t="str">
        <f>Parameters!S72</f>
        <v>Rental and leasing activities</v>
      </c>
      <c r="E73" s="575"/>
      <c r="F73" s="49"/>
      <c r="G73" s="85"/>
      <c r="H73" s="49"/>
      <c r="I73" s="85"/>
      <c r="J73" s="49"/>
      <c r="K73" s="85"/>
      <c r="L73" s="49"/>
      <c r="M73" s="85"/>
      <c r="N73" s="49"/>
      <c r="O73" s="85"/>
      <c r="P73" s="49"/>
      <c r="Q73" s="85"/>
      <c r="R73" s="49"/>
      <c r="S73" s="85"/>
      <c r="T73" s="49"/>
      <c r="U73" s="85"/>
      <c r="V73" s="49"/>
      <c r="W73" s="85"/>
      <c r="X73" s="49"/>
      <c r="Y73" s="85"/>
      <c r="Z73" s="49"/>
      <c r="AA73" s="85"/>
      <c r="AB73" s="49"/>
      <c r="AC73" s="85"/>
      <c r="AD73" s="49"/>
      <c r="AE73" s="85"/>
      <c r="AF73" s="49"/>
      <c r="AG73" s="85"/>
      <c r="AH73" s="49"/>
      <c r="AI73" s="85"/>
      <c r="AJ73" s="49"/>
      <c r="AK73" s="85"/>
      <c r="AL73" s="49"/>
      <c r="AM73" s="85"/>
      <c r="AN73" s="49"/>
      <c r="AO73" s="85"/>
      <c r="AP73" s="49"/>
      <c r="AQ73" s="85"/>
      <c r="AR73" s="49"/>
      <c r="AS73" s="85"/>
      <c r="AT73" s="49"/>
      <c r="AU73" s="86"/>
    </row>
    <row r="74" spans="1:47" s="19" customFormat="1" ht="12.75" customHeight="1">
      <c r="A74" s="58" t="str">
        <f>Parameters!R73</f>
        <v>N78</v>
      </c>
      <c r="B74" s="29" t="str">
        <f>Parameters!Q73</f>
        <v>N78</v>
      </c>
      <c r="C74" s="15"/>
      <c r="D74" s="574" t="str">
        <f>Parameters!S73</f>
        <v>Employment activities</v>
      </c>
      <c r="E74" s="575"/>
      <c r="F74" s="49"/>
      <c r="G74" s="85"/>
      <c r="H74" s="49"/>
      <c r="I74" s="85"/>
      <c r="J74" s="49"/>
      <c r="K74" s="85"/>
      <c r="L74" s="49"/>
      <c r="M74" s="85"/>
      <c r="N74" s="49"/>
      <c r="O74" s="85"/>
      <c r="P74" s="49"/>
      <c r="Q74" s="85"/>
      <c r="R74" s="49"/>
      <c r="S74" s="85"/>
      <c r="T74" s="49"/>
      <c r="U74" s="85"/>
      <c r="V74" s="49"/>
      <c r="W74" s="85"/>
      <c r="X74" s="49"/>
      <c r="Y74" s="85"/>
      <c r="Z74" s="49"/>
      <c r="AA74" s="85"/>
      <c r="AB74" s="49"/>
      <c r="AC74" s="85"/>
      <c r="AD74" s="49"/>
      <c r="AE74" s="85"/>
      <c r="AF74" s="49"/>
      <c r="AG74" s="85"/>
      <c r="AH74" s="49"/>
      <c r="AI74" s="85"/>
      <c r="AJ74" s="49"/>
      <c r="AK74" s="85"/>
      <c r="AL74" s="49"/>
      <c r="AM74" s="85"/>
      <c r="AN74" s="49"/>
      <c r="AO74" s="85"/>
      <c r="AP74" s="49"/>
      <c r="AQ74" s="85"/>
      <c r="AR74" s="49"/>
      <c r="AS74" s="85"/>
      <c r="AT74" s="49"/>
      <c r="AU74" s="86"/>
    </row>
    <row r="75" spans="1:47" s="19" customFormat="1" ht="12.75" customHeight="1">
      <c r="A75" s="58" t="str">
        <f>Parameters!R74</f>
        <v>N79</v>
      </c>
      <c r="B75" s="29" t="str">
        <f>Parameters!Q74</f>
        <v>N79</v>
      </c>
      <c r="C75" s="15"/>
      <c r="D75" s="574" t="str">
        <f>Parameters!S74</f>
        <v>Travel agency, tour operator reservation service and related activities</v>
      </c>
      <c r="E75" s="575"/>
      <c r="F75" s="49"/>
      <c r="G75" s="85"/>
      <c r="H75" s="49"/>
      <c r="I75" s="85"/>
      <c r="J75" s="49"/>
      <c r="K75" s="85"/>
      <c r="L75" s="49"/>
      <c r="M75" s="85"/>
      <c r="N75" s="49"/>
      <c r="O75" s="85"/>
      <c r="P75" s="49"/>
      <c r="Q75" s="85"/>
      <c r="R75" s="49"/>
      <c r="S75" s="85"/>
      <c r="T75" s="49"/>
      <c r="U75" s="85"/>
      <c r="V75" s="49"/>
      <c r="W75" s="85"/>
      <c r="X75" s="49"/>
      <c r="Y75" s="85"/>
      <c r="Z75" s="49"/>
      <c r="AA75" s="85"/>
      <c r="AB75" s="49"/>
      <c r="AC75" s="85"/>
      <c r="AD75" s="49"/>
      <c r="AE75" s="85"/>
      <c r="AF75" s="49"/>
      <c r="AG75" s="85"/>
      <c r="AH75" s="49"/>
      <c r="AI75" s="85"/>
      <c r="AJ75" s="49"/>
      <c r="AK75" s="85"/>
      <c r="AL75" s="49"/>
      <c r="AM75" s="85"/>
      <c r="AN75" s="49"/>
      <c r="AO75" s="85"/>
      <c r="AP75" s="49"/>
      <c r="AQ75" s="85"/>
      <c r="AR75" s="49"/>
      <c r="AS75" s="85"/>
      <c r="AT75" s="49"/>
      <c r="AU75" s="86"/>
    </row>
    <row r="76" spans="1:47" s="19" customFormat="1">
      <c r="A76" s="58" t="str">
        <f>Parameters!R75</f>
        <v>N80-N82</v>
      </c>
      <c r="B76" s="29" t="str">
        <f>Parameters!Q75</f>
        <v>N80-N82</v>
      </c>
      <c r="C76" s="15"/>
      <c r="D76" s="574" t="str">
        <f>Parameters!S75</f>
        <v>Security and investigation, service and landscape, office administrative and support activities</v>
      </c>
      <c r="E76" s="595"/>
      <c r="F76" s="49"/>
      <c r="G76" s="85"/>
      <c r="H76" s="49"/>
      <c r="I76" s="85"/>
      <c r="J76" s="49"/>
      <c r="K76" s="85"/>
      <c r="L76" s="49"/>
      <c r="M76" s="85"/>
      <c r="N76" s="49"/>
      <c r="O76" s="85"/>
      <c r="P76" s="49"/>
      <c r="Q76" s="85"/>
      <c r="R76" s="49"/>
      <c r="S76" s="85"/>
      <c r="T76" s="49"/>
      <c r="U76" s="85"/>
      <c r="V76" s="49"/>
      <c r="W76" s="85"/>
      <c r="X76" s="49"/>
      <c r="Y76" s="85"/>
      <c r="Z76" s="49"/>
      <c r="AA76" s="85"/>
      <c r="AB76" s="49"/>
      <c r="AC76" s="85"/>
      <c r="AD76" s="49"/>
      <c r="AE76" s="85"/>
      <c r="AF76" s="49"/>
      <c r="AG76" s="85"/>
      <c r="AH76" s="49"/>
      <c r="AI76" s="85"/>
      <c r="AJ76" s="49"/>
      <c r="AK76" s="85"/>
      <c r="AL76" s="49"/>
      <c r="AM76" s="85"/>
      <c r="AN76" s="49"/>
      <c r="AO76" s="85"/>
      <c r="AP76" s="49"/>
      <c r="AQ76" s="85"/>
      <c r="AR76" s="49"/>
      <c r="AS76" s="85"/>
      <c r="AT76" s="49"/>
      <c r="AU76" s="86"/>
    </row>
    <row r="77" spans="1:47" s="19" customFormat="1" ht="12.75" customHeight="1">
      <c r="A77" s="59" t="str">
        <f>Parameters!R76</f>
        <v>O</v>
      </c>
      <c r="B77" s="30" t="str">
        <f>Parameters!Q76</f>
        <v>O</v>
      </c>
      <c r="C77" s="23"/>
      <c r="D77" s="566" t="str">
        <f>Parameters!S76</f>
        <v>Public administration and defence; compulsory social security</v>
      </c>
      <c r="E77" s="568"/>
      <c r="F77" s="48"/>
      <c r="G77" s="85"/>
      <c r="H77" s="48"/>
      <c r="I77" s="85"/>
      <c r="J77" s="48"/>
      <c r="K77" s="85"/>
      <c r="L77" s="48"/>
      <c r="M77" s="85"/>
      <c r="N77" s="48"/>
      <c r="O77" s="85"/>
      <c r="P77" s="48"/>
      <c r="Q77" s="85"/>
      <c r="R77" s="48"/>
      <c r="S77" s="85"/>
      <c r="T77" s="48"/>
      <c r="U77" s="85"/>
      <c r="V77" s="48"/>
      <c r="W77" s="85"/>
      <c r="X77" s="48"/>
      <c r="Y77" s="85"/>
      <c r="Z77" s="48"/>
      <c r="AA77" s="85"/>
      <c r="AB77" s="48"/>
      <c r="AC77" s="85"/>
      <c r="AD77" s="48"/>
      <c r="AE77" s="85"/>
      <c r="AF77" s="48"/>
      <c r="AG77" s="85"/>
      <c r="AH77" s="48"/>
      <c r="AI77" s="85"/>
      <c r="AJ77" s="48"/>
      <c r="AK77" s="85"/>
      <c r="AL77" s="48"/>
      <c r="AM77" s="85"/>
      <c r="AN77" s="48"/>
      <c r="AO77" s="85"/>
      <c r="AP77" s="48"/>
      <c r="AQ77" s="85"/>
      <c r="AR77" s="48"/>
      <c r="AS77" s="85"/>
      <c r="AT77" s="48"/>
      <c r="AU77" s="86"/>
    </row>
    <row r="78" spans="1:47" s="19" customFormat="1" ht="12.75" customHeight="1">
      <c r="A78" s="59" t="str">
        <f>Parameters!R77</f>
        <v>P</v>
      </c>
      <c r="B78" s="30" t="str">
        <f>Parameters!Q77</f>
        <v>P</v>
      </c>
      <c r="C78" s="23"/>
      <c r="D78" s="566" t="str">
        <f>Parameters!S77</f>
        <v>Education</v>
      </c>
      <c r="E78" s="568"/>
      <c r="F78" s="48"/>
      <c r="G78" s="85"/>
      <c r="H78" s="48"/>
      <c r="I78" s="85"/>
      <c r="J78" s="48"/>
      <c r="K78" s="85"/>
      <c r="L78" s="48"/>
      <c r="M78" s="85"/>
      <c r="N78" s="48"/>
      <c r="O78" s="85"/>
      <c r="P78" s="48"/>
      <c r="Q78" s="85"/>
      <c r="R78" s="48"/>
      <c r="S78" s="85"/>
      <c r="T78" s="48"/>
      <c r="U78" s="85"/>
      <c r="V78" s="48"/>
      <c r="W78" s="85"/>
      <c r="X78" s="48"/>
      <c r="Y78" s="85"/>
      <c r="Z78" s="48"/>
      <c r="AA78" s="85"/>
      <c r="AB78" s="48"/>
      <c r="AC78" s="85"/>
      <c r="AD78" s="48"/>
      <c r="AE78" s="85"/>
      <c r="AF78" s="48"/>
      <c r="AG78" s="85"/>
      <c r="AH78" s="48"/>
      <c r="AI78" s="85"/>
      <c r="AJ78" s="48"/>
      <c r="AK78" s="85"/>
      <c r="AL78" s="48"/>
      <c r="AM78" s="85"/>
      <c r="AN78" s="48"/>
      <c r="AO78" s="85"/>
      <c r="AP78" s="48"/>
      <c r="AQ78" s="85"/>
      <c r="AR78" s="48"/>
      <c r="AS78" s="85"/>
      <c r="AT78" s="48"/>
      <c r="AU78" s="86"/>
    </row>
    <row r="79" spans="1:47" s="19" customFormat="1" ht="12.75" customHeight="1">
      <c r="A79" s="59" t="str">
        <f>Parameters!R78</f>
        <v>Q</v>
      </c>
      <c r="B79" s="30" t="str">
        <f>Parameters!Q78</f>
        <v>Q</v>
      </c>
      <c r="C79" s="23"/>
      <c r="D79" s="566" t="str">
        <f>Parameters!S78</f>
        <v>Human health and social work activities</v>
      </c>
      <c r="E79" s="568"/>
      <c r="F79" s="48"/>
      <c r="G79" s="85"/>
      <c r="H79" s="48"/>
      <c r="I79" s="85"/>
      <c r="J79" s="48"/>
      <c r="K79" s="85"/>
      <c r="L79" s="48"/>
      <c r="M79" s="85"/>
      <c r="N79" s="48"/>
      <c r="O79" s="85"/>
      <c r="P79" s="48"/>
      <c r="Q79" s="85"/>
      <c r="R79" s="48"/>
      <c r="S79" s="85"/>
      <c r="T79" s="48"/>
      <c r="U79" s="85"/>
      <c r="V79" s="48"/>
      <c r="W79" s="85"/>
      <c r="X79" s="48"/>
      <c r="Y79" s="85"/>
      <c r="Z79" s="48"/>
      <c r="AA79" s="85"/>
      <c r="AB79" s="48"/>
      <c r="AC79" s="85"/>
      <c r="AD79" s="48"/>
      <c r="AE79" s="85"/>
      <c r="AF79" s="48"/>
      <c r="AG79" s="85"/>
      <c r="AH79" s="48"/>
      <c r="AI79" s="85"/>
      <c r="AJ79" s="48"/>
      <c r="AK79" s="85"/>
      <c r="AL79" s="48"/>
      <c r="AM79" s="85"/>
      <c r="AN79" s="48"/>
      <c r="AO79" s="85"/>
      <c r="AP79" s="48"/>
      <c r="AQ79" s="85"/>
      <c r="AR79" s="48"/>
      <c r="AS79" s="85"/>
      <c r="AT79" s="48"/>
      <c r="AU79" s="86"/>
    </row>
    <row r="80" spans="1:47" s="19" customFormat="1" ht="12.75" customHeight="1">
      <c r="A80" s="58" t="str">
        <f>Parameters!R79</f>
        <v>Q86</v>
      </c>
      <c r="B80" s="29" t="str">
        <f>Parameters!Q79</f>
        <v>Q86</v>
      </c>
      <c r="C80" s="15"/>
      <c r="D80" s="574" t="str">
        <f>Parameters!S79</f>
        <v>Human health activities</v>
      </c>
      <c r="E80" s="595"/>
      <c r="F80" s="49"/>
      <c r="G80" s="85"/>
      <c r="H80" s="49"/>
      <c r="I80" s="85"/>
      <c r="J80" s="49"/>
      <c r="K80" s="85"/>
      <c r="L80" s="49"/>
      <c r="M80" s="85"/>
      <c r="N80" s="49"/>
      <c r="O80" s="85"/>
      <c r="P80" s="49"/>
      <c r="Q80" s="85"/>
      <c r="R80" s="49"/>
      <c r="S80" s="85"/>
      <c r="T80" s="49"/>
      <c r="U80" s="85"/>
      <c r="V80" s="49"/>
      <c r="W80" s="85"/>
      <c r="X80" s="49"/>
      <c r="Y80" s="85"/>
      <c r="Z80" s="49"/>
      <c r="AA80" s="85"/>
      <c r="AB80" s="49"/>
      <c r="AC80" s="85"/>
      <c r="AD80" s="49"/>
      <c r="AE80" s="85"/>
      <c r="AF80" s="49"/>
      <c r="AG80" s="85"/>
      <c r="AH80" s="49"/>
      <c r="AI80" s="85"/>
      <c r="AJ80" s="49"/>
      <c r="AK80" s="85"/>
      <c r="AL80" s="49"/>
      <c r="AM80" s="85"/>
      <c r="AN80" s="49"/>
      <c r="AO80" s="85"/>
      <c r="AP80" s="49"/>
      <c r="AQ80" s="85"/>
      <c r="AR80" s="49"/>
      <c r="AS80" s="85"/>
      <c r="AT80" s="49"/>
      <c r="AU80" s="86"/>
    </row>
    <row r="81" spans="1:47" s="19" customFormat="1" ht="12.75" customHeight="1">
      <c r="A81" s="58" t="str">
        <f>Parameters!R80</f>
        <v>Q87_Q88</v>
      </c>
      <c r="B81" s="29" t="str">
        <f>Parameters!Q80</f>
        <v>Q87_Q88</v>
      </c>
      <c r="C81" s="15"/>
      <c r="D81" s="574" t="str">
        <f>Parameters!S80</f>
        <v>Residential care activities and social work activities without accommodation</v>
      </c>
      <c r="E81" s="595"/>
      <c r="F81" s="49"/>
      <c r="G81" s="85"/>
      <c r="H81" s="49"/>
      <c r="I81" s="85"/>
      <c r="J81" s="49"/>
      <c r="K81" s="85"/>
      <c r="L81" s="49"/>
      <c r="M81" s="85"/>
      <c r="N81" s="49"/>
      <c r="O81" s="85"/>
      <c r="P81" s="49"/>
      <c r="Q81" s="85"/>
      <c r="R81" s="49"/>
      <c r="S81" s="85"/>
      <c r="T81" s="49"/>
      <c r="U81" s="85"/>
      <c r="V81" s="49"/>
      <c r="W81" s="85"/>
      <c r="X81" s="49"/>
      <c r="Y81" s="85"/>
      <c r="Z81" s="49"/>
      <c r="AA81" s="85"/>
      <c r="AB81" s="49"/>
      <c r="AC81" s="85"/>
      <c r="AD81" s="49"/>
      <c r="AE81" s="85"/>
      <c r="AF81" s="49"/>
      <c r="AG81" s="85"/>
      <c r="AH81" s="49"/>
      <c r="AI81" s="85"/>
      <c r="AJ81" s="49"/>
      <c r="AK81" s="85"/>
      <c r="AL81" s="49"/>
      <c r="AM81" s="85"/>
      <c r="AN81" s="49"/>
      <c r="AO81" s="85"/>
      <c r="AP81" s="49"/>
      <c r="AQ81" s="85"/>
      <c r="AR81" s="49"/>
      <c r="AS81" s="85"/>
      <c r="AT81" s="49"/>
      <c r="AU81" s="86"/>
    </row>
    <row r="82" spans="1:47" s="19" customFormat="1" ht="12.75" customHeight="1">
      <c r="A82" s="59" t="str">
        <f>Parameters!R81</f>
        <v>R</v>
      </c>
      <c r="B82" s="30" t="str">
        <f>Parameters!Q81</f>
        <v>R</v>
      </c>
      <c r="C82" s="23"/>
      <c r="D82" s="566" t="str">
        <f>Parameters!S81</f>
        <v>Arts, entertainment and recreation</v>
      </c>
      <c r="E82" s="568"/>
      <c r="F82" s="48"/>
      <c r="G82" s="85"/>
      <c r="H82" s="48"/>
      <c r="I82" s="85"/>
      <c r="J82" s="48"/>
      <c r="K82" s="85"/>
      <c r="L82" s="48"/>
      <c r="M82" s="85"/>
      <c r="N82" s="48"/>
      <c r="O82" s="85"/>
      <c r="P82" s="48"/>
      <c r="Q82" s="85"/>
      <c r="R82" s="48"/>
      <c r="S82" s="85"/>
      <c r="T82" s="48"/>
      <c r="U82" s="85"/>
      <c r="V82" s="48"/>
      <c r="W82" s="85"/>
      <c r="X82" s="48"/>
      <c r="Y82" s="85"/>
      <c r="Z82" s="48"/>
      <c r="AA82" s="85"/>
      <c r="AB82" s="48"/>
      <c r="AC82" s="85"/>
      <c r="AD82" s="48"/>
      <c r="AE82" s="85"/>
      <c r="AF82" s="48"/>
      <c r="AG82" s="85"/>
      <c r="AH82" s="48"/>
      <c r="AI82" s="85"/>
      <c r="AJ82" s="48"/>
      <c r="AK82" s="85"/>
      <c r="AL82" s="48"/>
      <c r="AM82" s="85"/>
      <c r="AN82" s="48"/>
      <c r="AO82" s="85"/>
      <c r="AP82" s="48"/>
      <c r="AQ82" s="85"/>
      <c r="AR82" s="48"/>
      <c r="AS82" s="85"/>
      <c r="AT82" s="48"/>
      <c r="AU82" s="86"/>
    </row>
    <row r="83" spans="1:47" s="19" customFormat="1" ht="25.5" customHeight="1">
      <c r="A83" s="58" t="str">
        <f>Parameters!R82</f>
        <v>R90-R92</v>
      </c>
      <c r="B83" s="29" t="str">
        <f>Parameters!Q82</f>
        <v>R90-R92</v>
      </c>
      <c r="C83" s="15"/>
      <c r="D83" s="574" t="str">
        <f>Parameters!S82</f>
        <v>Creative, arts and entertainment activities; libraries, archives, museums and other cultural activities; gambling and betting activities</v>
      </c>
      <c r="E83" s="595"/>
      <c r="F83" s="49"/>
      <c r="G83" s="85"/>
      <c r="H83" s="49"/>
      <c r="I83" s="85"/>
      <c r="J83" s="49"/>
      <c r="K83" s="85"/>
      <c r="L83" s="49"/>
      <c r="M83" s="85"/>
      <c r="N83" s="49"/>
      <c r="O83" s="85"/>
      <c r="P83" s="49"/>
      <c r="Q83" s="85"/>
      <c r="R83" s="49"/>
      <c r="S83" s="85"/>
      <c r="T83" s="49"/>
      <c r="U83" s="85"/>
      <c r="V83" s="49"/>
      <c r="W83" s="85"/>
      <c r="X83" s="49"/>
      <c r="Y83" s="85"/>
      <c r="Z83" s="49"/>
      <c r="AA83" s="85"/>
      <c r="AB83" s="49"/>
      <c r="AC83" s="85"/>
      <c r="AD83" s="49"/>
      <c r="AE83" s="85"/>
      <c r="AF83" s="49"/>
      <c r="AG83" s="85"/>
      <c r="AH83" s="49"/>
      <c r="AI83" s="85"/>
      <c r="AJ83" s="49"/>
      <c r="AK83" s="85"/>
      <c r="AL83" s="49"/>
      <c r="AM83" s="85"/>
      <c r="AN83" s="49"/>
      <c r="AO83" s="85"/>
      <c r="AP83" s="49"/>
      <c r="AQ83" s="85"/>
      <c r="AR83" s="49"/>
      <c r="AS83" s="85"/>
      <c r="AT83" s="49"/>
      <c r="AU83" s="86"/>
    </row>
    <row r="84" spans="1:47" s="19" customFormat="1" ht="12.75" customHeight="1">
      <c r="A84" s="58" t="str">
        <f>Parameters!R83</f>
        <v>R93</v>
      </c>
      <c r="B84" s="29" t="str">
        <f>Parameters!Q83</f>
        <v>R93</v>
      </c>
      <c r="C84" s="15"/>
      <c r="D84" s="574" t="str">
        <f>Parameters!S83</f>
        <v>Sports activities and amusement and recreation activities</v>
      </c>
      <c r="E84" s="595"/>
      <c r="F84" s="49"/>
      <c r="G84" s="85"/>
      <c r="H84" s="49"/>
      <c r="I84" s="85"/>
      <c r="J84" s="49"/>
      <c r="K84" s="85"/>
      <c r="L84" s="49"/>
      <c r="M84" s="85"/>
      <c r="N84" s="49"/>
      <c r="O84" s="85"/>
      <c r="P84" s="49"/>
      <c r="Q84" s="85"/>
      <c r="R84" s="49"/>
      <c r="S84" s="85"/>
      <c r="T84" s="49"/>
      <c r="U84" s="85"/>
      <c r="V84" s="49"/>
      <c r="W84" s="85"/>
      <c r="X84" s="49"/>
      <c r="Y84" s="85"/>
      <c r="Z84" s="49"/>
      <c r="AA84" s="85"/>
      <c r="AB84" s="49"/>
      <c r="AC84" s="85"/>
      <c r="AD84" s="49"/>
      <c r="AE84" s="85"/>
      <c r="AF84" s="49"/>
      <c r="AG84" s="85"/>
      <c r="AH84" s="49"/>
      <c r="AI84" s="85"/>
      <c r="AJ84" s="49"/>
      <c r="AK84" s="85"/>
      <c r="AL84" s="49"/>
      <c r="AM84" s="85"/>
      <c r="AN84" s="49"/>
      <c r="AO84" s="85"/>
      <c r="AP84" s="49"/>
      <c r="AQ84" s="85"/>
      <c r="AR84" s="49"/>
      <c r="AS84" s="85"/>
      <c r="AT84" s="49"/>
      <c r="AU84" s="86"/>
    </row>
    <row r="85" spans="1:47" s="19" customFormat="1" ht="12.75" customHeight="1">
      <c r="A85" s="59" t="str">
        <f>Parameters!R84</f>
        <v>S</v>
      </c>
      <c r="B85" s="30" t="str">
        <f>Parameters!Q84</f>
        <v>S</v>
      </c>
      <c r="C85" s="23"/>
      <c r="D85" s="566" t="str">
        <f>Parameters!S84</f>
        <v>Other service activities</v>
      </c>
      <c r="E85" s="568"/>
      <c r="F85" s="48"/>
      <c r="G85" s="85"/>
      <c r="H85" s="48"/>
      <c r="I85" s="85"/>
      <c r="J85" s="48"/>
      <c r="K85" s="85"/>
      <c r="L85" s="48"/>
      <c r="M85" s="85"/>
      <c r="N85" s="48"/>
      <c r="O85" s="85"/>
      <c r="P85" s="48"/>
      <c r="Q85" s="85"/>
      <c r="R85" s="48"/>
      <c r="S85" s="85"/>
      <c r="T85" s="48"/>
      <c r="U85" s="85"/>
      <c r="V85" s="48"/>
      <c r="W85" s="85"/>
      <c r="X85" s="48"/>
      <c r="Y85" s="85"/>
      <c r="Z85" s="48"/>
      <c r="AA85" s="85"/>
      <c r="AB85" s="48"/>
      <c r="AC85" s="85"/>
      <c r="AD85" s="48"/>
      <c r="AE85" s="85"/>
      <c r="AF85" s="48"/>
      <c r="AG85" s="85"/>
      <c r="AH85" s="48"/>
      <c r="AI85" s="85"/>
      <c r="AJ85" s="48"/>
      <c r="AK85" s="85"/>
      <c r="AL85" s="48"/>
      <c r="AM85" s="85"/>
      <c r="AN85" s="48"/>
      <c r="AO85" s="85"/>
      <c r="AP85" s="48"/>
      <c r="AQ85" s="85"/>
      <c r="AR85" s="48"/>
      <c r="AS85" s="85"/>
      <c r="AT85" s="48"/>
      <c r="AU85" s="86"/>
    </row>
    <row r="86" spans="1:47" s="18" customFormat="1" ht="12.75" customHeight="1">
      <c r="A86" s="58" t="str">
        <f>Parameters!R85</f>
        <v>S94</v>
      </c>
      <c r="B86" s="29" t="str">
        <f>Parameters!Q85</f>
        <v>S94</v>
      </c>
      <c r="C86" s="15"/>
      <c r="D86" s="574" t="str">
        <f>Parameters!S85</f>
        <v>Activities of membership organisations</v>
      </c>
      <c r="E86" s="575"/>
      <c r="F86" s="49"/>
      <c r="G86" s="85"/>
      <c r="H86" s="49"/>
      <c r="I86" s="85"/>
      <c r="J86" s="49"/>
      <c r="K86" s="85"/>
      <c r="L86" s="49"/>
      <c r="M86" s="85"/>
      <c r="N86" s="49"/>
      <c r="O86" s="85"/>
      <c r="P86" s="49"/>
      <c r="Q86" s="85"/>
      <c r="R86" s="49"/>
      <c r="S86" s="85"/>
      <c r="T86" s="49"/>
      <c r="U86" s="85"/>
      <c r="V86" s="49"/>
      <c r="W86" s="85"/>
      <c r="X86" s="49"/>
      <c r="Y86" s="85"/>
      <c r="Z86" s="49"/>
      <c r="AA86" s="85"/>
      <c r="AB86" s="49"/>
      <c r="AC86" s="85"/>
      <c r="AD86" s="49"/>
      <c r="AE86" s="85"/>
      <c r="AF86" s="49"/>
      <c r="AG86" s="85"/>
      <c r="AH86" s="49"/>
      <c r="AI86" s="85"/>
      <c r="AJ86" s="49"/>
      <c r="AK86" s="85"/>
      <c r="AL86" s="49"/>
      <c r="AM86" s="85"/>
      <c r="AN86" s="49"/>
      <c r="AO86" s="85"/>
      <c r="AP86" s="49"/>
      <c r="AQ86" s="85"/>
      <c r="AR86" s="49"/>
      <c r="AS86" s="85"/>
      <c r="AT86" s="49"/>
      <c r="AU86" s="86"/>
    </row>
    <row r="87" spans="1:47" s="18" customFormat="1" ht="12.75" customHeight="1">
      <c r="A87" s="58" t="str">
        <f>Parameters!R86</f>
        <v>S95</v>
      </c>
      <c r="B87" s="29" t="str">
        <f>Parameters!Q86</f>
        <v>S95</v>
      </c>
      <c r="C87" s="15"/>
      <c r="D87" s="574" t="str">
        <f>Parameters!S86</f>
        <v>Repair of computers and personal and household goods</v>
      </c>
      <c r="E87" s="595"/>
      <c r="F87" s="49"/>
      <c r="G87" s="85"/>
      <c r="H87" s="49"/>
      <c r="I87" s="85"/>
      <c r="J87" s="49"/>
      <c r="K87" s="85"/>
      <c r="L87" s="49"/>
      <c r="M87" s="85"/>
      <c r="N87" s="49"/>
      <c r="O87" s="85"/>
      <c r="P87" s="49"/>
      <c r="Q87" s="85"/>
      <c r="R87" s="49"/>
      <c r="S87" s="85"/>
      <c r="T87" s="49"/>
      <c r="U87" s="85"/>
      <c r="V87" s="49"/>
      <c r="W87" s="85"/>
      <c r="X87" s="49"/>
      <c r="Y87" s="85"/>
      <c r="Z87" s="49"/>
      <c r="AA87" s="85"/>
      <c r="AB87" s="49"/>
      <c r="AC87" s="85"/>
      <c r="AD87" s="49"/>
      <c r="AE87" s="85"/>
      <c r="AF87" s="49"/>
      <c r="AG87" s="85"/>
      <c r="AH87" s="49"/>
      <c r="AI87" s="85"/>
      <c r="AJ87" s="49"/>
      <c r="AK87" s="85"/>
      <c r="AL87" s="49"/>
      <c r="AM87" s="85"/>
      <c r="AN87" s="49"/>
      <c r="AO87" s="85"/>
      <c r="AP87" s="49"/>
      <c r="AQ87" s="85"/>
      <c r="AR87" s="49"/>
      <c r="AS87" s="85"/>
      <c r="AT87" s="49"/>
      <c r="AU87" s="86"/>
    </row>
    <row r="88" spans="1:47" s="18" customFormat="1" ht="12.75" customHeight="1">
      <c r="A88" s="58" t="str">
        <f>Parameters!R87</f>
        <v>S96</v>
      </c>
      <c r="B88" s="29" t="str">
        <f>Parameters!Q87</f>
        <v>S96</v>
      </c>
      <c r="C88" s="15"/>
      <c r="D88" s="574" t="str">
        <f>Parameters!S87</f>
        <v>Other personal service activities</v>
      </c>
      <c r="E88" s="595"/>
      <c r="F88" s="49"/>
      <c r="G88" s="85"/>
      <c r="H88" s="49"/>
      <c r="I88" s="85"/>
      <c r="J88" s="49"/>
      <c r="K88" s="85"/>
      <c r="L88" s="49"/>
      <c r="M88" s="85"/>
      <c r="N88" s="49"/>
      <c r="O88" s="85"/>
      <c r="P88" s="49"/>
      <c r="Q88" s="85"/>
      <c r="R88" s="49"/>
      <c r="S88" s="85"/>
      <c r="T88" s="49"/>
      <c r="U88" s="85"/>
      <c r="V88" s="49"/>
      <c r="W88" s="85"/>
      <c r="X88" s="49"/>
      <c r="Y88" s="85"/>
      <c r="Z88" s="49"/>
      <c r="AA88" s="85"/>
      <c r="AB88" s="49"/>
      <c r="AC88" s="85"/>
      <c r="AD88" s="49"/>
      <c r="AE88" s="85"/>
      <c r="AF88" s="49"/>
      <c r="AG88" s="85"/>
      <c r="AH88" s="49"/>
      <c r="AI88" s="85"/>
      <c r="AJ88" s="49"/>
      <c r="AK88" s="85"/>
      <c r="AL88" s="49"/>
      <c r="AM88" s="85"/>
      <c r="AN88" s="49"/>
      <c r="AO88" s="85"/>
      <c r="AP88" s="49"/>
      <c r="AQ88" s="85"/>
      <c r="AR88" s="49"/>
      <c r="AS88" s="85"/>
      <c r="AT88" s="49"/>
      <c r="AU88" s="86"/>
    </row>
    <row r="89" spans="1:47" s="18" customFormat="1" ht="30.75" customHeight="1">
      <c r="A89" s="59" t="str">
        <f>Parameters!R88</f>
        <v>T</v>
      </c>
      <c r="B89" s="30" t="str">
        <f>Parameters!Q88</f>
        <v>T</v>
      </c>
      <c r="C89" s="23"/>
      <c r="D89" s="566" t="str">
        <f>Parameters!S88</f>
        <v>Activities of households as employers; undifferentiated goods- and services-producing activities of households for own use</v>
      </c>
      <c r="E89" s="568"/>
      <c r="F89" s="73"/>
      <c r="G89" s="85"/>
      <c r="H89" s="73"/>
      <c r="I89" s="85"/>
      <c r="J89" s="73"/>
      <c r="K89" s="85"/>
      <c r="L89" s="73"/>
      <c r="M89" s="85"/>
      <c r="N89" s="73"/>
      <c r="O89" s="85"/>
      <c r="P89" s="73"/>
      <c r="Q89" s="85"/>
      <c r="R89" s="73"/>
      <c r="S89" s="85"/>
      <c r="T89" s="73"/>
      <c r="U89" s="85"/>
      <c r="V89" s="73"/>
      <c r="W89" s="85"/>
      <c r="X89" s="73"/>
      <c r="Y89" s="85"/>
      <c r="Z89" s="73"/>
      <c r="AA89" s="85"/>
      <c r="AB89" s="73"/>
      <c r="AC89" s="85"/>
      <c r="AD89" s="73"/>
      <c r="AE89" s="85"/>
      <c r="AF89" s="73"/>
      <c r="AG89" s="85"/>
      <c r="AH89" s="73"/>
      <c r="AI89" s="85"/>
      <c r="AJ89" s="73"/>
      <c r="AK89" s="85"/>
      <c r="AL89" s="73"/>
      <c r="AM89" s="85"/>
      <c r="AN89" s="73"/>
      <c r="AO89" s="85"/>
      <c r="AP89" s="73"/>
      <c r="AQ89" s="85"/>
      <c r="AR89" s="73"/>
      <c r="AS89" s="85"/>
      <c r="AT89" s="48"/>
      <c r="AU89" s="86"/>
    </row>
    <row r="90" spans="1:47" s="18" customFormat="1" ht="17.25" customHeight="1" thickBot="1">
      <c r="A90" s="59" t="str">
        <f>Parameters!R89</f>
        <v>U</v>
      </c>
      <c r="B90" s="32" t="str">
        <f>Parameters!Q89</f>
        <v>U</v>
      </c>
      <c r="C90" s="33"/>
      <c r="D90" s="610" t="str">
        <f>Parameters!S89</f>
        <v>Activities of extraterritorial organisations and bodies</v>
      </c>
      <c r="E90" s="611"/>
      <c r="F90" s="48"/>
      <c r="G90" s="85"/>
      <c r="H90" s="48"/>
      <c r="I90" s="85"/>
      <c r="J90" s="48"/>
      <c r="K90" s="85"/>
      <c r="L90" s="48"/>
      <c r="M90" s="85"/>
      <c r="N90" s="48"/>
      <c r="O90" s="85"/>
      <c r="P90" s="48"/>
      <c r="Q90" s="85"/>
      <c r="R90" s="48"/>
      <c r="S90" s="85"/>
      <c r="T90" s="48"/>
      <c r="U90" s="85"/>
      <c r="V90" s="48"/>
      <c r="W90" s="85"/>
      <c r="X90" s="48"/>
      <c r="Y90" s="85"/>
      <c r="Z90" s="48"/>
      <c r="AA90" s="85"/>
      <c r="AB90" s="48"/>
      <c r="AC90" s="85"/>
      <c r="AD90" s="48"/>
      <c r="AE90" s="85"/>
      <c r="AF90" s="48"/>
      <c r="AG90" s="85"/>
      <c r="AH90" s="48"/>
      <c r="AI90" s="85"/>
      <c r="AJ90" s="48"/>
      <c r="AK90" s="85"/>
      <c r="AL90" s="48"/>
      <c r="AM90" s="85"/>
      <c r="AN90" s="48"/>
      <c r="AO90" s="85"/>
      <c r="AP90" s="48"/>
      <c r="AQ90" s="85"/>
      <c r="AR90" s="48"/>
      <c r="AS90" s="85"/>
      <c r="AT90" s="48"/>
      <c r="AU90" s="86"/>
    </row>
    <row r="91" spans="1:47" ht="45" customHeight="1">
      <c r="A91" s="68" t="str">
        <f>Parameters!R90</f>
        <v>HH</v>
      </c>
      <c r="B91" s="603" t="s">
        <v>297</v>
      </c>
      <c r="C91" s="612"/>
      <c r="D91" s="612"/>
      <c r="E91" s="612"/>
      <c r="F91" s="74"/>
      <c r="G91" s="80"/>
      <c r="H91" s="74"/>
      <c r="I91" s="80"/>
      <c r="J91" s="74"/>
      <c r="K91" s="81"/>
      <c r="L91" s="74"/>
      <c r="M91" s="81"/>
      <c r="N91" s="74"/>
      <c r="O91" s="81"/>
      <c r="P91" s="74"/>
      <c r="Q91" s="81"/>
      <c r="R91" s="74"/>
      <c r="S91" s="81"/>
      <c r="T91" s="74"/>
      <c r="U91" s="80"/>
      <c r="V91" s="74"/>
      <c r="W91" s="80"/>
      <c r="X91" s="74"/>
      <c r="Y91" s="80"/>
      <c r="Z91" s="74"/>
      <c r="AA91" s="80"/>
      <c r="AB91" s="74"/>
      <c r="AC91" s="80"/>
      <c r="AD91" s="74"/>
      <c r="AE91" s="80"/>
      <c r="AF91" s="74"/>
      <c r="AG91" s="80"/>
      <c r="AH91" s="74"/>
      <c r="AI91" s="80"/>
      <c r="AJ91" s="74"/>
      <c r="AK91" s="80"/>
      <c r="AL91" s="74"/>
      <c r="AM91" s="80"/>
      <c r="AN91" s="74"/>
      <c r="AO91" s="80"/>
      <c r="AP91" s="74"/>
      <c r="AQ91" s="80"/>
      <c r="AR91" s="74"/>
      <c r="AS91" s="80"/>
      <c r="AT91" s="77"/>
      <c r="AU91" s="87"/>
    </row>
    <row r="92" spans="1:47">
      <c r="A92" s="68" t="str">
        <f>Parameters!R91</f>
        <v>HH_TRA</v>
      </c>
      <c r="B92" s="4"/>
      <c r="C92" s="2"/>
      <c r="D92" s="598" t="s">
        <v>126</v>
      </c>
      <c r="E92" s="599"/>
      <c r="F92" s="75"/>
      <c r="G92" s="85"/>
      <c r="H92" s="75"/>
      <c r="I92" s="85"/>
      <c r="J92" s="75"/>
      <c r="K92" s="85"/>
      <c r="L92" s="75"/>
      <c r="M92" s="85"/>
      <c r="N92" s="75"/>
      <c r="O92" s="85"/>
      <c r="P92" s="75"/>
      <c r="Q92" s="85"/>
      <c r="R92" s="75"/>
      <c r="S92" s="85"/>
      <c r="T92" s="75"/>
      <c r="U92" s="85"/>
      <c r="V92" s="75"/>
      <c r="W92" s="85"/>
      <c r="X92" s="75"/>
      <c r="Y92" s="85"/>
      <c r="Z92" s="75"/>
      <c r="AA92" s="85"/>
      <c r="AB92" s="75"/>
      <c r="AC92" s="85"/>
      <c r="AD92" s="75"/>
      <c r="AE92" s="85"/>
      <c r="AF92" s="75"/>
      <c r="AG92" s="85"/>
      <c r="AH92" s="75"/>
      <c r="AI92" s="85"/>
      <c r="AJ92" s="75"/>
      <c r="AK92" s="85"/>
      <c r="AL92" s="75"/>
      <c r="AM92" s="85"/>
      <c r="AN92" s="75"/>
      <c r="AO92" s="85"/>
      <c r="AP92" s="75"/>
      <c r="AQ92" s="85"/>
      <c r="AR92" s="75"/>
      <c r="AS92" s="85"/>
      <c r="AT92" s="78"/>
      <c r="AU92" s="86"/>
    </row>
    <row r="93" spans="1:47">
      <c r="A93" s="62" t="str">
        <f>Parameters!R92</f>
        <v>HH_HEAT</v>
      </c>
      <c r="B93" s="4"/>
      <c r="C93" s="2"/>
      <c r="D93" s="600" t="s">
        <v>392</v>
      </c>
      <c r="E93" s="599"/>
      <c r="F93" s="75"/>
      <c r="G93" s="85"/>
      <c r="H93" s="75"/>
      <c r="I93" s="85"/>
      <c r="J93" s="75"/>
      <c r="K93" s="85"/>
      <c r="L93" s="75"/>
      <c r="M93" s="85"/>
      <c r="N93" s="75"/>
      <c r="O93" s="85"/>
      <c r="P93" s="75"/>
      <c r="Q93" s="85"/>
      <c r="R93" s="75"/>
      <c r="S93" s="85"/>
      <c r="T93" s="75"/>
      <c r="U93" s="85"/>
      <c r="V93" s="75"/>
      <c r="W93" s="85"/>
      <c r="X93" s="75"/>
      <c r="Y93" s="85"/>
      <c r="Z93" s="75"/>
      <c r="AA93" s="85"/>
      <c r="AB93" s="75"/>
      <c r="AC93" s="85"/>
      <c r="AD93" s="75"/>
      <c r="AE93" s="85"/>
      <c r="AF93" s="75"/>
      <c r="AG93" s="85"/>
      <c r="AH93" s="75"/>
      <c r="AI93" s="85"/>
      <c r="AJ93" s="75"/>
      <c r="AK93" s="85"/>
      <c r="AL93" s="75"/>
      <c r="AM93" s="85"/>
      <c r="AN93" s="75"/>
      <c r="AO93" s="85"/>
      <c r="AP93" s="75"/>
      <c r="AQ93" s="85"/>
      <c r="AR93" s="75"/>
      <c r="AS93" s="85"/>
      <c r="AT93" s="78"/>
      <c r="AU93" s="86"/>
    </row>
    <row r="94" spans="1:47" ht="15" customHeight="1" thickBot="1">
      <c r="A94" s="62" t="str">
        <f>Parameters!R93</f>
        <v>HH_OTH</v>
      </c>
      <c r="B94" s="5"/>
      <c r="C94" s="3"/>
      <c r="D94" s="601" t="s">
        <v>127</v>
      </c>
      <c r="E94" s="602"/>
      <c r="F94" s="76"/>
      <c r="G94" s="88"/>
      <c r="H94" s="76"/>
      <c r="I94" s="88"/>
      <c r="J94" s="76"/>
      <c r="K94" s="85"/>
      <c r="L94" s="76"/>
      <c r="M94" s="85"/>
      <c r="N94" s="76"/>
      <c r="O94" s="85"/>
      <c r="P94" s="76"/>
      <c r="Q94" s="85"/>
      <c r="R94" s="76"/>
      <c r="S94" s="85"/>
      <c r="T94" s="76"/>
      <c r="U94" s="88"/>
      <c r="V94" s="76"/>
      <c r="W94" s="88"/>
      <c r="X94" s="76"/>
      <c r="Y94" s="88"/>
      <c r="Z94" s="76"/>
      <c r="AA94" s="88"/>
      <c r="AB94" s="76"/>
      <c r="AC94" s="88"/>
      <c r="AD94" s="76"/>
      <c r="AE94" s="88"/>
      <c r="AF94" s="76"/>
      <c r="AG94" s="88"/>
      <c r="AH94" s="76"/>
      <c r="AI94" s="88"/>
      <c r="AJ94" s="76"/>
      <c r="AK94" s="88"/>
      <c r="AL94" s="76"/>
      <c r="AM94" s="88"/>
      <c r="AN94" s="76"/>
      <c r="AO94" s="88"/>
      <c r="AP94" s="76"/>
      <c r="AQ94" s="88"/>
      <c r="AR94" s="76"/>
      <c r="AS94" s="88"/>
      <c r="AT94" s="79"/>
      <c r="AU94" s="89"/>
    </row>
    <row r="95" spans="1:47" ht="55.5" customHeight="1">
      <c r="A95" s="62" t="str">
        <f>Parameters!R94</f>
        <v>TOT_NACE_HH</v>
      </c>
      <c r="B95" s="603" t="s">
        <v>74</v>
      </c>
      <c r="C95" s="604"/>
      <c r="D95" s="604"/>
      <c r="E95" s="605"/>
      <c r="F95" s="75"/>
      <c r="G95" s="85"/>
      <c r="H95" s="75"/>
      <c r="I95" s="85"/>
      <c r="J95" s="75"/>
      <c r="K95" s="81"/>
      <c r="L95" s="75"/>
      <c r="M95" s="81"/>
      <c r="N95" s="75"/>
      <c r="O95" s="81"/>
      <c r="P95" s="75"/>
      <c r="Q95" s="81"/>
      <c r="R95" s="75"/>
      <c r="S95" s="81"/>
      <c r="T95" s="75"/>
      <c r="U95" s="85"/>
      <c r="V95" s="75"/>
      <c r="W95" s="85"/>
      <c r="X95" s="75"/>
      <c r="Y95" s="85"/>
      <c r="Z95" s="75"/>
      <c r="AA95" s="85"/>
      <c r="AB95" s="75"/>
      <c r="AC95" s="85"/>
      <c r="AD95" s="75"/>
      <c r="AE95" s="85"/>
      <c r="AF95" s="75"/>
      <c r="AG95" s="85"/>
      <c r="AH95" s="75"/>
      <c r="AI95" s="85"/>
      <c r="AJ95" s="75"/>
      <c r="AK95" s="85"/>
      <c r="AL95" s="75"/>
      <c r="AM95" s="85"/>
      <c r="AN95" s="75"/>
      <c r="AO95" s="85"/>
      <c r="AP95" s="75"/>
      <c r="AQ95" s="85"/>
      <c r="AR95" s="75"/>
      <c r="AS95" s="85"/>
      <c r="AT95" s="78"/>
      <c r="AU95" s="86"/>
    </row>
    <row r="96" spans="1:47" ht="17.25" customHeight="1">
      <c r="A96" s="63" t="str">
        <f>Parameters!R95</f>
        <v>TOT_NRA</v>
      </c>
      <c r="B96" s="6"/>
      <c r="C96" s="7"/>
      <c r="D96" s="606" t="s">
        <v>139</v>
      </c>
      <c r="E96" s="607"/>
      <c r="F96" s="75"/>
      <c r="G96" s="85"/>
      <c r="H96" s="75"/>
      <c r="I96" s="85"/>
      <c r="J96" s="75"/>
      <c r="K96" s="85"/>
      <c r="L96" s="75"/>
      <c r="M96" s="85"/>
      <c r="N96" s="75"/>
      <c r="O96" s="85"/>
      <c r="P96" s="75"/>
      <c r="Q96" s="85"/>
      <c r="R96" s="75"/>
      <c r="S96" s="85"/>
      <c r="T96" s="75"/>
      <c r="U96" s="85"/>
      <c r="V96" s="75"/>
      <c r="W96" s="85"/>
      <c r="X96" s="75"/>
      <c r="Y96" s="85"/>
      <c r="Z96" s="75"/>
      <c r="AA96" s="85"/>
      <c r="AB96" s="75"/>
      <c r="AC96" s="85"/>
      <c r="AD96" s="75"/>
      <c r="AE96" s="85"/>
      <c r="AF96" s="75"/>
      <c r="AG96" s="85"/>
      <c r="AH96" s="75"/>
      <c r="AI96" s="85"/>
      <c r="AJ96" s="75"/>
      <c r="AK96" s="85"/>
      <c r="AL96" s="75"/>
      <c r="AM96" s="85"/>
      <c r="AN96" s="75"/>
      <c r="AO96" s="85"/>
      <c r="AP96" s="75"/>
      <c r="AQ96" s="85"/>
      <c r="AR96" s="75"/>
      <c r="AS96" s="85"/>
      <c r="AT96" s="78"/>
      <c r="AU96" s="86"/>
    </row>
    <row r="97" spans="1:47" ht="12.75" customHeight="1">
      <c r="A97" s="63" t="str">
        <f>Parameters!R96</f>
        <v>NRA_FISH</v>
      </c>
      <c r="B97" s="8"/>
      <c r="C97" s="9"/>
      <c r="D97" s="608" t="s">
        <v>141</v>
      </c>
      <c r="E97" s="609"/>
      <c r="F97" s="51"/>
      <c r="G97" s="85"/>
      <c r="H97" s="51"/>
      <c r="I97" s="85"/>
      <c r="J97" s="51"/>
      <c r="K97" s="85"/>
      <c r="L97" s="51"/>
      <c r="M97" s="85"/>
      <c r="N97" s="51"/>
      <c r="O97" s="85"/>
      <c r="P97" s="51"/>
      <c r="Q97" s="85"/>
      <c r="R97" s="51"/>
      <c r="S97" s="85"/>
      <c r="T97" s="51"/>
      <c r="U97" s="85"/>
      <c r="V97" s="51"/>
      <c r="W97" s="85"/>
      <c r="X97" s="51"/>
      <c r="Y97" s="85"/>
      <c r="Z97" s="51"/>
      <c r="AA97" s="85"/>
      <c r="AB97" s="51"/>
      <c r="AC97" s="85"/>
      <c r="AD97" s="51"/>
      <c r="AE97" s="85"/>
      <c r="AF97" s="51"/>
      <c r="AG97" s="85"/>
      <c r="AH97" s="51"/>
      <c r="AI97" s="85"/>
      <c r="AJ97" s="51"/>
      <c r="AK97" s="85"/>
      <c r="AL97" s="51"/>
      <c r="AM97" s="85"/>
      <c r="AN97" s="51"/>
      <c r="AO97" s="85"/>
      <c r="AP97" s="51"/>
      <c r="AQ97" s="85"/>
      <c r="AR97" s="51"/>
      <c r="AS97" s="85"/>
      <c r="AT97" s="49"/>
      <c r="AU97" s="86"/>
    </row>
    <row r="98" spans="1:47" ht="12.75" customHeight="1">
      <c r="A98" s="63" t="str">
        <f>Parameters!R97</f>
        <v>NRA_LAND</v>
      </c>
      <c r="B98" s="8"/>
      <c r="C98" s="9"/>
      <c r="D98" s="608" t="s">
        <v>142</v>
      </c>
      <c r="E98" s="609"/>
      <c r="F98" s="51"/>
      <c r="G98" s="85"/>
      <c r="H98" s="51"/>
      <c r="I98" s="85"/>
      <c r="J98" s="51"/>
      <c r="K98" s="85"/>
      <c r="L98" s="51"/>
      <c r="M98" s="85"/>
      <c r="N98" s="51"/>
      <c r="O98" s="85"/>
      <c r="P98" s="51"/>
      <c r="Q98" s="85"/>
      <c r="R98" s="51"/>
      <c r="S98" s="85"/>
      <c r="T98" s="51"/>
      <c r="U98" s="85"/>
      <c r="V98" s="51"/>
      <c r="W98" s="85"/>
      <c r="X98" s="51"/>
      <c r="Y98" s="85"/>
      <c r="Z98" s="51"/>
      <c r="AA98" s="85"/>
      <c r="AB98" s="51"/>
      <c r="AC98" s="85"/>
      <c r="AD98" s="51"/>
      <c r="AE98" s="85"/>
      <c r="AF98" s="51"/>
      <c r="AG98" s="85"/>
      <c r="AH98" s="51"/>
      <c r="AI98" s="85"/>
      <c r="AJ98" s="51"/>
      <c r="AK98" s="85"/>
      <c r="AL98" s="51"/>
      <c r="AM98" s="85"/>
      <c r="AN98" s="51"/>
      <c r="AO98" s="85"/>
      <c r="AP98" s="51"/>
      <c r="AQ98" s="85"/>
      <c r="AR98" s="51"/>
      <c r="AS98" s="85"/>
      <c r="AT98" s="49"/>
      <c r="AU98" s="86"/>
    </row>
    <row r="99" spans="1:47" ht="12.75" customHeight="1">
      <c r="A99" s="63" t="str">
        <f>Parameters!R98</f>
        <v>NRA_WATER</v>
      </c>
      <c r="B99" s="8"/>
      <c r="C99" s="9"/>
      <c r="D99" s="608" t="s">
        <v>143</v>
      </c>
      <c r="E99" s="609"/>
      <c r="F99" s="51"/>
      <c r="G99" s="85"/>
      <c r="H99" s="51"/>
      <c r="I99" s="85"/>
      <c r="J99" s="51"/>
      <c r="K99" s="85"/>
      <c r="L99" s="51"/>
      <c r="M99" s="85"/>
      <c r="N99" s="51"/>
      <c r="O99" s="85"/>
      <c r="P99" s="51"/>
      <c r="Q99" s="85"/>
      <c r="R99" s="51"/>
      <c r="S99" s="85"/>
      <c r="T99" s="51"/>
      <c r="U99" s="85"/>
      <c r="V99" s="51"/>
      <c r="W99" s="85"/>
      <c r="X99" s="51"/>
      <c r="Y99" s="85"/>
      <c r="Z99" s="51"/>
      <c r="AA99" s="85"/>
      <c r="AB99" s="51"/>
      <c r="AC99" s="85"/>
      <c r="AD99" s="51"/>
      <c r="AE99" s="85"/>
      <c r="AF99" s="51"/>
      <c r="AG99" s="85"/>
      <c r="AH99" s="51"/>
      <c r="AI99" s="85"/>
      <c r="AJ99" s="51"/>
      <c r="AK99" s="85"/>
      <c r="AL99" s="51"/>
      <c r="AM99" s="85"/>
      <c r="AN99" s="51"/>
      <c r="AO99" s="85"/>
      <c r="AP99" s="51"/>
      <c r="AQ99" s="85"/>
      <c r="AR99" s="51"/>
      <c r="AS99" s="85"/>
      <c r="AT99" s="49"/>
      <c r="AU99" s="86"/>
    </row>
    <row r="100" spans="1:47" ht="12.75" customHeight="1">
      <c r="A100" s="63" t="str">
        <f>Parameters!R99</f>
        <v>NRA_AIR</v>
      </c>
      <c r="B100" s="8"/>
      <c r="C100" s="9"/>
      <c r="D100" s="608" t="s">
        <v>144</v>
      </c>
      <c r="E100" s="609"/>
      <c r="F100" s="51"/>
      <c r="G100" s="85"/>
      <c r="H100" s="51"/>
      <c r="I100" s="85"/>
      <c r="J100" s="51"/>
      <c r="K100" s="85"/>
      <c r="L100" s="51"/>
      <c r="M100" s="85"/>
      <c r="N100" s="51"/>
      <c r="O100" s="85"/>
      <c r="P100" s="51"/>
      <c r="Q100" s="85"/>
      <c r="R100" s="51"/>
      <c r="S100" s="85"/>
      <c r="T100" s="51"/>
      <c r="U100" s="85"/>
      <c r="V100" s="51"/>
      <c r="W100" s="85"/>
      <c r="X100" s="51"/>
      <c r="Y100" s="85"/>
      <c r="Z100" s="51"/>
      <c r="AA100" s="85"/>
      <c r="AB100" s="51"/>
      <c r="AC100" s="85"/>
      <c r="AD100" s="51"/>
      <c r="AE100" s="85"/>
      <c r="AF100" s="51"/>
      <c r="AG100" s="85"/>
      <c r="AH100" s="51"/>
      <c r="AI100" s="85"/>
      <c r="AJ100" s="51"/>
      <c r="AK100" s="85"/>
      <c r="AL100" s="51"/>
      <c r="AM100" s="85"/>
      <c r="AN100" s="51"/>
      <c r="AO100" s="85"/>
      <c r="AP100" s="51"/>
      <c r="AQ100" s="85"/>
      <c r="AR100" s="51"/>
      <c r="AS100" s="85"/>
      <c r="AT100" s="49"/>
      <c r="AU100" s="86"/>
    </row>
    <row r="101" spans="1:47" ht="19.5" customHeight="1">
      <c r="A101" s="63" t="str">
        <f>Parameters!R100</f>
        <v>TOT_NRES</v>
      </c>
      <c r="B101" s="6"/>
      <c r="C101" s="7"/>
      <c r="D101" s="606" t="s">
        <v>140</v>
      </c>
      <c r="E101" s="607"/>
      <c r="F101" s="75"/>
      <c r="G101" s="85"/>
      <c r="H101" s="75"/>
      <c r="I101" s="85"/>
      <c r="J101" s="75"/>
      <c r="K101" s="85"/>
      <c r="L101" s="75"/>
      <c r="M101" s="85"/>
      <c r="N101" s="75"/>
      <c r="O101" s="85"/>
      <c r="P101" s="75"/>
      <c r="Q101" s="85"/>
      <c r="R101" s="75"/>
      <c r="S101" s="85"/>
      <c r="T101" s="75"/>
      <c r="U101" s="85"/>
      <c r="V101" s="75"/>
      <c r="W101" s="85"/>
      <c r="X101" s="75"/>
      <c r="Y101" s="85"/>
      <c r="Z101" s="75"/>
      <c r="AA101" s="85"/>
      <c r="AB101" s="75"/>
      <c r="AC101" s="85"/>
      <c r="AD101" s="75"/>
      <c r="AE101" s="85"/>
      <c r="AF101" s="75"/>
      <c r="AG101" s="85"/>
      <c r="AH101" s="75"/>
      <c r="AI101" s="85"/>
      <c r="AJ101" s="75"/>
      <c r="AK101" s="85"/>
      <c r="AL101" s="75"/>
      <c r="AM101" s="85"/>
      <c r="AN101" s="75"/>
      <c r="AO101" s="85"/>
      <c r="AP101" s="75"/>
      <c r="AQ101" s="85"/>
      <c r="AR101" s="75"/>
      <c r="AS101" s="85"/>
      <c r="AT101" s="78"/>
      <c r="AU101" s="86"/>
    </row>
    <row r="102" spans="1:47" ht="12.75" customHeight="1">
      <c r="A102" s="63" t="str">
        <f>Parameters!R101</f>
        <v>NRES_LAND</v>
      </c>
      <c r="B102" s="8"/>
      <c r="C102" s="9"/>
      <c r="D102" s="608" t="s">
        <v>389</v>
      </c>
      <c r="E102" s="609"/>
      <c r="F102" s="51"/>
      <c r="G102" s="85"/>
      <c r="H102" s="51"/>
      <c r="I102" s="85"/>
      <c r="J102" s="51"/>
      <c r="K102" s="85"/>
      <c r="L102" s="51"/>
      <c r="M102" s="85"/>
      <c r="N102" s="51"/>
      <c r="O102" s="85"/>
      <c r="P102" s="51"/>
      <c r="Q102" s="85"/>
      <c r="R102" s="51"/>
      <c r="S102" s="85"/>
      <c r="T102" s="51"/>
      <c r="U102" s="85"/>
      <c r="V102" s="51"/>
      <c r="W102" s="85"/>
      <c r="X102" s="51"/>
      <c r="Y102" s="85"/>
      <c r="Z102" s="51"/>
      <c r="AA102" s="85"/>
      <c r="AB102" s="51"/>
      <c r="AC102" s="85"/>
      <c r="AD102" s="51"/>
      <c r="AE102" s="85"/>
      <c r="AF102" s="51"/>
      <c r="AG102" s="85"/>
      <c r="AH102" s="51"/>
      <c r="AI102" s="85"/>
      <c r="AJ102" s="51"/>
      <c r="AK102" s="85"/>
      <c r="AL102" s="51"/>
      <c r="AM102" s="85"/>
      <c r="AN102" s="51"/>
      <c r="AO102" s="85"/>
      <c r="AP102" s="51"/>
      <c r="AQ102" s="85"/>
      <c r="AR102" s="51"/>
      <c r="AS102" s="85"/>
      <c r="AT102" s="49"/>
      <c r="AU102" s="86"/>
    </row>
    <row r="103" spans="1:47" ht="12.75" customHeight="1">
      <c r="A103" s="63" t="str">
        <f>Parameters!R102</f>
        <v>NRES_WATER</v>
      </c>
      <c r="B103" s="8"/>
      <c r="C103" s="9"/>
      <c r="D103" s="608" t="s">
        <v>390</v>
      </c>
      <c r="E103" s="609"/>
      <c r="F103" s="51"/>
      <c r="G103" s="85"/>
      <c r="H103" s="51"/>
      <c r="I103" s="85"/>
      <c r="J103" s="51"/>
      <c r="K103" s="85"/>
      <c r="L103" s="51"/>
      <c r="M103" s="85"/>
      <c r="N103" s="51"/>
      <c r="O103" s="85"/>
      <c r="P103" s="51"/>
      <c r="Q103" s="85"/>
      <c r="R103" s="51"/>
      <c r="S103" s="85"/>
      <c r="T103" s="51"/>
      <c r="U103" s="85"/>
      <c r="V103" s="51"/>
      <c r="W103" s="85"/>
      <c r="X103" s="51"/>
      <c r="Y103" s="85"/>
      <c r="Z103" s="51"/>
      <c r="AA103" s="85"/>
      <c r="AB103" s="51"/>
      <c r="AC103" s="85"/>
      <c r="AD103" s="51"/>
      <c r="AE103" s="85"/>
      <c r="AF103" s="51"/>
      <c r="AG103" s="85"/>
      <c r="AH103" s="51"/>
      <c r="AI103" s="85"/>
      <c r="AJ103" s="51"/>
      <c r="AK103" s="85"/>
      <c r="AL103" s="51"/>
      <c r="AM103" s="85"/>
      <c r="AN103" s="51"/>
      <c r="AO103" s="85"/>
      <c r="AP103" s="51"/>
      <c r="AQ103" s="85"/>
      <c r="AR103" s="51"/>
      <c r="AS103" s="85"/>
      <c r="AT103" s="49"/>
      <c r="AU103" s="86"/>
    </row>
    <row r="104" spans="1:47" ht="12.75" customHeight="1">
      <c r="A104" s="63" t="str">
        <f>Parameters!R103</f>
        <v>NRES_AIR</v>
      </c>
      <c r="B104" s="8"/>
      <c r="C104" s="9"/>
      <c r="D104" s="608" t="s">
        <v>391</v>
      </c>
      <c r="E104" s="609"/>
      <c r="F104" s="51"/>
      <c r="G104" s="85"/>
      <c r="H104" s="51"/>
      <c r="I104" s="85"/>
      <c r="J104" s="51"/>
      <c r="K104" s="85"/>
      <c r="L104" s="51"/>
      <c r="M104" s="85"/>
      <c r="N104" s="51"/>
      <c r="O104" s="85"/>
      <c r="P104" s="51"/>
      <c r="Q104" s="85"/>
      <c r="R104" s="51"/>
      <c r="S104" s="85"/>
      <c r="T104" s="51"/>
      <c r="U104" s="85"/>
      <c r="V104" s="51"/>
      <c r="W104" s="85"/>
      <c r="X104" s="51"/>
      <c r="Y104" s="85"/>
      <c r="Z104" s="51"/>
      <c r="AA104" s="85"/>
      <c r="AB104" s="51"/>
      <c r="AC104" s="85"/>
      <c r="AD104" s="51"/>
      <c r="AE104" s="85"/>
      <c r="AF104" s="51"/>
      <c r="AG104" s="85"/>
      <c r="AH104" s="51"/>
      <c r="AI104" s="85"/>
      <c r="AJ104" s="51"/>
      <c r="AK104" s="85"/>
      <c r="AL104" s="51"/>
      <c r="AM104" s="85"/>
      <c r="AN104" s="51"/>
      <c r="AO104" s="85"/>
      <c r="AP104" s="51"/>
      <c r="AQ104" s="85"/>
      <c r="AR104" s="51"/>
      <c r="AS104" s="85"/>
      <c r="AT104" s="49"/>
      <c r="AU104" s="86"/>
    </row>
    <row r="105" spans="1:47" ht="17.25" customHeight="1">
      <c r="A105" s="63" t="str">
        <f>Parameters!R104</f>
        <v>ADJ_OTH</v>
      </c>
      <c r="B105" s="6"/>
      <c r="C105" s="7"/>
      <c r="D105" s="606" t="s">
        <v>117</v>
      </c>
      <c r="E105" s="607"/>
      <c r="F105" s="75"/>
      <c r="G105" s="85"/>
      <c r="H105" s="75"/>
      <c r="I105" s="85"/>
      <c r="J105" s="75"/>
      <c r="K105" s="85"/>
      <c r="L105" s="75"/>
      <c r="M105" s="85"/>
      <c r="N105" s="75"/>
      <c r="O105" s="85"/>
      <c r="P105" s="75"/>
      <c r="Q105" s="85"/>
      <c r="R105" s="75"/>
      <c r="S105" s="85"/>
      <c r="T105" s="75"/>
      <c r="U105" s="85"/>
      <c r="V105" s="75"/>
      <c r="W105" s="85"/>
      <c r="X105" s="75"/>
      <c r="Y105" s="85"/>
      <c r="Z105" s="75"/>
      <c r="AA105" s="85"/>
      <c r="AB105" s="75"/>
      <c r="AC105" s="85"/>
      <c r="AD105" s="75"/>
      <c r="AE105" s="85"/>
      <c r="AF105" s="75"/>
      <c r="AG105" s="85"/>
      <c r="AH105" s="75"/>
      <c r="AI105" s="85"/>
      <c r="AJ105" s="75"/>
      <c r="AK105" s="85"/>
      <c r="AL105" s="75"/>
      <c r="AM105" s="85"/>
      <c r="AN105" s="75"/>
      <c r="AO105" s="85"/>
      <c r="AP105" s="75"/>
      <c r="AQ105" s="85"/>
      <c r="AR105" s="75"/>
      <c r="AS105" s="85"/>
      <c r="AT105" s="78"/>
      <c r="AU105" s="86"/>
    </row>
    <row r="106" spans="1:47" ht="32.25" customHeight="1">
      <c r="A106" s="63" t="str">
        <f>Parameters!R105</f>
        <v>TOT_CONV</v>
      </c>
      <c r="B106" s="6"/>
      <c r="C106" s="7"/>
      <c r="D106" s="613" t="s">
        <v>213</v>
      </c>
      <c r="E106" s="614"/>
      <c r="F106" s="75"/>
      <c r="G106" s="85"/>
      <c r="H106" s="75"/>
      <c r="I106" s="85"/>
      <c r="J106" s="75"/>
      <c r="K106" s="85"/>
      <c r="L106" s="75"/>
      <c r="M106" s="85"/>
      <c r="N106" s="75"/>
      <c r="O106" s="85"/>
      <c r="P106" s="75"/>
      <c r="Q106" s="85"/>
      <c r="R106" s="75"/>
      <c r="S106" s="85"/>
      <c r="T106" s="75"/>
      <c r="U106" s="85"/>
      <c r="V106" s="75"/>
      <c r="W106" s="85"/>
      <c r="X106" s="75"/>
      <c r="Y106" s="85"/>
      <c r="Z106" s="75"/>
      <c r="AA106" s="85"/>
      <c r="AB106" s="75"/>
      <c r="AC106" s="85"/>
      <c r="AD106" s="75"/>
      <c r="AE106" s="85"/>
      <c r="AF106" s="75"/>
      <c r="AG106" s="85"/>
      <c r="AH106" s="75"/>
      <c r="AI106" s="85"/>
      <c r="AJ106" s="75"/>
      <c r="AK106" s="85"/>
      <c r="AL106" s="75"/>
      <c r="AM106" s="85"/>
      <c r="AN106" s="75"/>
      <c r="AO106" s="85"/>
      <c r="AP106" s="75"/>
      <c r="AQ106" s="85"/>
      <c r="AR106" s="75"/>
      <c r="AS106" s="85"/>
      <c r="AT106" s="78"/>
      <c r="AU106" s="86"/>
    </row>
    <row r="107" spans="1:47" ht="21" customHeight="1" thickBot="1">
      <c r="A107" s="63" t="str">
        <f>Parameters!R106</f>
        <v>0_TOT_YR_SUBM</v>
      </c>
      <c r="B107" s="10"/>
      <c r="C107" s="11"/>
      <c r="D107" s="615" t="s">
        <v>298</v>
      </c>
      <c r="E107" s="616"/>
      <c r="F107" s="47"/>
      <c r="G107" s="88"/>
      <c r="H107" s="47"/>
      <c r="I107" s="88"/>
      <c r="J107" s="47"/>
      <c r="K107" s="88"/>
      <c r="L107" s="47"/>
      <c r="M107" s="88"/>
      <c r="N107" s="47"/>
      <c r="O107" s="88"/>
      <c r="P107" s="47"/>
      <c r="Q107" s="88"/>
      <c r="R107" s="47"/>
      <c r="S107" s="88"/>
      <c r="T107" s="47"/>
      <c r="U107" s="88"/>
      <c r="V107" s="47"/>
      <c r="W107" s="88"/>
      <c r="X107" s="47"/>
      <c r="Y107" s="88"/>
      <c r="Z107" s="47"/>
      <c r="AA107" s="88"/>
      <c r="AB107" s="47"/>
      <c r="AC107" s="88"/>
      <c r="AD107" s="47"/>
      <c r="AE107" s="88"/>
      <c r="AF107" s="47"/>
      <c r="AG107" s="88"/>
      <c r="AH107" s="47"/>
      <c r="AI107" s="88"/>
      <c r="AJ107" s="47"/>
      <c r="AK107" s="88"/>
      <c r="AL107" s="47"/>
      <c r="AM107" s="88"/>
      <c r="AN107" s="47"/>
      <c r="AO107" s="88"/>
      <c r="AP107" s="47"/>
      <c r="AQ107" s="88"/>
      <c r="AR107" s="47"/>
      <c r="AS107" s="88"/>
      <c r="AT107" s="47"/>
      <c r="AU107" s="89"/>
    </row>
    <row r="108" spans="1:47" ht="12.75" customHeight="1">
      <c r="A108" s="52" t="str">
        <f>F108&amp;" "&amp;G108</f>
        <v>b) Break in series</v>
      </c>
      <c r="B108" s="617" t="s">
        <v>113</v>
      </c>
      <c r="C108" s="618"/>
      <c r="D108" s="618"/>
      <c r="E108" s="618"/>
      <c r="F108" s="35" t="s">
        <v>109</v>
      </c>
      <c r="G108" s="619" t="s">
        <v>44</v>
      </c>
      <c r="H108" s="619"/>
      <c r="I108" s="619"/>
      <c r="J108" s="619"/>
      <c r="K108" s="619"/>
      <c r="L108" s="619"/>
      <c r="M108" s="619"/>
      <c r="N108" s="619"/>
      <c r="O108" s="619"/>
      <c r="P108" s="619"/>
      <c r="Q108" s="619"/>
      <c r="R108" s="619"/>
      <c r="S108" s="619"/>
      <c r="T108" s="619"/>
      <c r="U108" s="619"/>
      <c r="V108" s="619"/>
      <c r="W108" s="619"/>
      <c r="X108" s="619"/>
      <c r="Y108" s="619"/>
      <c r="Z108" s="619"/>
      <c r="AA108" s="619"/>
      <c r="AB108" s="619"/>
      <c r="AC108" s="619"/>
      <c r="AD108" s="619"/>
      <c r="AE108" s="619"/>
      <c r="AF108" s="619"/>
      <c r="AG108" s="619"/>
      <c r="AH108" s="619"/>
      <c r="AI108" s="619"/>
      <c r="AJ108" s="619"/>
      <c r="AK108" s="619"/>
      <c r="AL108" s="619"/>
      <c r="AM108" s="619"/>
      <c r="AN108" s="619"/>
      <c r="AO108" s="619"/>
      <c r="AP108" s="619"/>
      <c r="AQ108" s="619"/>
      <c r="AR108" s="619"/>
      <c r="AS108" s="619"/>
      <c r="AT108" s="619"/>
      <c r="AU108" s="620"/>
    </row>
    <row r="109" spans="1:47" ht="12.75" customHeight="1">
      <c r="A109" s="52" t="str">
        <f t="shared" ref="A109:A134" si="0">F109&amp;" "&amp;G109</f>
        <v>c) Confidential</v>
      </c>
      <c r="B109" s="625" t="s">
        <v>107</v>
      </c>
      <c r="C109" s="626"/>
      <c r="D109" s="626"/>
      <c r="E109" s="626"/>
      <c r="F109" s="36" t="s">
        <v>110</v>
      </c>
      <c r="G109" s="623" t="s">
        <v>43</v>
      </c>
      <c r="H109" s="623"/>
      <c r="I109" s="623"/>
      <c r="J109" s="623"/>
      <c r="K109" s="623"/>
      <c r="L109" s="623"/>
      <c r="M109" s="623"/>
      <c r="N109" s="623"/>
      <c r="O109" s="623"/>
      <c r="P109" s="623"/>
      <c r="Q109" s="623"/>
      <c r="R109" s="623"/>
      <c r="S109" s="623"/>
      <c r="T109" s="623"/>
      <c r="U109" s="623"/>
      <c r="V109" s="623"/>
      <c r="W109" s="623"/>
      <c r="X109" s="623"/>
      <c r="Y109" s="623"/>
      <c r="Z109" s="623"/>
      <c r="AA109" s="623"/>
      <c r="AB109" s="623"/>
      <c r="AC109" s="623"/>
      <c r="AD109" s="623"/>
      <c r="AE109" s="623"/>
      <c r="AF109" s="623"/>
      <c r="AG109" s="623"/>
      <c r="AH109" s="623"/>
      <c r="AI109" s="623"/>
      <c r="AJ109" s="623"/>
      <c r="AK109" s="623"/>
      <c r="AL109" s="623"/>
      <c r="AM109" s="623"/>
      <c r="AN109" s="623"/>
      <c r="AO109" s="623"/>
      <c r="AP109" s="623"/>
      <c r="AQ109" s="623"/>
      <c r="AR109" s="623"/>
      <c r="AS109" s="623"/>
      <c r="AT109" s="623"/>
      <c r="AU109" s="627"/>
    </row>
    <row r="110" spans="1:47" ht="12.75" customHeight="1">
      <c r="A110" s="52" t="str">
        <f t="shared" si="0"/>
        <v>d) Secondary confidentiality</v>
      </c>
      <c r="B110" s="628" t="s">
        <v>108</v>
      </c>
      <c r="C110" s="629"/>
      <c r="D110" s="629"/>
      <c r="E110" s="629"/>
      <c r="F110" s="36" t="s">
        <v>393</v>
      </c>
      <c r="G110" s="623" t="s">
        <v>394</v>
      </c>
      <c r="H110" s="623"/>
      <c r="I110" s="623"/>
      <c r="J110" s="623"/>
      <c r="K110" s="623"/>
      <c r="L110" s="623"/>
      <c r="M110" s="623"/>
      <c r="N110" s="623"/>
      <c r="O110" s="623"/>
      <c r="P110" s="623"/>
      <c r="Q110" s="623"/>
      <c r="R110" s="623"/>
      <c r="S110" s="623"/>
      <c r="T110" s="623"/>
      <c r="U110" s="623"/>
      <c r="V110" s="623"/>
      <c r="W110" s="623"/>
      <c r="X110" s="623"/>
      <c r="Y110" s="623"/>
      <c r="Z110" s="623"/>
      <c r="AA110" s="623"/>
      <c r="AB110" s="623"/>
      <c r="AC110" s="623"/>
      <c r="AD110" s="623"/>
      <c r="AE110" s="623"/>
      <c r="AF110" s="623"/>
      <c r="AG110" s="623"/>
      <c r="AH110" s="623"/>
      <c r="AI110" s="623"/>
      <c r="AJ110" s="623"/>
      <c r="AK110" s="623"/>
      <c r="AL110" s="623"/>
      <c r="AM110" s="623"/>
      <c r="AN110" s="623"/>
      <c r="AO110" s="623"/>
      <c r="AP110" s="623"/>
      <c r="AQ110" s="623"/>
      <c r="AR110" s="623"/>
      <c r="AS110" s="623"/>
      <c r="AT110" s="623"/>
      <c r="AU110" s="627"/>
    </row>
    <row r="111" spans="1:47">
      <c r="A111" s="52" t="str">
        <f t="shared" si="0"/>
        <v>e) Estimated data</v>
      </c>
      <c r="B111" s="630" t="s">
        <v>576</v>
      </c>
      <c r="C111" s="631"/>
      <c r="D111" s="631"/>
      <c r="E111" s="631"/>
      <c r="F111" s="36" t="s">
        <v>9</v>
      </c>
      <c r="G111" s="623" t="s">
        <v>312</v>
      </c>
      <c r="H111" s="623"/>
      <c r="I111" s="623"/>
      <c r="J111" s="623"/>
      <c r="K111" s="623"/>
      <c r="L111" s="623"/>
      <c r="M111" s="623"/>
      <c r="N111" s="623"/>
      <c r="O111" s="623"/>
      <c r="P111" s="623"/>
      <c r="Q111" s="623"/>
      <c r="R111" s="623"/>
      <c r="S111" s="623"/>
      <c r="T111" s="623"/>
      <c r="U111" s="623"/>
      <c r="V111" s="623"/>
      <c r="W111" s="623"/>
      <c r="X111" s="623"/>
      <c r="Y111" s="623"/>
      <c r="Z111" s="623"/>
      <c r="AA111" s="623"/>
      <c r="AB111" s="623"/>
      <c r="AC111" s="623"/>
      <c r="AD111" s="623"/>
      <c r="AE111" s="623"/>
      <c r="AF111" s="623"/>
      <c r="AG111" s="623"/>
      <c r="AH111" s="623"/>
      <c r="AI111" s="623"/>
      <c r="AJ111" s="623"/>
      <c r="AK111" s="623"/>
      <c r="AL111" s="623"/>
      <c r="AM111" s="623"/>
      <c r="AN111" s="623"/>
      <c r="AO111" s="623"/>
      <c r="AP111" s="623"/>
      <c r="AQ111" s="623"/>
      <c r="AR111" s="623"/>
      <c r="AS111" s="623"/>
      <c r="AT111" s="623"/>
      <c r="AU111" s="627"/>
    </row>
    <row r="112" spans="1:47" ht="13.15" customHeight="1">
      <c r="A112" s="52" t="str">
        <f t="shared" si="0"/>
        <v xml:space="preserve">p) Provisional </v>
      </c>
      <c r="B112" s="621" t="s">
        <v>397</v>
      </c>
      <c r="C112" s="622"/>
      <c r="D112" s="622"/>
      <c r="E112" s="622"/>
      <c r="F112" s="36" t="s">
        <v>45</v>
      </c>
      <c r="G112" s="623" t="s">
        <v>395</v>
      </c>
      <c r="H112" s="623"/>
      <c r="I112" s="623"/>
      <c r="J112" s="623"/>
      <c r="K112" s="623"/>
      <c r="L112" s="623"/>
      <c r="M112" s="623"/>
      <c r="N112" s="623"/>
      <c r="O112" s="623"/>
      <c r="P112" s="623"/>
      <c r="Q112" s="623"/>
      <c r="R112" s="623"/>
      <c r="S112" s="623"/>
      <c r="T112" s="623"/>
      <c r="U112" s="623"/>
      <c r="V112" s="623"/>
      <c r="W112" s="623"/>
      <c r="X112" s="623"/>
      <c r="Y112" s="623"/>
      <c r="Z112" s="623"/>
      <c r="AA112" s="623"/>
      <c r="AB112" s="623"/>
      <c r="AC112" s="623"/>
      <c r="AD112" s="623"/>
      <c r="AE112" s="623"/>
      <c r="AF112" s="623"/>
      <c r="AG112" s="623"/>
      <c r="AH112" s="623"/>
      <c r="AI112" s="623"/>
      <c r="AJ112" s="623"/>
      <c r="AK112" s="623"/>
      <c r="AL112" s="623"/>
      <c r="AM112" s="623"/>
      <c r="AN112" s="623"/>
      <c r="AO112" s="623"/>
      <c r="AP112" s="623"/>
      <c r="AQ112" s="623"/>
      <c r="AR112" s="623"/>
      <c r="AS112" s="623"/>
      <c r="AT112" s="623"/>
      <c r="AU112" s="624"/>
    </row>
    <row r="113" spans="1:47" ht="13.15" customHeight="1">
      <c r="A113" s="52" t="str">
        <f t="shared" si="0"/>
        <v>s) Eurostat estimate</v>
      </c>
      <c r="B113" s="621" t="s">
        <v>574</v>
      </c>
      <c r="C113" s="622"/>
      <c r="D113" s="622"/>
      <c r="E113" s="622"/>
      <c r="F113" s="36" t="s">
        <v>46</v>
      </c>
      <c r="G113" s="623" t="s">
        <v>396</v>
      </c>
      <c r="H113" s="623"/>
      <c r="I113" s="623"/>
      <c r="J113" s="623"/>
      <c r="K113" s="623"/>
      <c r="L113" s="623"/>
      <c r="M113" s="623"/>
      <c r="N113" s="623"/>
      <c r="O113" s="623"/>
      <c r="P113" s="623"/>
      <c r="Q113" s="623"/>
      <c r="R113" s="623"/>
      <c r="S113" s="623"/>
      <c r="T113" s="623"/>
      <c r="U113" s="623"/>
      <c r="V113" s="623"/>
      <c r="W113" s="623"/>
      <c r="X113" s="623"/>
      <c r="Y113" s="623"/>
      <c r="Z113" s="623"/>
      <c r="AA113" s="623"/>
      <c r="AB113" s="623"/>
      <c r="AC113" s="623"/>
      <c r="AD113" s="623"/>
      <c r="AE113" s="623"/>
      <c r="AF113" s="623"/>
      <c r="AG113" s="623"/>
      <c r="AH113" s="623"/>
      <c r="AI113" s="623"/>
      <c r="AJ113" s="623"/>
      <c r="AK113" s="623"/>
      <c r="AL113" s="623"/>
      <c r="AM113" s="623"/>
      <c r="AN113" s="623"/>
      <c r="AO113" s="623"/>
      <c r="AP113" s="623"/>
      <c r="AQ113" s="623"/>
      <c r="AR113" s="623"/>
      <c r="AS113" s="623"/>
      <c r="AT113" s="623"/>
      <c r="AU113" s="624"/>
    </row>
    <row r="114" spans="1:47" ht="12.75" customHeight="1">
      <c r="A114" s="52" t="str">
        <f t="shared" si="0"/>
        <v xml:space="preserve">1) </v>
      </c>
      <c r="B114" s="621" t="s">
        <v>547</v>
      </c>
      <c r="C114" s="622"/>
      <c r="D114" s="622"/>
      <c r="E114" s="622"/>
      <c r="F114" s="36" t="s">
        <v>313</v>
      </c>
      <c r="G114" s="632"/>
      <c r="H114" s="632"/>
      <c r="I114" s="632"/>
      <c r="J114" s="632"/>
      <c r="K114" s="632"/>
      <c r="L114" s="632"/>
      <c r="M114" s="632"/>
      <c r="N114" s="632"/>
      <c r="O114" s="632"/>
      <c r="P114" s="632"/>
      <c r="Q114" s="632"/>
      <c r="R114" s="632"/>
      <c r="S114" s="632"/>
      <c r="T114" s="632"/>
      <c r="U114" s="632"/>
      <c r="V114" s="632"/>
      <c r="W114" s="632"/>
      <c r="X114" s="632"/>
      <c r="Y114" s="632"/>
      <c r="Z114" s="632"/>
      <c r="AA114" s="632"/>
      <c r="AB114" s="632"/>
      <c r="AC114" s="632"/>
      <c r="AD114" s="632"/>
      <c r="AE114" s="632"/>
      <c r="AF114" s="632"/>
      <c r="AG114" s="632"/>
      <c r="AH114" s="632"/>
      <c r="AI114" s="632"/>
      <c r="AJ114" s="632"/>
      <c r="AK114" s="632"/>
      <c r="AL114" s="632"/>
      <c r="AM114" s="632"/>
      <c r="AN114" s="632"/>
      <c r="AO114" s="632"/>
      <c r="AP114" s="632"/>
      <c r="AQ114" s="632"/>
      <c r="AR114" s="632"/>
      <c r="AS114" s="632"/>
      <c r="AT114" s="632"/>
      <c r="AU114" s="633"/>
    </row>
    <row r="115" spans="1:47" ht="13.15" customHeight="1">
      <c r="A115" s="52" t="str">
        <f t="shared" si="0"/>
        <v xml:space="preserve">2) </v>
      </c>
      <c r="B115" s="621" t="s">
        <v>546</v>
      </c>
      <c r="C115" s="622"/>
      <c r="D115" s="622"/>
      <c r="E115" s="622"/>
      <c r="F115" s="36" t="s">
        <v>314</v>
      </c>
      <c r="G115" s="632"/>
      <c r="H115" s="632"/>
      <c r="I115" s="632"/>
      <c r="J115" s="632"/>
      <c r="K115" s="632"/>
      <c r="L115" s="632"/>
      <c r="M115" s="632"/>
      <c r="N115" s="632"/>
      <c r="O115" s="632"/>
      <c r="P115" s="632"/>
      <c r="Q115" s="632"/>
      <c r="R115" s="632"/>
      <c r="S115" s="632"/>
      <c r="T115" s="632"/>
      <c r="U115" s="632"/>
      <c r="V115" s="632"/>
      <c r="W115" s="632"/>
      <c r="X115" s="632"/>
      <c r="Y115" s="632"/>
      <c r="Z115" s="632"/>
      <c r="AA115" s="632"/>
      <c r="AB115" s="632"/>
      <c r="AC115" s="632"/>
      <c r="AD115" s="632"/>
      <c r="AE115" s="632"/>
      <c r="AF115" s="632"/>
      <c r="AG115" s="632"/>
      <c r="AH115" s="632"/>
      <c r="AI115" s="632"/>
      <c r="AJ115" s="632"/>
      <c r="AK115" s="632"/>
      <c r="AL115" s="632"/>
      <c r="AM115" s="632"/>
      <c r="AN115" s="632"/>
      <c r="AO115" s="632"/>
      <c r="AP115" s="632"/>
      <c r="AQ115" s="632"/>
      <c r="AR115" s="632"/>
      <c r="AS115" s="632"/>
      <c r="AT115" s="632"/>
      <c r="AU115" s="633"/>
    </row>
    <row r="116" spans="1:47">
      <c r="A116" s="52" t="str">
        <f t="shared" si="0"/>
        <v xml:space="preserve">3) </v>
      </c>
      <c r="B116" s="638" t="s">
        <v>398</v>
      </c>
      <c r="C116" s="639"/>
      <c r="D116" s="639"/>
      <c r="E116" s="639"/>
      <c r="F116" s="36" t="s">
        <v>315</v>
      </c>
      <c r="G116" s="632"/>
      <c r="H116" s="632"/>
      <c r="I116" s="632"/>
      <c r="J116" s="632"/>
      <c r="K116" s="632"/>
      <c r="L116" s="632"/>
      <c r="M116" s="632"/>
      <c r="N116" s="632"/>
      <c r="O116" s="632"/>
      <c r="P116" s="632"/>
      <c r="Q116" s="632"/>
      <c r="R116" s="632"/>
      <c r="S116" s="632"/>
      <c r="T116" s="632"/>
      <c r="U116" s="632"/>
      <c r="V116" s="632"/>
      <c r="W116" s="632"/>
      <c r="X116" s="632"/>
      <c r="Y116" s="632"/>
      <c r="Z116" s="632"/>
      <c r="AA116" s="632"/>
      <c r="AB116" s="632"/>
      <c r="AC116" s="632"/>
      <c r="AD116" s="632"/>
      <c r="AE116" s="632"/>
      <c r="AF116" s="632"/>
      <c r="AG116" s="632"/>
      <c r="AH116" s="632"/>
      <c r="AI116" s="632"/>
      <c r="AJ116" s="632"/>
      <c r="AK116" s="632"/>
      <c r="AL116" s="632"/>
      <c r="AM116" s="632"/>
      <c r="AN116" s="632"/>
      <c r="AO116" s="632"/>
      <c r="AP116" s="632"/>
      <c r="AQ116" s="632"/>
      <c r="AR116" s="632"/>
      <c r="AS116" s="632"/>
      <c r="AT116" s="632"/>
      <c r="AU116" s="633"/>
    </row>
    <row r="117" spans="1:47">
      <c r="A117" s="52" t="str">
        <f t="shared" si="0"/>
        <v xml:space="preserve">4) </v>
      </c>
      <c r="B117" s="634" t="s">
        <v>314</v>
      </c>
      <c r="C117" s="635"/>
      <c r="D117" s="635"/>
      <c r="E117" s="635"/>
      <c r="F117" s="36" t="s">
        <v>316</v>
      </c>
      <c r="G117" s="632"/>
      <c r="H117" s="632"/>
      <c r="I117" s="632"/>
      <c r="J117" s="632"/>
      <c r="K117" s="632"/>
      <c r="L117" s="632"/>
      <c r="M117" s="632"/>
      <c r="N117" s="632"/>
      <c r="O117" s="632"/>
      <c r="P117" s="632"/>
      <c r="Q117" s="632"/>
      <c r="R117" s="632"/>
      <c r="S117" s="632"/>
      <c r="T117" s="632"/>
      <c r="U117" s="632"/>
      <c r="V117" s="632"/>
      <c r="W117" s="632"/>
      <c r="X117" s="632"/>
      <c r="Y117" s="632"/>
      <c r="Z117" s="632"/>
      <c r="AA117" s="632"/>
      <c r="AB117" s="632"/>
      <c r="AC117" s="632"/>
      <c r="AD117" s="632"/>
      <c r="AE117" s="632"/>
      <c r="AF117" s="632"/>
      <c r="AG117" s="632"/>
      <c r="AH117" s="632"/>
      <c r="AI117" s="632"/>
      <c r="AJ117" s="632"/>
      <c r="AK117" s="632"/>
      <c r="AL117" s="632"/>
      <c r="AM117" s="632"/>
      <c r="AN117" s="632"/>
      <c r="AO117" s="632"/>
      <c r="AP117" s="632"/>
      <c r="AQ117" s="632"/>
      <c r="AR117" s="632"/>
      <c r="AS117" s="632"/>
      <c r="AT117" s="632"/>
      <c r="AU117" s="633"/>
    </row>
    <row r="118" spans="1:47">
      <c r="A118" s="52" t="str">
        <f t="shared" si="0"/>
        <v xml:space="preserve">5) </v>
      </c>
      <c r="B118" s="634" t="s">
        <v>315</v>
      </c>
      <c r="C118" s="635"/>
      <c r="D118" s="635"/>
      <c r="E118" s="635"/>
      <c r="F118" s="36" t="s">
        <v>317</v>
      </c>
      <c r="G118" s="632"/>
      <c r="H118" s="632"/>
      <c r="I118" s="632"/>
      <c r="J118" s="632"/>
      <c r="K118" s="632"/>
      <c r="L118" s="632"/>
      <c r="M118" s="632"/>
      <c r="N118" s="632"/>
      <c r="O118" s="632"/>
      <c r="P118" s="632"/>
      <c r="Q118" s="632"/>
      <c r="R118" s="632"/>
      <c r="S118" s="632"/>
      <c r="T118" s="632"/>
      <c r="U118" s="632"/>
      <c r="V118" s="632"/>
      <c r="W118" s="632"/>
      <c r="X118" s="632"/>
      <c r="Y118" s="632"/>
      <c r="Z118" s="632"/>
      <c r="AA118" s="632"/>
      <c r="AB118" s="632"/>
      <c r="AC118" s="632"/>
      <c r="AD118" s="632"/>
      <c r="AE118" s="632"/>
      <c r="AF118" s="632"/>
      <c r="AG118" s="632"/>
      <c r="AH118" s="632"/>
      <c r="AI118" s="632"/>
      <c r="AJ118" s="632"/>
      <c r="AK118" s="632"/>
      <c r="AL118" s="632"/>
      <c r="AM118" s="632"/>
      <c r="AN118" s="632"/>
      <c r="AO118" s="632"/>
      <c r="AP118" s="632"/>
      <c r="AQ118" s="632"/>
      <c r="AR118" s="632"/>
      <c r="AS118" s="632"/>
      <c r="AT118" s="632"/>
      <c r="AU118" s="633"/>
    </row>
    <row r="119" spans="1:47">
      <c r="A119" s="52" t="str">
        <f t="shared" si="0"/>
        <v xml:space="preserve">6) </v>
      </c>
      <c r="B119" s="636" t="s">
        <v>114</v>
      </c>
      <c r="C119" s="637"/>
      <c r="D119" s="637"/>
      <c r="E119" s="637"/>
      <c r="F119" s="36" t="s">
        <v>318</v>
      </c>
      <c r="G119" s="632"/>
      <c r="H119" s="632"/>
      <c r="I119" s="632"/>
      <c r="J119" s="632"/>
      <c r="K119" s="632"/>
      <c r="L119" s="632"/>
      <c r="M119" s="632"/>
      <c r="N119" s="632"/>
      <c r="O119" s="632"/>
      <c r="P119" s="632"/>
      <c r="Q119" s="632"/>
      <c r="R119" s="632"/>
      <c r="S119" s="632"/>
      <c r="T119" s="632"/>
      <c r="U119" s="632"/>
      <c r="V119" s="632"/>
      <c r="W119" s="632"/>
      <c r="X119" s="632"/>
      <c r="Y119" s="632"/>
      <c r="Z119" s="632"/>
      <c r="AA119" s="632"/>
      <c r="AB119" s="632"/>
      <c r="AC119" s="632"/>
      <c r="AD119" s="632"/>
      <c r="AE119" s="632"/>
      <c r="AF119" s="632"/>
      <c r="AG119" s="632"/>
      <c r="AH119" s="632"/>
      <c r="AI119" s="632"/>
      <c r="AJ119" s="632"/>
      <c r="AK119" s="632"/>
      <c r="AL119" s="632"/>
      <c r="AM119" s="632"/>
      <c r="AN119" s="632"/>
      <c r="AO119" s="632"/>
      <c r="AP119" s="632"/>
      <c r="AQ119" s="632"/>
      <c r="AR119" s="632"/>
      <c r="AS119" s="632"/>
      <c r="AT119" s="632"/>
      <c r="AU119" s="633"/>
    </row>
    <row r="120" spans="1:47">
      <c r="A120" s="52" t="str">
        <f t="shared" si="0"/>
        <v xml:space="preserve">7) </v>
      </c>
      <c r="B120" s="569" t="s">
        <v>399</v>
      </c>
      <c r="C120" s="570"/>
      <c r="D120" s="570"/>
      <c r="E120" s="570"/>
      <c r="F120" s="36" t="s">
        <v>319</v>
      </c>
      <c r="G120" s="632"/>
      <c r="H120" s="632"/>
      <c r="I120" s="632"/>
      <c r="J120" s="632"/>
      <c r="K120" s="632"/>
      <c r="L120" s="632"/>
      <c r="M120" s="632"/>
      <c r="N120" s="632"/>
      <c r="O120" s="632"/>
      <c r="P120" s="632"/>
      <c r="Q120" s="632"/>
      <c r="R120" s="632"/>
      <c r="S120" s="632"/>
      <c r="T120" s="632"/>
      <c r="U120" s="632"/>
      <c r="V120" s="632"/>
      <c r="W120" s="632"/>
      <c r="X120" s="632"/>
      <c r="Y120" s="632"/>
      <c r="Z120" s="632"/>
      <c r="AA120" s="632"/>
      <c r="AB120" s="632"/>
      <c r="AC120" s="632"/>
      <c r="AD120" s="632"/>
      <c r="AE120" s="632"/>
      <c r="AF120" s="632"/>
      <c r="AG120" s="632"/>
      <c r="AH120" s="632"/>
      <c r="AI120" s="632"/>
      <c r="AJ120" s="632"/>
      <c r="AK120" s="632"/>
      <c r="AL120" s="632"/>
      <c r="AM120" s="632"/>
      <c r="AN120" s="632"/>
      <c r="AO120" s="632"/>
      <c r="AP120" s="632"/>
      <c r="AQ120" s="632"/>
      <c r="AR120" s="632"/>
      <c r="AS120" s="632"/>
      <c r="AT120" s="632"/>
      <c r="AU120" s="633"/>
    </row>
    <row r="121" spans="1:47">
      <c r="A121" s="52" t="str">
        <f t="shared" si="0"/>
        <v xml:space="preserve">8) </v>
      </c>
      <c r="B121" s="636" t="s">
        <v>540</v>
      </c>
      <c r="C121" s="640"/>
      <c r="D121" s="640"/>
      <c r="E121" s="640"/>
      <c r="F121" s="36" t="s">
        <v>320</v>
      </c>
      <c r="G121" s="632"/>
      <c r="H121" s="632"/>
      <c r="I121" s="632"/>
      <c r="J121" s="632"/>
      <c r="K121" s="632"/>
      <c r="L121" s="632"/>
      <c r="M121" s="632"/>
      <c r="N121" s="632"/>
      <c r="O121" s="632"/>
      <c r="P121" s="632"/>
      <c r="Q121" s="632"/>
      <c r="R121" s="632"/>
      <c r="S121" s="632"/>
      <c r="T121" s="632"/>
      <c r="U121" s="632"/>
      <c r="V121" s="632"/>
      <c r="W121" s="632"/>
      <c r="X121" s="632"/>
      <c r="Y121" s="632"/>
      <c r="Z121" s="632"/>
      <c r="AA121" s="632"/>
      <c r="AB121" s="632"/>
      <c r="AC121" s="632"/>
      <c r="AD121" s="632"/>
      <c r="AE121" s="632"/>
      <c r="AF121" s="632"/>
      <c r="AG121" s="632"/>
      <c r="AH121" s="632"/>
      <c r="AI121" s="632"/>
      <c r="AJ121" s="632"/>
      <c r="AK121" s="632"/>
      <c r="AL121" s="632"/>
      <c r="AM121" s="632"/>
      <c r="AN121" s="632"/>
      <c r="AO121" s="632"/>
      <c r="AP121" s="632"/>
      <c r="AQ121" s="632"/>
      <c r="AR121" s="632"/>
      <c r="AS121" s="632"/>
      <c r="AT121" s="632"/>
      <c r="AU121" s="633"/>
    </row>
    <row r="122" spans="1:47">
      <c r="A122" s="52" t="str">
        <f t="shared" si="0"/>
        <v xml:space="preserve">9) </v>
      </c>
      <c r="B122" s="636" t="s">
        <v>541</v>
      </c>
      <c r="C122" s="640"/>
      <c r="D122" s="640"/>
      <c r="E122" s="640"/>
      <c r="F122" s="36" t="s">
        <v>321</v>
      </c>
      <c r="G122" s="632"/>
      <c r="H122" s="632"/>
      <c r="I122" s="632"/>
      <c r="J122" s="632"/>
      <c r="K122" s="632"/>
      <c r="L122" s="632"/>
      <c r="M122" s="632"/>
      <c r="N122" s="632"/>
      <c r="O122" s="632"/>
      <c r="P122" s="632"/>
      <c r="Q122" s="632"/>
      <c r="R122" s="632"/>
      <c r="S122" s="632"/>
      <c r="T122" s="632"/>
      <c r="U122" s="632"/>
      <c r="V122" s="632"/>
      <c r="W122" s="632"/>
      <c r="X122" s="632"/>
      <c r="Y122" s="632"/>
      <c r="Z122" s="632"/>
      <c r="AA122" s="632"/>
      <c r="AB122" s="632"/>
      <c r="AC122" s="632"/>
      <c r="AD122" s="632"/>
      <c r="AE122" s="632"/>
      <c r="AF122" s="632"/>
      <c r="AG122" s="632"/>
      <c r="AH122" s="632"/>
      <c r="AI122" s="632"/>
      <c r="AJ122" s="632"/>
      <c r="AK122" s="632"/>
      <c r="AL122" s="632"/>
      <c r="AM122" s="632"/>
      <c r="AN122" s="632"/>
      <c r="AO122" s="632"/>
      <c r="AP122" s="632"/>
      <c r="AQ122" s="632"/>
      <c r="AR122" s="632"/>
      <c r="AS122" s="632"/>
      <c r="AT122" s="632"/>
      <c r="AU122" s="633"/>
    </row>
    <row r="123" spans="1:47">
      <c r="A123" s="52" t="str">
        <f t="shared" si="0"/>
        <v xml:space="preserve">10) </v>
      </c>
      <c r="B123" s="569" t="s">
        <v>542</v>
      </c>
      <c r="C123" s="570"/>
      <c r="D123" s="570"/>
      <c r="E123" s="570"/>
      <c r="F123" s="36" t="s">
        <v>322</v>
      </c>
      <c r="G123" s="632"/>
      <c r="H123" s="632"/>
      <c r="I123" s="632"/>
      <c r="J123" s="632"/>
      <c r="K123" s="632"/>
      <c r="L123" s="632"/>
      <c r="M123" s="632"/>
      <c r="N123" s="632"/>
      <c r="O123" s="632"/>
      <c r="P123" s="632"/>
      <c r="Q123" s="632"/>
      <c r="R123" s="632"/>
      <c r="S123" s="632"/>
      <c r="T123" s="632"/>
      <c r="U123" s="632"/>
      <c r="V123" s="632"/>
      <c r="W123" s="632"/>
      <c r="X123" s="632"/>
      <c r="Y123" s="632"/>
      <c r="Z123" s="632"/>
      <c r="AA123" s="632"/>
      <c r="AB123" s="632"/>
      <c r="AC123" s="632"/>
      <c r="AD123" s="632"/>
      <c r="AE123" s="632"/>
      <c r="AF123" s="632"/>
      <c r="AG123" s="632"/>
      <c r="AH123" s="632"/>
      <c r="AI123" s="632"/>
      <c r="AJ123" s="632"/>
      <c r="AK123" s="632"/>
      <c r="AL123" s="632"/>
      <c r="AM123" s="632"/>
      <c r="AN123" s="632"/>
      <c r="AO123" s="632"/>
      <c r="AP123" s="632"/>
      <c r="AQ123" s="632"/>
      <c r="AR123" s="632"/>
      <c r="AS123" s="632"/>
      <c r="AT123" s="632"/>
      <c r="AU123" s="633"/>
    </row>
    <row r="124" spans="1:47">
      <c r="A124" s="52" t="str">
        <f t="shared" si="0"/>
        <v xml:space="preserve">11) </v>
      </c>
      <c r="B124" s="636" t="s">
        <v>543</v>
      </c>
      <c r="C124" s="640"/>
      <c r="D124" s="640"/>
      <c r="E124" s="640"/>
      <c r="F124" s="36" t="s">
        <v>323</v>
      </c>
      <c r="G124" s="632"/>
      <c r="H124" s="632"/>
      <c r="I124" s="632"/>
      <c r="J124" s="632"/>
      <c r="K124" s="632"/>
      <c r="L124" s="632"/>
      <c r="M124" s="632"/>
      <c r="N124" s="632"/>
      <c r="O124" s="632"/>
      <c r="P124" s="632"/>
      <c r="Q124" s="632"/>
      <c r="R124" s="632"/>
      <c r="S124" s="632"/>
      <c r="T124" s="632"/>
      <c r="U124" s="632"/>
      <c r="V124" s="632"/>
      <c r="W124" s="632"/>
      <c r="X124" s="632"/>
      <c r="Y124" s="632"/>
      <c r="Z124" s="632"/>
      <c r="AA124" s="632"/>
      <c r="AB124" s="632"/>
      <c r="AC124" s="632"/>
      <c r="AD124" s="632"/>
      <c r="AE124" s="632"/>
      <c r="AF124" s="632"/>
      <c r="AG124" s="632"/>
      <c r="AH124" s="632"/>
      <c r="AI124" s="632"/>
      <c r="AJ124" s="632"/>
      <c r="AK124" s="632"/>
      <c r="AL124" s="632"/>
      <c r="AM124" s="632"/>
      <c r="AN124" s="632"/>
      <c r="AO124" s="632"/>
      <c r="AP124" s="632"/>
      <c r="AQ124" s="632"/>
      <c r="AR124" s="632"/>
      <c r="AS124" s="632"/>
      <c r="AT124" s="632"/>
      <c r="AU124" s="633"/>
    </row>
    <row r="125" spans="1:47">
      <c r="A125" s="52" t="str">
        <f t="shared" si="0"/>
        <v xml:space="preserve">12) </v>
      </c>
      <c r="B125" s="142" t="s">
        <v>535</v>
      </c>
      <c r="C125" s="143"/>
      <c r="D125" s="143"/>
      <c r="E125" s="143"/>
      <c r="F125" s="36" t="s">
        <v>324</v>
      </c>
      <c r="G125" s="632"/>
      <c r="H125" s="632"/>
      <c r="I125" s="632"/>
      <c r="J125" s="632"/>
      <c r="K125" s="632"/>
      <c r="L125" s="632"/>
      <c r="M125" s="632"/>
      <c r="N125" s="632"/>
      <c r="O125" s="632"/>
      <c r="P125" s="632"/>
      <c r="Q125" s="632"/>
      <c r="R125" s="632"/>
      <c r="S125" s="632"/>
      <c r="T125" s="632"/>
      <c r="U125" s="632"/>
      <c r="V125" s="632"/>
      <c r="W125" s="632"/>
      <c r="X125" s="632"/>
      <c r="Y125" s="632"/>
      <c r="Z125" s="632"/>
      <c r="AA125" s="632"/>
      <c r="AB125" s="632"/>
      <c r="AC125" s="632"/>
      <c r="AD125" s="632"/>
      <c r="AE125" s="632"/>
      <c r="AF125" s="632"/>
      <c r="AG125" s="632"/>
      <c r="AH125" s="632"/>
      <c r="AI125" s="632"/>
      <c r="AJ125" s="632"/>
      <c r="AK125" s="632"/>
      <c r="AL125" s="632"/>
      <c r="AM125" s="632"/>
      <c r="AN125" s="632"/>
      <c r="AO125" s="632"/>
      <c r="AP125" s="632"/>
      <c r="AQ125" s="632"/>
      <c r="AR125" s="632"/>
      <c r="AS125" s="632"/>
      <c r="AT125" s="632"/>
      <c r="AU125" s="633"/>
    </row>
    <row r="126" spans="1:47">
      <c r="A126" s="52" t="str">
        <f t="shared" si="0"/>
        <v xml:space="preserve">13) </v>
      </c>
      <c r="B126" s="144" t="s">
        <v>536</v>
      </c>
      <c r="C126" s="145"/>
      <c r="D126" s="145"/>
      <c r="E126" s="145"/>
      <c r="F126" s="36" t="s">
        <v>325</v>
      </c>
      <c r="G126" s="632"/>
      <c r="H126" s="632"/>
      <c r="I126" s="632"/>
      <c r="J126" s="632"/>
      <c r="K126" s="632"/>
      <c r="L126" s="632"/>
      <c r="M126" s="632"/>
      <c r="N126" s="632"/>
      <c r="O126" s="632"/>
      <c r="P126" s="632"/>
      <c r="Q126" s="632"/>
      <c r="R126" s="632"/>
      <c r="S126" s="632"/>
      <c r="T126" s="632"/>
      <c r="U126" s="632"/>
      <c r="V126" s="632"/>
      <c r="W126" s="632"/>
      <c r="X126" s="632"/>
      <c r="Y126" s="632"/>
      <c r="Z126" s="632"/>
      <c r="AA126" s="632"/>
      <c r="AB126" s="632"/>
      <c r="AC126" s="632"/>
      <c r="AD126" s="632"/>
      <c r="AE126" s="632"/>
      <c r="AF126" s="632"/>
      <c r="AG126" s="632"/>
      <c r="AH126" s="632"/>
      <c r="AI126" s="632"/>
      <c r="AJ126" s="632"/>
      <c r="AK126" s="632"/>
      <c r="AL126" s="632"/>
      <c r="AM126" s="632"/>
      <c r="AN126" s="632"/>
      <c r="AO126" s="632"/>
      <c r="AP126" s="632"/>
      <c r="AQ126" s="632"/>
      <c r="AR126" s="632"/>
      <c r="AS126" s="632"/>
      <c r="AT126" s="632"/>
      <c r="AU126" s="633"/>
    </row>
    <row r="127" spans="1:47">
      <c r="A127" s="52" t="str">
        <f t="shared" si="0"/>
        <v xml:space="preserve">14) </v>
      </c>
      <c r="B127" s="175" t="s">
        <v>537</v>
      </c>
      <c r="C127" s="176"/>
      <c r="D127" s="176"/>
      <c r="E127" s="176"/>
      <c r="F127" s="36" t="s">
        <v>326</v>
      </c>
      <c r="G127" s="632"/>
      <c r="H127" s="632"/>
      <c r="I127" s="632"/>
      <c r="J127" s="632"/>
      <c r="K127" s="632"/>
      <c r="L127" s="632"/>
      <c r="M127" s="632"/>
      <c r="N127" s="632"/>
      <c r="O127" s="632"/>
      <c r="P127" s="632"/>
      <c r="Q127" s="632"/>
      <c r="R127" s="632"/>
      <c r="S127" s="632"/>
      <c r="T127" s="632"/>
      <c r="U127" s="632"/>
      <c r="V127" s="632"/>
      <c r="W127" s="632"/>
      <c r="X127" s="632"/>
      <c r="Y127" s="632"/>
      <c r="Z127" s="632"/>
      <c r="AA127" s="632"/>
      <c r="AB127" s="632"/>
      <c r="AC127" s="632"/>
      <c r="AD127" s="632"/>
      <c r="AE127" s="632"/>
      <c r="AF127" s="632"/>
      <c r="AG127" s="632"/>
      <c r="AH127" s="632"/>
      <c r="AI127" s="632"/>
      <c r="AJ127" s="632"/>
      <c r="AK127" s="632"/>
      <c r="AL127" s="632"/>
      <c r="AM127" s="632"/>
      <c r="AN127" s="632"/>
      <c r="AO127" s="632"/>
      <c r="AP127" s="632"/>
      <c r="AQ127" s="632"/>
      <c r="AR127" s="632"/>
      <c r="AS127" s="632"/>
      <c r="AT127" s="632"/>
      <c r="AU127" s="633"/>
    </row>
    <row r="128" spans="1:47" ht="13.5" thickBot="1">
      <c r="A128" s="52" t="str">
        <f t="shared" si="0"/>
        <v xml:space="preserve">15) </v>
      </c>
      <c r="B128" s="178"/>
      <c r="C128" s="179"/>
      <c r="D128" s="179"/>
      <c r="E128" s="179"/>
      <c r="F128" s="36" t="s">
        <v>327</v>
      </c>
      <c r="G128" s="632"/>
      <c r="H128" s="632"/>
      <c r="I128" s="632"/>
      <c r="J128" s="632"/>
      <c r="K128" s="632"/>
      <c r="L128" s="632"/>
      <c r="M128" s="632"/>
      <c r="N128" s="632"/>
      <c r="O128" s="632"/>
      <c r="P128" s="632"/>
      <c r="Q128" s="632"/>
      <c r="R128" s="632"/>
      <c r="S128" s="632"/>
      <c r="T128" s="632"/>
      <c r="U128" s="632"/>
      <c r="V128" s="632"/>
      <c r="W128" s="632"/>
      <c r="X128" s="632"/>
      <c r="Y128" s="632"/>
      <c r="Z128" s="632"/>
      <c r="AA128" s="632"/>
      <c r="AB128" s="632"/>
      <c r="AC128" s="632"/>
      <c r="AD128" s="632"/>
      <c r="AE128" s="632"/>
      <c r="AF128" s="632"/>
      <c r="AG128" s="632"/>
      <c r="AH128" s="632"/>
      <c r="AI128" s="632"/>
      <c r="AJ128" s="632"/>
      <c r="AK128" s="632"/>
      <c r="AL128" s="632"/>
      <c r="AM128" s="632"/>
      <c r="AN128" s="632"/>
      <c r="AO128" s="632"/>
      <c r="AP128" s="632"/>
      <c r="AQ128" s="632"/>
      <c r="AR128" s="632"/>
      <c r="AS128" s="632"/>
      <c r="AT128" s="632"/>
      <c r="AU128" s="633"/>
    </row>
    <row r="129" spans="1:47">
      <c r="A129" s="52" t="str">
        <f t="shared" si="0"/>
        <v xml:space="preserve">16) </v>
      </c>
      <c r="B129" s="140" t="s">
        <v>112</v>
      </c>
      <c r="C129" s="141"/>
      <c r="D129" s="141"/>
      <c r="E129" s="141"/>
      <c r="F129" s="36" t="s">
        <v>328</v>
      </c>
      <c r="G129" s="632"/>
      <c r="H129" s="632"/>
      <c r="I129" s="632"/>
      <c r="J129" s="632"/>
      <c r="K129" s="632"/>
      <c r="L129" s="632"/>
      <c r="M129" s="632"/>
      <c r="N129" s="632"/>
      <c r="O129" s="632"/>
      <c r="P129" s="632"/>
      <c r="Q129" s="632"/>
      <c r="R129" s="632"/>
      <c r="S129" s="632"/>
      <c r="T129" s="632"/>
      <c r="U129" s="632"/>
      <c r="V129" s="632"/>
      <c r="W129" s="632"/>
      <c r="X129" s="632"/>
      <c r="Y129" s="632"/>
      <c r="Z129" s="632"/>
      <c r="AA129" s="632"/>
      <c r="AB129" s="632"/>
      <c r="AC129" s="632"/>
      <c r="AD129" s="632"/>
      <c r="AE129" s="632"/>
      <c r="AF129" s="632"/>
      <c r="AG129" s="632"/>
      <c r="AH129" s="632"/>
      <c r="AI129" s="632"/>
      <c r="AJ129" s="632"/>
      <c r="AK129" s="632"/>
      <c r="AL129" s="632"/>
      <c r="AM129" s="632"/>
      <c r="AN129" s="632"/>
      <c r="AO129" s="632"/>
      <c r="AP129" s="632"/>
      <c r="AQ129" s="632"/>
      <c r="AR129" s="632"/>
      <c r="AS129" s="632"/>
      <c r="AT129" s="632"/>
      <c r="AU129" s="633"/>
    </row>
    <row r="130" spans="1:47">
      <c r="A130" s="52" t="str">
        <f t="shared" si="0"/>
        <v xml:space="preserve">17) </v>
      </c>
      <c r="B130" s="142" t="s">
        <v>579</v>
      </c>
      <c r="C130" s="143"/>
      <c r="D130" s="143"/>
      <c r="E130" s="143"/>
      <c r="F130" s="36" t="s">
        <v>329</v>
      </c>
      <c r="G130" s="632"/>
      <c r="H130" s="632"/>
      <c r="I130" s="632"/>
      <c r="J130" s="632"/>
      <c r="K130" s="632"/>
      <c r="L130" s="632"/>
      <c r="M130" s="632"/>
      <c r="N130" s="632"/>
      <c r="O130" s="632"/>
      <c r="P130" s="632"/>
      <c r="Q130" s="632"/>
      <c r="R130" s="632"/>
      <c r="S130" s="632"/>
      <c r="T130" s="632"/>
      <c r="U130" s="632"/>
      <c r="V130" s="632"/>
      <c r="W130" s="632"/>
      <c r="X130" s="632"/>
      <c r="Y130" s="632"/>
      <c r="Z130" s="632"/>
      <c r="AA130" s="632"/>
      <c r="AB130" s="632"/>
      <c r="AC130" s="632"/>
      <c r="AD130" s="632"/>
      <c r="AE130" s="632"/>
      <c r="AF130" s="632"/>
      <c r="AG130" s="632"/>
      <c r="AH130" s="632"/>
      <c r="AI130" s="632"/>
      <c r="AJ130" s="632"/>
      <c r="AK130" s="632"/>
      <c r="AL130" s="632"/>
      <c r="AM130" s="632"/>
      <c r="AN130" s="632"/>
      <c r="AO130" s="632"/>
      <c r="AP130" s="632"/>
      <c r="AQ130" s="632"/>
      <c r="AR130" s="632"/>
      <c r="AS130" s="632"/>
      <c r="AT130" s="632"/>
      <c r="AU130" s="633"/>
    </row>
    <row r="131" spans="1:47">
      <c r="A131" s="52" t="str">
        <f t="shared" si="0"/>
        <v xml:space="preserve">18) </v>
      </c>
      <c r="B131" s="144" t="s">
        <v>575</v>
      </c>
      <c r="C131" s="145"/>
      <c r="D131" s="145"/>
      <c r="E131" s="145"/>
      <c r="F131" s="36" t="s">
        <v>330</v>
      </c>
      <c r="G131" s="632"/>
      <c r="H131" s="632"/>
      <c r="I131" s="632"/>
      <c r="J131" s="632"/>
      <c r="K131" s="632"/>
      <c r="L131" s="632"/>
      <c r="M131" s="632"/>
      <c r="N131" s="632"/>
      <c r="O131" s="632"/>
      <c r="P131" s="632"/>
      <c r="Q131" s="632"/>
      <c r="R131" s="632"/>
      <c r="S131" s="632"/>
      <c r="T131" s="632"/>
      <c r="U131" s="632"/>
      <c r="V131" s="632"/>
      <c r="W131" s="632"/>
      <c r="X131" s="632"/>
      <c r="Y131" s="632"/>
      <c r="Z131" s="632"/>
      <c r="AA131" s="632"/>
      <c r="AB131" s="632"/>
      <c r="AC131" s="632"/>
      <c r="AD131" s="632"/>
      <c r="AE131" s="632"/>
      <c r="AF131" s="632"/>
      <c r="AG131" s="632"/>
      <c r="AH131" s="632"/>
      <c r="AI131" s="632"/>
      <c r="AJ131" s="632"/>
      <c r="AK131" s="632"/>
      <c r="AL131" s="632"/>
      <c r="AM131" s="632"/>
      <c r="AN131" s="632"/>
      <c r="AO131" s="632"/>
      <c r="AP131" s="632"/>
      <c r="AQ131" s="632"/>
      <c r="AR131" s="632"/>
      <c r="AS131" s="632"/>
      <c r="AT131" s="632"/>
      <c r="AU131" s="633"/>
    </row>
    <row r="132" spans="1:47">
      <c r="A132" s="52" t="str">
        <f t="shared" si="0"/>
        <v xml:space="preserve">19) </v>
      </c>
      <c r="B132" s="144" t="s">
        <v>577</v>
      </c>
      <c r="C132" s="145"/>
      <c r="D132" s="145"/>
      <c r="E132" s="145"/>
      <c r="F132" s="36" t="s">
        <v>331</v>
      </c>
      <c r="G132" s="632"/>
      <c r="H132" s="632"/>
      <c r="I132" s="632"/>
      <c r="J132" s="632"/>
      <c r="K132" s="632"/>
      <c r="L132" s="632"/>
      <c r="M132" s="632"/>
      <c r="N132" s="632"/>
      <c r="O132" s="632"/>
      <c r="P132" s="632"/>
      <c r="Q132" s="632"/>
      <c r="R132" s="632"/>
      <c r="S132" s="632"/>
      <c r="T132" s="632"/>
      <c r="U132" s="632"/>
      <c r="V132" s="632"/>
      <c r="W132" s="632"/>
      <c r="X132" s="632"/>
      <c r="Y132" s="632"/>
      <c r="Z132" s="632"/>
      <c r="AA132" s="632"/>
      <c r="AB132" s="632"/>
      <c r="AC132" s="632"/>
      <c r="AD132" s="632"/>
      <c r="AE132" s="632"/>
      <c r="AF132" s="632"/>
      <c r="AG132" s="632"/>
      <c r="AH132" s="632"/>
      <c r="AI132" s="632"/>
      <c r="AJ132" s="632"/>
      <c r="AK132" s="632"/>
      <c r="AL132" s="632"/>
      <c r="AM132" s="632"/>
      <c r="AN132" s="632"/>
      <c r="AO132" s="632"/>
      <c r="AP132" s="632"/>
      <c r="AQ132" s="632"/>
      <c r="AR132" s="632"/>
      <c r="AS132" s="632"/>
      <c r="AT132" s="632"/>
      <c r="AU132" s="633"/>
    </row>
    <row r="133" spans="1:47">
      <c r="A133" s="52" t="str">
        <f t="shared" si="0"/>
        <v xml:space="preserve">20) </v>
      </c>
      <c r="B133" s="142" t="s">
        <v>400</v>
      </c>
      <c r="C133" s="143"/>
      <c r="D133" s="143"/>
      <c r="E133" s="143"/>
      <c r="F133" s="36" t="s">
        <v>332</v>
      </c>
      <c r="G133" s="632"/>
      <c r="H133" s="632"/>
      <c r="I133" s="632"/>
      <c r="J133" s="632"/>
      <c r="K133" s="632"/>
      <c r="L133" s="632"/>
      <c r="M133" s="632"/>
      <c r="N133" s="632"/>
      <c r="O133" s="632"/>
      <c r="P133" s="632"/>
      <c r="Q133" s="632"/>
      <c r="R133" s="632"/>
      <c r="S133" s="632"/>
      <c r="T133" s="632"/>
      <c r="U133" s="632"/>
      <c r="V133" s="632"/>
      <c r="W133" s="632"/>
      <c r="X133" s="632"/>
      <c r="Y133" s="632"/>
      <c r="Z133" s="632"/>
      <c r="AA133" s="632"/>
      <c r="AB133" s="632"/>
      <c r="AC133" s="632"/>
      <c r="AD133" s="632"/>
      <c r="AE133" s="632"/>
      <c r="AF133" s="632"/>
      <c r="AG133" s="632"/>
      <c r="AH133" s="632"/>
      <c r="AI133" s="632"/>
      <c r="AJ133" s="632"/>
      <c r="AK133" s="632"/>
      <c r="AL133" s="632"/>
      <c r="AM133" s="632"/>
      <c r="AN133" s="632"/>
      <c r="AO133" s="632"/>
      <c r="AP133" s="632"/>
      <c r="AQ133" s="632"/>
      <c r="AR133" s="632"/>
      <c r="AS133" s="632"/>
      <c r="AT133" s="632"/>
      <c r="AU133" s="633"/>
    </row>
    <row r="134" spans="1:47">
      <c r="A134" s="52" t="str">
        <f t="shared" si="0"/>
        <v xml:space="preserve">21) </v>
      </c>
      <c r="B134" s="142" t="s">
        <v>538</v>
      </c>
      <c r="C134" s="143"/>
      <c r="D134" s="143"/>
      <c r="E134" s="143"/>
      <c r="F134" s="36" t="s">
        <v>558</v>
      </c>
      <c r="G134" s="632"/>
      <c r="H134" s="632"/>
      <c r="I134" s="632"/>
      <c r="J134" s="632"/>
      <c r="K134" s="632"/>
      <c r="L134" s="632"/>
      <c r="M134" s="632"/>
      <c r="N134" s="632"/>
      <c r="O134" s="632"/>
      <c r="P134" s="632"/>
      <c r="Q134" s="632"/>
      <c r="R134" s="632"/>
      <c r="S134" s="632"/>
      <c r="T134" s="632"/>
      <c r="U134" s="632"/>
      <c r="V134" s="632"/>
      <c r="W134" s="632"/>
      <c r="X134" s="632"/>
      <c r="Y134" s="632"/>
      <c r="Z134" s="632"/>
      <c r="AA134" s="632"/>
      <c r="AB134" s="632"/>
      <c r="AC134" s="632"/>
      <c r="AD134" s="632"/>
      <c r="AE134" s="632"/>
      <c r="AF134" s="632"/>
      <c r="AG134" s="632"/>
      <c r="AH134" s="632"/>
      <c r="AI134" s="632"/>
      <c r="AJ134" s="632"/>
      <c r="AK134" s="632"/>
      <c r="AL134" s="632"/>
      <c r="AM134" s="632"/>
      <c r="AN134" s="632"/>
      <c r="AO134" s="632"/>
      <c r="AP134" s="632"/>
      <c r="AQ134" s="632"/>
      <c r="AR134" s="632"/>
      <c r="AS134" s="632"/>
      <c r="AT134" s="632"/>
      <c r="AU134" s="633"/>
    </row>
    <row r="135" spans="1:47">
      <c r="B135" s="39" t="s">
        <v>401</v>
      </c>
      <c r="C135" s="71"/>
      <c r="D135" s="71"/>
      <c r="E135" s="71"/>
      <c r="F135" s="36" t="s">
        <v>559</v>
      </c>
      <c r="G135" s="632"/>
      <c r="H135" s="632"/>
      <c r="I135" s="632"/>
      <c r="J135" s="632"/>
      <c r="K135" s="632"/>
      <c r="L135" s="632"/>
      <c r="M135" s="632"/>
      <c r="N135" s="632"/>
      <c r="O135" s="632"/>
      <c r="P135" s="632"/>
      <c r="Q135" s="632"/>
      <c r="R135" s="632"/>
      <c r="S135" s="632"/>
      <c r="T135" s="632"/>
      <c r="U135" s="632"/>
      <c r="V135" s="632"/>
      <c r="W135" s="632"/>
      <c r="X135" s="632"/>
      <c r="Y135" s="632"/>
      <c r="Z135" s="632"/>
      <c r="AA135" s="632"/>
      <c r="AB135" s="632"/>
      <c r="AC135" s="632"/>
      <c r="AD135" s="632"/>
      <c r="AE135" s="632"/>
      <c r="AF135" s="632"/>
      <c r="AG135" s="632"/>
      <c r="AH135" s="632"/>
      <c r="AI135" s="632"/>
      <c r="AJ135" s="632"/>
      <c r="AK135" s="632"/>
      <c r="AL135" s="632"/>
      <c r="AM135" s="632"/>
      <c r="AN135" s="632"/>
      <c r="AO135" s="632"/>
      <c r="AP135" s="632"/>
      <c r="AQ135" s="632"/>
      <c r="AR135" s="632"/>
      <c r="AS135" s="632"/>
      <c r="AT135" s="632"/>
      <c r="AU135" s="633"/>
    </row>
    <row r="136" spans="1:47">
      <c r="A136" s="52" t="str">
        <f t="shared" ref="A136:A146" si="1">F136&amp;" "&amp;G136</f>
        <v xml:space="preserve">23) </v>
      </c>
      <c r="B136" s="70" t="s">
        <v>402</v>
      </c>
      <c r="C136" s="38"/>
      <c r="D136" s="38"/>
      <c r="E136" s="38"/>
      <c r="F136" s="36" t="s">
        <v>560</v>
      </c>
      <c r="G136" s="632"/>
      <c r="H136" s="632"/>
      <c r="I136" s="632"/>
      <c r="J136" s="632"/>
      <c r="K136" s="632"/>
      <c r="L136" s="632"/>
      <c r="M136" s="632"/>
      <c r="N136" s="632"/>
      <c r="O136" s="632"/>
      <c r="P136" s="632"/>
      <c r="Q136" s="632"/>
      <c r="R136" s="632"/>
      <c r="S136" s="632"/>
      <c r="T136" s="632"/>
      <c r="U136" s="632"/>
      <c r="V136" s="632"/>
      <c r="W136" s="632"/>
      <c r="X136" s="632"/>
      <c r="Y136" s="632"/>
      <c r="Z136" s="632"/>
      <c r="AA136" s="632"/>
      <c r="AB136" s="632"/>
      <c r="AC136" s="632"/>
      <c r="AD136" s="632"/>
      <c r="AE136" s="632"/>
      <c r="AF136" s="632"/>
      <c r="AG136" s="632"/>
      <c r="AH136" s="632"/>
      <c r="AI136" s="632"/>
      <c r="AJ136" s="632"/>
      <c r="AK136" s="632"/>
      <c r="AL136" s="632"/>
      <c r="AM136" s="632"/>
      <c r="AN136" s="632"/>
      <c r="AO136" s="632"/>
      <c r="AP136" s="632"/>
      <c r="AQ136" s="632"/>
      <c r="AR136" s="632"/>
      <c r="AS136" s="632"/>
      <c r="AT136" s="632"/>
      <c r="AU136" s="633"/>
    </row>
    <row r="137" spans="1:47">
      <c r="A137" s="52" t="str">
        <f t="shared" si="1"/>
        <v xml:space="preserve">24) </v>
      </c>
      <c r="B137" s="70" t="s">
        <v>403</v>
      </c>
      <c r="C137" s="38"/>
      <c r="D137" s="38"/>
      <c r="E137" s="38"/>
      <c r="F137" s="36" t="s">
        <v>561</v>
      </c>
      <c r="G137" s="632"/>
      <c r="H137" s="632"/>
      <c r="I137" s="632"/>
      <c r="J137" s="632"/>
      <c r="K137" s="632"/>
      <c r="L137" s="632"/>
      <c r="M137" s="632"/>
      <c r="N137" s="632"/>
      <c r="O137" s="632"/>
      <c r="P137" s="632"/>
      <c r="Q137" s="632"/>
      <c r="R137" s="632"/>
      <c r="S137" s="632"/>
      <c r="T137" s="632"/>
      <c r="U137" s="632"/>
      <c r="V137" s="632"/>
      <c r="W137" s="632"/>
      <c r="X137" s="632"/>
      <c r="Y137" s="632"/>
      <c r="Z137" s="632"/>
      <c r="AA137" s="632"/>
      <c r="AB137" s="632"/>
      <c r="AC137" s="632"/>
      <c r="AD137" s="632"/>
      <c r="AE137" s="632"/>
      <c r="AF137" s="632"/>
      <c r="AG137" s="632"/>
      <c r="AH137" s="632"/>
      <c r="AI137" s="632"/>
      <c r="AJ137" s="632"/>
      <c r="AK137" s="632"/>
      <c r="AL137" s="632"/>
      <c r="AM137" s="632"/>
      <c r="AN137" s="632"/>
      <c r="AO137" s="632"/>
      <c r="AP137" s="632"/>
      <c r="AQ137" s="632"/>
      <c r="AR137" s="632"/>
      <c r="AS137" s="632"/>
      <c r="AT137" s="632"/>
      <c r="AU137" s="633"/>
    </row>
    <row r="138" spans="1:47">
      <c r="A138" s="52" t="str">
        <f t="shared" si="1"/>
        <v xml:space="preserve">25) </v>
      </c>
      <c r="B138" s="142" t="s">
        <v>572</v>
      </c>
      <c r="C138" s="143"/>
      <c r="D138" s="143"/>
      <c r="E138" s="143"/>
      <c r="F138" s="36" t="s">
        <v>562</v>
      </c>
      <c r="G138" s="632"/>
      <c r="H138" s="632"/>
      <c r="I138" s="632"/>
      <c r="J138" s="632"/>
      <c r="K138" s="632"/>
      <c r="L138" s="632"/>
      <c r="M138" s="632"/>
      <c r="N138" s="632"/>
      <c r="O138" s="632"/>
      <c r="P138" s="632"/>
      <c r="Q138" s="632"/>
      <c r="R138" s="632"/>
      <c r="S138" s="632"/>
      <c r="T138" s="632"/>
      <c r="U138" s="632"/>
      <c r="V138" s="632"/>
      <c r="W138" s="632"/>
      <c r="X138" s="632"/>
      <c r="Y138" s="632"/>
      <c r="Z138" s="632"/>
      <c r="AA138" s="632"/>
      <c r="AB138" s="632"/>
      <c r="AC138" s="632"/>
      <c r="AD138" s="632"/>
      <c r="AE138" s="632"/>
      <c r="AF138" s="632"/>
      <c r="AG138" s="632"/>
      <c r="AH138" s="632"/>
      <c r="AI138" s="632"/>
      <c r="AJ138" s="632"/>
      <c r="AK138" s="632"/>
      <c r="AL138" s="632"/>
      <c r="AM138" s="632"/>
      <c r="AN138" s="632"/>
      <c r="AO138" s="632"/>
      <c r="AP138" s="632"/>
      <c r="AQ138" s="632"/>
      <c r="AR138" s="632"/>
      <c r="AS138" s="632"/>
      <c r="AT138" s="632"/>
      <c r="AU138" s="633"/>
    </row>
    <row r="139" spans="1:47">
      <c r="A139" s="52" t="str">
        <f t="shared" si="1"/>
        <v xml:space="preserve">26) </v>
      </c>
      <c r="B139" s="144" t="s">
        <v>573</v>
      </c>
      <c r="C139" s="145"/>
      <c r="D139" s="145"/>
      <c r="E139" s="145"/>
      <c r="F139" s="36" t="s">
        <v>563</v>
      </c>
      <c r="G139" s="632"/>
      <c r="H139" s="632"/>
      <c r="I139" s="632"/>
      <c r="J139" s="632"/>
      <c r="K139" s="632"/>
      <c r="L139" s="632"/>
      <c r="M139" s="632"/>
      <c r="N139" s="632"/>
      <c r="O139" s="632"/>
      <c r="P139" s="632"/>
      <c r="Q139" s="632"/>
      <c r="R139" s="632"/>
      <c r="S139" s="632"/>
      <c r="T139" s="632"/>
      <c r="U139" s="632"/>
      <c r="V139" s="632"/>
      <c r="W139" s="632"/>
      <c r="X139" s="632"/>
      <c r="Y139" s="632"/>
      <c r="Z139" s="632"/>
      <c r="AA139" s="632"/>
      <c r="AB139" s="632"/>
      <c r="AC139" s="632"/>
      <c r="AD139" s="632"/>
      <c r="AE139" s="632"/>
      <c r="AF139" s="632"/>
      <c r="AG139" s="632"/>
      <c r="AH139" s="632"/>
      <c r="AI139" s="632"/>
      <c r="AJ139" s="632"/>
      <c r="AK139" s="632"/>
      <c r="AL139" s="632"/>
      <c r="AM139" s="632"/>
      <c r="AN139" s="632"/>
      <c r="AO139" s="632"/>
      <c r="AP139" s="632"/>
      <c r="AQ139" s="632"/>
      <c r="AR139" s="632"/>
      <c r="AS139" s="632"/>
      <c r="AT139" s="632"/>
      <c r="AU139" s="633"/>
    </row>
    <row r="140" spans="1:47">
      <c r="A140" s="52" t="str">
        <f t="shared" si="1"/>
        <v xml:space="preserve">27) </v>
      </c>
      <c r="B140" s="142" t="s">
        <v>545</v>
      </c>
      <c r="C140" s="143"/>
      <c r="D140" s="143"/>
      <c r="E140" s="143"/>
      <c r="F140" s="36" t="s">
        <v>564</v>
      </c>
      <c r="G140" s="632"/>
      <c r="H140" s="632"/>
      <c r="I140" s="632"/>
      <c r="J140" s="632"/>
      <c r="K140" s="632"/>
      <c r="L140" s="632"/>
      <c r="M140" s="632"/>
      <c r="N140" s="632"/>
      <c r="O140" s="632"/>
      <c r="P140" s="632"/>
      <c r="Q140" s="632"/>
      <c r="R140" s="632"/>
      <c r="S140" s="632"/>
      <c r="T140" s="632"/>
      <c r="U140" s="632"/>
      <c r="V140" s="632"/>
      <c r="W140" s="632"/>
      <c r="X140" s="632"/>
      <c r="Y140" s="632"/>
      <c r="Z140" s="632"/>
      <c r="AA140" s="632"/>
      <c r="AB140" s="632"/>
      <c r="AC140" s="632"/>
      <c r="AD140" s="632"/>
      <c r="AE140" s="632"/>
      <c r="AF140" s="632"/>
      <c r="AG140" s="632"/>
      <c r="AH140" s="632"/>
      <c r="AI140" s="632"/>
      <c r="AJ140" s="632"/>
      <c r="AK140" s="632"/>
      <c r="AL140" s="632"/>
      <c r="AM140" s="632"/>
      <c r="AN140" s="632"/>
      <c r="AO140" s="632"/>
      <c r="AP140" s="632"/>
      <c r="AQ140" s="632"/>
      <c r="AR140" s="632"/>
      <c r="AS140" s="632"/>
      <c r="AT140" s="632"/>
      <c r="AU140" s="633"/>
    </row>
    <row r="141" spans="1:47">
      <c r="A141" s="52" t="str">
        <f t="shared" si="1"/>
        <v xml:space="preserve">28) </v>
      </c>
      <c r="B141" s="142" t="s">
        <v>544</v>
      </c>
      <c r="C141" s="143"/>
      <c r="D141" s="143"/>
      <c r="E141" s="143"/>
      <c r="F141" s="36" t="s">
        <v>565</v>
      </c>
      <c r="G141" s="632"/>
      <c r="H141" s="632"/>
      <c r="I141" s="632"/>
      <c r="J141" s="632"/>
      <c r="K141" s="632"/>
      <c r="L141" s="632"/>
      <c r="M141" s="632"/>
      <c r="N141" s="632"/>
      <c r="O141" s="632"/>
      <c r="P141" s="632"/>
      <c r="Q141" s="632"/>
      <c r="R141" s="632"/>
      <c r="S141" s="632"/>
      <c r="T141" s="632"/>
      <c r="U141" s="632"/>
      <c r="V141" s="632"/>
      <c r="W141" s="632"/>
      <c r="X141" s="632"/>
      <c r="Y141" s="632"/>
      <c r="Z141" s="632"/>
      <c r="AA141" s="632"/>
      <c r="AB141" s="632"/>
      <c r="AC141" s="632"/>
      <c r="AD141" s="632"/>
      <c r="AE141" s="632"/>
      <c r="AF141" s="632"/>
      <c r="AG141" s="632"/>
      <c r="AH141" s="632"/>
      <c r="AI141" s="632"/>
      <c r="AJ141" s="632"/>
      <c r="AK141" s="632"/>
      <c r="AL141" s="632"/>
      <c r="AM141" s="632"/>
      <c r="AN141" s="632"/>
      <c r="AO141" s="632"/>
      <c r="AP141" s="632"/>
      <c r="AQ141" s="632"/>
      <c r="AR141" s="632"/>
      <c r="AS141" s="632"/>
      <c r="AT141" s="632"/>
      <c r="AU141" s="633"/>
    </row>
    <row r="142" spans="1:47">
      <c r="A142" s="52" t="str">
        <f t="shared" si="1"/>
        <v xml:space="preserve">29) </v>
      </c>
      <c r="B142" s="144" t="s">
        <v>539</v>
      </c>
      <c r="C142" s="145"/>
      <c r="D142" s="145"/>
      <c r="E142" s="145"/>
      <c r="F142" s="36" t="s">
        <v>566</v>
      </c>
      <c r="G142" s="632"/>
      <c r="H142" s="632"/>
      <c r="I142" s="632"/>
      <c r="J142" s="632"/>
      <c r="K142" s="632"/>
      <c r="L142" s="632"/>
      <c r="M142" s="632"/>
      <c r="N142" s="632"/>
      <c r="O142" s="632"/>
      <c r="P142" s="632"/>
      <c r="Q142" s="632"/>
      <c r="R142" s="632"/>
      <c r="S142" s="632"/>
      <c r="T142" s="632"/>
      <c r="U142" s="632"/>
      <c r="V142" s="632"/>
      <c r="W142" s="632"/>
      <c r="X142" s="632"/>
      <c r="Y142" s="632"/>
      <c r="Z142" s="632"/>
      <c r="AA142" s="632"/>
      <c r="AB142" s="632"/>
      <c r="AC142" s="632"/>
      <c r="AD142" s="632"/>
      <c r="AE142" s="632"/>
      <c r="AF142" s="632"/>
      <c r="AG142" s="632"/>
      <c r="AH142" s="632"/>
      <c r="AI142" s="632"/>
      <c r="AJ142" s="632"/>
      <c r="AK142" s="632"/>
      <c r="AL142" s="632"/>
      <c r="AM142" s="632"/>
      <c r="AN142" s="632"/>
      <c r="AO142" s="632"/>
      <c r="AP142" s="632"/>
      <c r="AQ142" s="632"/>
      <c r="AR142" s="632"/>
      <c r="AS142" s="632"/>
      <c r="AT142" s="632"/>
      <c r="AU142" s="633"/>
    </row>
    <row r="143" spans="1:47">
      <c r="A143" s="52" t="str">
        <f t="shared" si="1"/>
        <v xml:space="preserve">30) </v>
      </c>
      <c r="B143" s="65" t="s">
        <v>311</v>
      </c>
      <c r="C143" s="64"/>
      <c r="D143" s="64"/>
      <c r="E143" s="64"/>
      <c r="F143" s="36" t="s">
        <v>578</v>
      </c>
      <c r="G143" s="632"/>
      <c r="H143" s="632"/>
      <c r="I143" s="632"/>
      <c r="J143" s="632"/>
      <c r="K143" s="632"/>
      <c r="L143" s="632"/>
      <c r="M143" s="632"/>
      <c r="N143" s="632"/>
      <c r="O143" s="632"/>
      <c r="P143" s="632"/>
      <c r="Q143" s="632"/>
      <c r="R143" s="632"/>
      <c r="S143" s="632"/>
      <c r="T143" s="632"/>
      <c r="U143" s="632"/>
      <c r="V143" s="632"/>
      <c r="W143" s="632"/>
      <c r="X143" s="632"/>
      <c r="Y143" s="632"/>
      <c r="Z143" s="632"/>
      <c r="AA143" s="632"/>
      <c r="AB143" s="632"/>
      <c r="AC143" s="632"/>
      <c r="AD143" s="632"/>
      <c r="AE143" s="632"/>
      <c r="AF143" s="632"/>
      <c r="AG143" s="632"/>
      <c r="AH143" s="632"/>
      <c r="AI143" s="632"/>
      <c r="AJ143" s="632"/>
      <c r="AK143" s="632"/>
      <c r="AL143" s="632"/>
      <c r="AM143" s="632"/>
      <c r="AN143" s="632"/>
      <c r="AO143" s="632"/>
      <c r="AP143" s="632"/>
      <c r="AQ143" s="632"/>
      <c r="AR143" s="632"/>
      <c r="AS143" s="632"/>
      <c r="AT143" s="632"/>
      <c r="AU143" s="633"/>
    </row>
    <row r="144" spans="1:47">
      <c r="A144" s="181" t="str">
        <f t="shared" si="1"/>
        <v xml:space="preserve">31) </v>
      </c>
      <c r="B144" s="180"/>
      <c r="C144" s="180"/>
      <c r="D144" s="180"/>
      <c r="E144" s="180"/>
      <c r="F144" s="36" t="s">
        <v>567</v>
      </c>
      <c r="G144" s="632"/>
      <c r="H144" s="632"/>
      <c r="I144" s="632"/>
      <c r="J144" s="632"/>
      <c r="K144" s="632"/>
      <c r="L144" s="632"/>
      <c r="M144" s="632"/>
      <c r="N144" s="632"/>
      <c r="O144" s="632"/>
      <c r="P144" s="632"/>
      <c r="Q144" s="632"/>
      <c r="R144" s="632"/>
      <c r="S144" s="632"/>
      <c r="T144" s="632"/>
      <c r="U144" s="632"/>
      <c r="V144" s="632"/>
      <c r="W144" s="632"/>
      <c r="X144" s="632"/>
      <c r="Y144" s="632"/>
      <c r="Z144" s="632"/>
      <c r="AA144" s="632"/>
      <c r="AB144" s="632"/>
      <c r="AC144" s="632"/>
      <c r="AD144" s="632"/>
      <c r="AE144" s="632"/>
      <c r="AF144" s="632"/>
      <c r="AG144" s="632"/>
      <c r="AH144" s="632"/>
      <c r="AI144" s="632"/>
      <c r="AJ144" s="632"/>
      <c r="AK144" s="632"/>
      <c r="AL144" s="632"/>
      <c r="AM144" s="632"/>
      <c r="AN144" s="632"/>
      <c r="AO144" s="632"/>
      <c r="AP144" s="632"/>
      <c r="AQ144" s="632"/>
      <c r="AR144" s="632"/>
      <c r="AS144" s="632"/>
      <c r="AT144" s="632"/>
      <c r="AU144" s="633"/>
    </row>
    <row r="145" spans="1:47">
      <c r="A145" s="181" t="str">
        <f t="shared" si="1"/>
        <v xml:space="preserve">32) </v>
      </c>
      <c r="B145" s="177"/>
      <c r="C145" s="177"/>
      <c r="D145" s="177"/>
      <c r="E145" s="177"/>
      <c r="F145" s="36" t="s">
        <v>568</v>
      </c>
      <c r="G145" s="632"/>
      <c r="H145" s="632"/>
      <c r="I145" s="632"/>
      <c r="J145" s="632"/>
      <c r="K145" s="632"/>
      <c r="L145" s="632"/>
      <c r="M145" s="632"/>
      <c r="N145" s="632"/>
      <c r="O145" s="632"/>
      <c r="P145" s="632"/>
      <c r="Q145" s="632"/>
      <c r="R145" s="632"/>
      <c r="S145" s="632"/>
      <c r="T145" s="632"/>
      <c r="U145" s="632"/>
      <c r="V145" s="632"/>
      <c r="W145" s="632"/>
      <c r="X145" s="632"/>
      <c r="Y145" s="632"/>
      <c r="Z145" s="632"/>
      <c r="AA145" s="632"/>
      <c r="AB145" s="632"/>
      <c r="AC145" s="632"/>
      <c r="AD145" s="632"/>
      <c r="AE145" s="632"/>
      <c r="AF145" s="632"/>
      <c r="AG145" s="632"/>
      <c r="AH145" s="632"/>
      <c r="AI145" s="632"/>
      <c r="AJ145" s="632"/>
      <c r="AK145" s="632"/>
      <c r="AL145" s="632"/>
      <c r="AM145" s="632"/>
      <c r="AN145" s="632"/>
      <c r="AO145" s="632"/>
      <c r="AP145" s="632"/>
      <c r="AQ145" s="632"/>
      <c r="AR145" s="632"/>
      <c r="AS145" s="632"/>
      <c r="AT145" s="632"/>
      <c r="AU145" s="633"/>
    </row>
    <row r="146" spans="1:47">
      <c r="A146" s="181" t="str">
        <f t="shared" si="1"/>
        <v xml:space="preserve">33) </v>
      </c>
      <c r="B146" s="177"/>
      <c r="C146" s="177"/>
      <c r="D146" s="177"/>
      <c r="E146" s="177"/>
      <c r="F146" s="36" t="s">
        <v>569</v>
      </c>
      <c r="G146" s="632"/>
      <c r="H146" s="632"/>
      <c r="I146" s="632"/>
      <c r="J146" s="632"/>
      <c r="K146" s="632"/>
      <c r="L146" s="632"/>
      <c r="M146" s="632"/>
      <c r="N146" s="632"/>
      <c r="O146" s="632"/>
      <c r="P146" s="632"/>
      <c r="Q146" s="632"/>
      <c r="R146" s="632"/>
      <c r="S146" s="632"/>
      <c r="T146" s="632"/>
      <c r="U146" s="632"/>
      <c r="V146" s="632"/>
      <c r="W146" s="632"/>
      <c r="X146" s="632"/>
      <c r="Y146" s="632"/>
      <c r="Z146" s="632"/>
      <c r="AA146" s="632"/>
      <c r="AB146" s="632"/>
      <c r="AC146" s="632"/>
      <c r="AD146" s="632"/>
      <c r="AE146" s="632"/>
      <c r="AF146" s="632"/>
      <c r="AG146" s="632"/>
      <c r="AH146" s="632"/>
      <c r="AI146" s="632"/>
      <c r="AJ146" s="632"/>
      <c r="AK146" s="632"/>
      <c r="AL146" s="632"/>
      <c r="AM146" s="632"/>
      <c r="AN146" s="632"/>
      <c r="AO146" s="632"/>
      <c r="AP146" s="632"/>
      <c r="AQ146" s="632"/>
      <c r="AR146" s="632"/>
      <c r="AS146" s="632"/>
      <c r="AT146" s="632"/>
      <c r="AU146" s="633"/>
    </row>
    <row r="147" spans="1:47">
      <c r="A147" s="52" t="str">
        <f>F148&amp;" "&amp;G148</f>
        <v xml:space="preserve">35) </v>
      </c>
      <c r="B147" s="559" t="s">
        <v>118</v>
      </c>
      <c r="C147" s="559"/>
      <c r="D147" s="559"/>
      <c r="E147" s="559"/>
      <c r="F147" s="36" t="s">
        <v>570</v>
      </c>
      <c r="G147" s="632"/>
      <c r="H147" s="632"/>
      <c r="I147" s="632"/>
      <c r="J147" s="632"/>
      <c r="K147" s="632"/>
      <c r="L147" s="632"/>
      <c r="M147" s="632"/>
      <c r="N147" s="632"/>
      <c r="O147" s="632"/>
      <c r="P147" s="632"/>
      <c r="Q147" s="632"/>
      <c r="R147" s="632"/>
      <c r="S147" s="632"/>
      <c r="T147" s="632"/>
      <c r="U147" s="632"/>
      <c r="V147" s="632"/>
      <c r="W147" s="632"/>
      <c r="X147" s="632"/>
      <c r="Y147" s="632"/>
      <c r="Z147" s="632"/>
      <c r="AA147" s="632"/>
      <c r="AB147" s="632"/>
      <c r="AC147" s="632"/>
      <c r="AD147" s="632"/>
      <c r="AE147" s="632"/>
      <c r="AF147" s="632"/>
      <c r="AG147" s="632"/>
      <c r="AH147" s="632"/>
      <c r="AI147" s="632"/>
      <c r="AJ147" s="632"/>
      <c r="AK147" s="632"/>
      <c r="AL147" s="632"/>
      <c r="AM147" s="632"/>
      <c r="AN147" s="632"/>
      <c r="AO147" s="632"/>
      <c r="AP147" s="632"/>
      <c r="AQ147" s="632"/>
      <c r="AR147" s="632"/>
      <c r="AS147" s="632"/>
      <c r="AT147" s="632"/>
      <c r="AU147" s="633"/>
    </row>
    <row r="148" spans="1:47" ht="13.5" thickBot="1">
      <c r="B148" s="560"/>
      <c r="C148" s="560"/>
      <c r="D148" s="560"/>
      <c r="E148" s="560"/>
      <c r="F148" s="182" t="s">
        <v>571</v>
      </c>
      <c r="G148" s="641"/>
      <c r="H148" s="641"/>
      <c r="I148" s="641"/>
      <c r="J148" s="641"/>
      <c r="K148" s="641"/>
      <c r="L148" s="641"/>
      <c r="M148" s="641"/>
      <c r="N148" s="641"/>
      <c r="O148" s="641"/>
      <c r="P148" s="641"/>
      <c r="Q148" s="641"/>
      <c r="R148" s="641"/>
      <c r="S148" s="641"/>
      <c r="T148" s="641"/>
      <c r="U148" s="641"/>
      <c r="V148" s="641"/>
      <c r="W148" s="641"/>
      <c r="X148" s="641"/>
      <c r="Y148" s="641"/>
      <c r="Z148" s="641"/>
      <c r="AA148" s="641"/>
      <c r="AB148" s="641"/>
      <c r="AC148" s="641"/>
      <c r="AD148" s="641"/>
      <c r="AE148" s="641"/>
      <c r="AF148" s="641"/>
      <c r="AG148" s="641"/>
      <c r="AH148" s="641"/>
      <c r="AI148" s="641"/>
      <c r="AJ148" s="641"/>
      <c r="AK148" s="641"/>
      <c r="AL148" s="641"/>
      <c r="AM148" s="641"/>
      <c r="AN148" s="641"/>
      <c r="AO148" s="641"/>
      <c r="AP148" s="641"/>
      <c r="AQ148" s="641"/>
      <c r="AR148" s="641"/>
      <c r="AS148" s="641"/>
      <c r="AT148" s="641"/>
      <c r="AU148" s="642"/>
    </row>
    <row r="149" spans="1:47">
      <c r="F149" s="26"/>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row>
  </sheetData>
  <sheetProtection sheet="1" objects="1" scenarios="1"/>
  <dataConsolidate/>
  <mergeCells count="185">
    <mergeCell ref="G148:AU148"/>
    <mergeCell ref="G143:AU143"/>
    <mergeCell ref="G137:AU137"/>
    <mergeCell ref="G138:AU138"/>
    <mergeCell ref="G139:AU139"/>
    <mergeCell ref="G140:AU140"/>
    <mergeCell ref="G141:AU141"/>
    <mergeCell ref="G142:AU142"/>
    <mergeCell ref="G129:AU129"/>
    <mergeCell ref="G130:AU130"/>
    <mergeCell ref="G131:AU131"/>
    <mergeCell ref="G132:AU132"/>
    <mergeCell ref="G133:AU133"/>
    <mergeCell ref="G136:AU136"/>
    <mergeCell ref="G134:AU134"/>
    <mergeCell ref="G135:AU135"/>
    <mergeCell ref="G144:AU144"/>
    <mergeCell ref="G145:AU145"/>
    <mergeCell ref="G146:AU146"/>
    <mergeCell ref="G147:AU147"/>
    <mergeCell ref="G125:AU125"/>
    <mergeCell ref="G126:AU126"/>
    <mergeCell ref="G127:AU127"/>
    <mergeCell ref="G128:AU128"/>
    <mergeCell ref="B121:E121"/>
    <mergeCell ref="G121:AU121"/>
    <mergeCell ref="B122:E122"/>
    <mergeCell ref="G122:AU122"/>
    <mergeCell ref="G123:AU123"/>
    <mergeCell ref="G124:AU124"/>
    <mergeCell ref="B124:E124"/>
    <mergeCell ref="B118:E118"/>
    <mergeCell ref="G118:AU118"/>
    <mergeCell ref="B119:E119"/>
    <mergeCell ref="G119:AU119"/>
    <mergeCell ref="B120:E120"/>
    <mergeCell ref="G120:AU120"/>
    <mergeCell ref="B115:E115"/>
    <mergeCell ref="G115:AU115"/>
    <mergeCell ref="B116:E116"/>
    <mergeCell ref="G116:AU116"/>
    <mergeCell ref="B117:E117"/>
    <mergeCell ref="G117:AU117"/>
    <mergeCell ref="B112:E112"/>
    <mergeCell ref="G112:AU112"/>
    <mergeCell ref="B113:E113"/>
    <mergeCell ref="B114:E114"/>
    <mergeCell ref="B109:E109"/>
    <mergeCell ref="G109:AU109"/>
    <mergeCell ref="B110:E110"/>
    <mergeCell ref="G110:AU110"/>
    <mergeCell ref="B111:E111"/>
    <mergeCell ref="G111:AU111"/>
    <mergeCell ref="G114:AU114"/>
    <mergeCell ref="G113:AU113"/>
    <mergeCell ref="D104:E104"/>
    <mergeCell ref="D105:E105"/>
    <mergeCell ref="D106:E106"/>
    <mergeCell ref="D107:E107"/>
    <mergeCell ref="B108:E108"/>
    <mergeCell ref="G108:AU108"/>
    <mergeCell ref="D98:E98"/>
    <mergeCell ref="D99:E99"/>
    <mergeCell ref="D100:E100"/>
    <mergeCell ref="D101:E101"/>
    <mergeCell ref="D102:E102"/>
    <mergeCell ref="D103:E103"/>
    <mergeCell ref="D92:E92"/>
    <mergeCell ref="D93:E93"/>
    <mergeCell ref="D94:E94"/>
    <mergeCell ref="B95:E95"/>
    <mergeCell ref="D96:E96"/>
    <mergeCell ref="D97:E97"/>
    <mergeCell ref="D86:E86"/>
    <mergeCell ref="D87:E87"/>
    <mergeCell ref="D88:E88"/>
    <mergeCell ref="D89:E89"/>
    <mergeCell ref="D90:E90"/>
    <mergeCell ref="B91:E91"/>
    <mergeCell ref="D80:E80"/>
    <mergeCell ref="D81:E81"/>
    <mergeCell ref="D82:E82"/>
    <mergeCell ref="D83:E83"/>
    <mergeCell ref="D84:E84"/>
    <mergeCell ref="D85:E85"/>
    <mergeCell ref="D74:E74"/>
    <mergeCell ref="D75:E75"/>
    <mergeCell ref="D76:E76"/>
    <mergeCell ref="D77:E77"/>
    <mergeCell ref="D78:E78"/>
    <mergeCell ref="D79:E79"/>
    <mergeCell ref="D68:E68"/>
    <mergeCell ref="D69:E69"/>
    <mergeCell ref="D70:E70"/>
    <mergeCell ref="D71:E71"/>
    <mergeCell ref="D72:E72"/>
    <mergeCell ref="D73:E73"/>
    <mergeCell ref="D62:E62"/>
    <mergeCell ref="D63:E63"/>
    <mergeCell ref="D64:E64"/>
    <mergeCell ref="D65:E65"/>
    <mergeCell ref="D66:E66"/>
    <mergeCell ref="D67:E67"/>
    <mergeCell ref="D56:E56"/>
    <mergeCell ref="D57:E57"/>
    <mergeCell ref="D58:E58"/>
    <mergeCell ref="D59:E59"/>
    <mergeCell ref="D60:E60"/>
    <mergeCell ref="D61:E61"/>
    <mergeCell ref="D50:E50"/>
    <mergeCell ref="D51:E51"/>
    <mergeCell ref="D52:E52"/>
    <mergeCell ref="D53:E53"/>
    <mergeCell ref="D54:E54"/>
    <mergeCell ref="D55:E55"/>
    <mergeCell ref="D44:E44"/>
    <mergeCell ref="D45:E45"/>
    <mergeCell ref="D46:E46"/>
    <mergeCell ref="D47:E47"/>
    <mergeCell ref="D48:E48"/>
    <mergeCell ref="D49:E49"/>
    <mergeCell ref="D38:E38"/>
    <mergeCell ref="D39:E39"/>
    <mergeCell ref="D40:E40"/>
    <mergeCell ref="D41:E41"/>
    <mergeCell ref="D42:E42"/>
    <mergeCell ref="D43:E43"/>
    <mergeCell ref="D35:E35"/>
    <mergeCell ref="D36:E36"/>
    <mergeCell ref="D37:E37"/>
    <mergeCell ref="D26:E26"/>
    <mergeCell ref="D27:E27"/>
    <mergeCell ref="D28:E28"/>
    <mergeCell ref="D29:E29"/>
    <mergeCell ref="D30:E30"/>
    <mergeCell ref="D31:E31"/>
    <mergeCell ref="D34:E34"/>
    <mergeCell ref="AT3:AU3"/>
    <mergeCell ref="B4:E4"/>
    <mergeCell ref="B5:C5"/>
    <mergeCell ref="D5:E5"/>
    <mergeCell ref="D6:E6"/>
    <mergeCell ref="D7:E7"/>
    <mergeCell ref="AB1:AC3"/>
    <mergeCell ref="AD1:AE3"/>
    <mergeCell ref="AF1:AG3"/>
    <mergeCell ref="AH1:AI3"/>
    <mergeCell ref="AJ1:AK3"/>
    <mergeCell ref="B2:C2"/>
    <mergeCell ref="B3:C3"/>
    <mergeCell ref="D3:E3"/>
    <mergeCell ref="P1:Q3"/>
    <mergeCell ref="R1:S3"/>
    <mergeCell ref="T1:U3"/>
    <mergeCell ref="V1:W3"/>
    <mergeCell ref="X1:Y3"/>
    <mergeCell ref="Z1:AA3"/>
    <mergeCell ref="B1:C1"/>
    <mergeCell ref="F1:G3"/>
    <mergeCell ref="H1:I3"/>
    <mergeCell ref="J1:K3"/>
    <mergeCell ref="B147:E148"/>
    <mergeCell ref="L1:M3"/>
    <mergeCell ref="N1:O3"/>
    <mergeCell ref="D8:E8"/>
    <mergeCell ref="D9:E9"/>
    <mergeCell ref="D10:E10"/>
    <mergeCell ref="D11:E11"/>
    <mergeCell ref="B123:E123"/>
    <mergeCell ref="D12:E12"/>
    <mergeCell ref="D13:E13"/>
    <mergeCell ref="D20:E20"/>
    <mergeCell ref="D21:E21"/>
    <mergeCell ref="D22:E22"/>
    <mergeCell ref="D23:E23"/>
    <mergeCell ref="D24:E24"/>
    <mergeCell ref="D25:E25"/>
    <mergeCell ref="D14:E14"/>
    <mergeCell ref="D15:E15"/>
    <mergeCell ref="D16:E16"/>
    <mergeCell ref="D17:E17"/>
    <mergeCell ref="D18:E18"/>
    <mergeCell ref="D19:E19"/>
    <mergeCell ref="D32:E32"/>
    <mergeCell ref="D33:E33"/>
  </mergeCells>
  <dataValidations count="4">
    <dataValidation type="textLength" allowBlank="1" showInputMessage="1" showErrorMessage="1" prompt="Please select your country in worksheet &quot;Intro&quot; (for all pollutant sheets)" sqref="D1">
      <formula1>2</formula1>
      <formula2>2</formula2>
    </dataValidation>
    <dataValidation allowBlank="1" showErrorMessage="1" sqref="E1"/>
    <dataValidation type="custom" allowBlank="1" showInputMessage="1" showErrorMessage="1" errorTitle="Wrong data input" error="Data entry is limited to positive values or zero._x000d__x000a_: symbol can be used for not available data." sqref="F5:F104 F106:F107 AT5:AT104 AT106:AT107 AP5:AP104 AP106:AP107 AN5:AN104 AN106:AN107 AL5:AL104 AL106:AL107 AJ5:AJ104 AJ106:AJ107 AH5:AH104 AH106:AH107 AF5:AF104 AF106:AF107 AD5:AD104 AD106:AD107 AB5:AB104 AB106:AB107 Z5:Z104 Z106:Z107 X5:X104 X106:X107 V5:V104 V106:V107 T5:T104 T106:T107 R5:R104 R106:R107 P5:P104 P106:P107 N5:N104 N106:N107 L5:L104 L106:L107 J5:J104 J106:J107 H5:H104 H106:H107 AR5:AR104 AR106:AR107">
      <formula1>OR(AND(ISNUMBER(F5),F5&gt;=0),F5=":")</formula1>
    </dataValidation>
    <dataValidation type="custom" allowBlank="1" showInputMessage="1" showErrorMessage="1" errorTitle="Wrong data input" error="Data entry is limited to numbers._x000d__x000a_: symbol can be used for not available data." sqref="F105 AT105 AP105 AN105 AL105 AJ105 AH105 AF105 AD105 AB105 Z105 X105 V105 T105 R105 P105 N105 L105 J105 H105 AR105">
      <formula1>OR(ISNUMBER(F105),F105=":")</formula1>
    </dataValidation>
  </dataValidations>
  <printOptions headings="1" gridLines="1"/>
  <pageMargins left="0.2" right="0.39370078740157499" top="0.17" bottom="0.47" header="0" footer="0"/>
  <pageSetup paperSize="9" scale="60" fitToHeight="3" pageOrder="overThenDown" orientation="portrait" r:id="rId1"/>
  <headerFooter alignWithMargins="0">
    <oddFooter>&amp;L&amp;A&amp;C&amp;P&amp;R&amp;F</oddFooter>
  </headerFooter>
  <rowBreaks count="1" manualBreakCount="1">
    <brk id="94" min="1" max="22" man="1"/>
  </rowBreaks>
  <drawing r:id="rId2"/>
  <legacyDrawing r:id="rId3"/>
  <mc:AlternateContent xmlns:mc="http://schemas.openxmlformats.org/markup-compatibility/2006">
    <mc:Choice Requires="x14">
      <controls>
        <mc:AlternateContent xmlns:mc="http://schemas.openxmlformats.org/markup-compatibility/2006">
          <mc:Choice Requires="x14">
            <control shapeId="82945" r:id="rId4" name="Button 1">
              <controlPr defaultSize="0" print="0" autoFill="0" autoPict="0" macro="[0]!GotoFootnote">
                <anchor moveWithCells="1">
                  <from>
                    <xdr:col>4</xdr:col>
                    <xdr:colOff>2752725</xdr:colOff>
                    <xdr:row>0</xdr:row>
                    <xdr:rowOff>66675</xdr:rowOff>
                  </from>
                  <to>
                    <xdr:col>4</xdr:col>
                    <xdr:colOff>3829050</xdr:colOff>
                    <xdr:row>0</xdr:row>
                    <xdr:rowOff>314325</xdr:rowOff>
                  </to>
                </anchor>
              </controlPr>
            </control>
          </mc:Choice>
        </mc:AlternateContent>
        <mc:AlternateContent xmlns:mc="http://schemas.openxmlformats.org/markup-compatibility/2006">
          <mc:Choice Requires="x14">
            <control shapeId="82946" r:id="rId5" name="Button 2">
              <controlPr defaultSize="0" print="0" autoFill="0" autoPict="0" macro="[0]!CheckThisSheet">
                <anchor moveWithCells="1" sizeWithCells="1">
                  <from>
                    <xdr:col>4</xdr:col>
                    <xdr:colOff>3190875</xdr:colOff>
                    <xdr:row>1</xdr:row>
                    <xdr:rowOff>85725</xdr:rowOff>
                  </from>
                  <to>
                    <xdr:col>4</xdr:col>
                    <xdr:colOff>3838575</xdr:colOff>
                    <xdr:row>2</xdr:row>
                    <xdr:rowOff>314325</xdr:rowOff>
                  </to>
                </anchor>
              </controlPr>
            </control>
          </mc:Choice>
        </mc:AlternateContent>
        <mc:AlternateContent xmlns:mc="http://schemas.openxmlformats.org/markup-compatibility/2006">
          <mc:Choice Requires="x14">
            <control shapeId="82947" r:id="rId6" name="Button 3">
              <controlPr defaultSize="0" print="0" autoFill="0" autoPict="0" macro="[0]!Interface.GetFootnote">
                <anchor moveWithCells="1">
                  <from>
                    <xdr:col>4</xdr:col>
                    <xdr:colOff>1438275</xdr:colOff>
                    <xdr:row>0</xdr:row>
                    <xdr:rowOff>76200</xdr:rowOff>
                  </from>
                  <to>
                    <xdr:col>4</xdr:col>
                    <xdr:colOff>2524125</xdr:colOff>
                    <xdr:row>0</xdr:row>
                    <xdr:rowOff>314325</xdr:rowOff>
                  </to>
                </anchor>
              </controlPr>
            </control>
          </mc:Choice>
        </mc:AlternateContent>
        <mc:AlternateContent xmlns:mc="http://schemas.openxmlformats.org/markup-compatibility/2006">
          <mc:Choice Requires="x14">
            <control shapeId="82948" r:id="rId7" name="Button 4">
              <controlPr defaultSize="0" print="0" autoFill="0" autoPict="0" macro="[0]!ResetThisSheet">
                <anchor moveWithCells="1" sizeWithCells="1">
                  <from>
                    <xdr:col>4</xdr:col>
                    <xdr:colOff>104775</xdr:colOff>
                    <xdr:row>0</xdr:row>
                    <xdr:rowOff>76200</xdr:rowOff>
                  </from>
                  <to>
                    <xdr:col>4</xdr:col>
                    <xdr:colOff>1171575</xdr:colOff>
                    <xdr:row>0</xdr:row>
                    <xdr:rowOff>314325</xdr:rowOff>
                  </to>
                </anchor>
              </controlPr>
            </control>
          </mc:Choice>
        </mc:AlternateContent>
        <mc:AlternateContent xmlns:mc="http://schemas.openxmlformats.org/markup-compatibility/2006">
          <mc:Choice Requires="x14">
            <control shapeId="82949" r:id="rId8" name="Button 5">
              <controlPr defaultSize="0" print="0" autoFill="0" autoPict="0" macro="[0]!Interface.SetPinkColor">
                <anchor moveWithCells="1" sizeWithCells="1">
                  <from>
                    <xdr:col>4</xdr:col>
                    <xdr:colOff>2905125</xdr:colOff>
                    <xdr:row>3</xdr:row>
                    <xdr:rowOff>76200</xdr:rowOff>
                  </from>
                  <to>
                    <xdr:col>4</xdr:col>
                    <xdr:colOff>3162300</xdr:colOff>
                    <xdr:row>3</xdr:row>
                    <xdr:rowOff>314325</xdr:rowOff>
                  </to>
                </anchor>
              </controlPr>
            </control>
          </mc:Choice>
        </mc:AlternateContent>
        <mc:AlternateContent xmlns:mc="http://schemas.openxmlformats.org/markup-compatibility/2006">
          <mc:Choice Requires="x14">
            <control shapeId="82950" r:id="rId9" name="Button 6">
              <controlPr defaultSize="0" print="0" autoFill="0" autoPict="0" macro="[0]!Interface.SetGreyColor">
                <anchor moveWithCells="1" sizeWithCells="1">
                  <from>
                    <xdr:col>4</xdr:col>
                    <xdr:colOff>3248025</xdr:colOff>
                    <xdr:row>3</xdr:row>
                    <xdr:rowOff>76200</xdr:rowOff>
                  </from>
                  <to>
                    <xdr:col>4</xdr:col>
                    <xdr:colOff>3505200</xdr:colOff>
                    <xdr:row>3</xdr:row>
                    <xdr:rowOff>314325</xdr:rowOff>
                  </to>
                </anchor>
              </controlPr>
            </control>
          </mc:Choice>
        </mc:AlternateContent>
        <mc:AlternateContent xmlns:mc="http://schemas.openxmlformats.org/markup-compatibility/2006">
          <mc:Choice Requires="x14">
            <control shapeId="82951" r:id="rId10" name="Button 7">
              <controlPr defaultSize="0" print="0" autoFill="0" autoPict="0" macro="[0]!Interface.SetBlankColor">
                <anchor moveWithCells="1" sizeWithCells="1">
                  <from>
                    <xdr:col>4</xdr:col>
                    <xdr:colOff>3590925</xdr:colOff>
                    <xdr:row>3</xdr:row>
                    <xdr:rowOff>66675</xdr:rowOff>
                  </from>
                  <to>
                    <xdr:col>4</xdr:col>
                    <xdr:colOff>3838575</xdr:colOff>
                    <xdr:row>3</xdr:row>
                    <xdr:rowOff>323850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1"/>
  <dimension ref="A2:U113"/>
  <sheetViews>
    <sheetView showGridLines="0" showOutlineSymbols="0" zoomScale="75" zoomScaleNormal="75" zoomScaleSheetLayoutView="70" workbookViewId="0">
      <pane xSplit="5" ySplit="4" topLeftCell="J5" activePane="bottomRight" state="frozen"/>
      <selection activeCell="D33" sqref="D33:E33"/>
      <selection pane="topRight" activeCell="D33" sqref="D33:E33"/>
      <selection pane="bottomLeft" activeCell="D33" sqref="D33:E33"/>
      <selection pane="bottomRight" activeCell="N5" sqref="N5"/>
    </sheetView>
  </sheetViews>
  <sheetFormatPr defaultColWidth="9.140625" defaultRowHeight="12.75" outlineLevelCol="1"/>
  <cols>
    <col min="1" max="1" width="15.42578125" style="52" hidden="1" customWidth="1" outlineLevel="1" collapsed="1"/>
    <col min="2" max="2" width="10" style="13" customWidth="1" collapsed="1"/>
    <col min="3" max="3" width="2.7109375" style="13" customWidth="1"/>
    <col min="4" max="4" width="10" style="13" customWidth="1"/>
    <col min="5" max="5" width="57" style="13" customWidth="1"/>
    <col min="6" max="8" width="14.7109375" style="13" customWidth="1"/>
    <col min="9" max="9" width="13.140625" style="13" customWidth="1"/>
    <col min="10" max="11" width="14.7109375" style="13" customWidth="1"/>
    <col min="12" max="13" width="13.5703125" style="13" customWidth="1"/>
    <col min="14" max="14" width="15.85546875" style="13" customWidth="1"/>
    <col min="15" max="15" width="15.140625" style="217" customWidth="1"/>
    <col min="16" max="16" width="9.28515625" style="13" customWidth="1" collapsed="1"/>
    <col min="17" max="17" width="4.85546875" style="13" customWidth="1"/>
    <col min="18" max="18" width="78.140625" style="13" customWidth="1"/>
    <col min="19" max="19" width="14.5703125" style="13" customWidth="1"/>
    <col min="20" max="16384" width="9.140625" style="13"/>
  </cols>
  <sheetData>
    <row r="2" spans="1:21" ht="20.25" customHeight="1">
      <c r="B2" s="260" t="s">
        <v>678</v>
      </c>
      <c r="C2" s="261"/>
      <c r="D2" s="261"/>
      <c r="E2" s="261"/>
      <c r="F2" s="262"/>
      <c r="G2" s="262"/>
      <c r="H2" s="262"/>
      <c r="I2" s="262"/>
      <c r="J2" s="262"/>
      <c r="K2" s="262"/>
      <c r="L2" s="262"/>
      <c r="M2" s="262"/>
      <c r="N2" s="262"/>
      <c r="O2" s="263"/>
      <c r="P2" s="264"/>
      <c r="Q2" s="264"/>
      <c r="R2" s="265"/>
      <c r="S2" s="266"/>
      <c r="T2" s="69"/>
      <c r="U2" s="69"/>
    </row>
    <row r="3" spans="1:21" ht="27.75" customHeight="1" thickBot="1">
      <c r="A3" s="53" t="s">
        <v>555</v>
      </c>
      <c r="B3" s="310" t="s">
        <v>679</v>
      </c>
      <c r="C3" s="267"/>
      <c r="D3" s="267"/>
      <c r="E3" s="267"/>
      <c r="F3" s="268"/>
      <c r="G3" s="268"/>
      <c r="H3" s="268"/>
      <c r="I3" s="268"/>
      <c r="J3" s="268"/>
      <c r="K3" s="268"/>
      <c r="L3" s="268"/>
      <c r="M3" s="268"/>
      <c r="N3" s="268"/>
      <c r="O3" s="269"/>
      <c r="P3" s="270"/>
      <c r="Q3" s="270"/>
      <c r="R3" s="271"/>
      <c r="S3" s="271"/>
    </row>
    <row r="4" spans="1:21" ht="30" customHeight="1">
      <c r="A4" s="54" t="s">
        <v>120</v>
      </c>
      <c r="B4" s="643" t="s">
        <v>666</v>
      </c>
      <c r="C4" s="643"/>
      <c r="D4" s="643"/>
      <c r="E4" s="644"/>
      <c r="F4" s="272">
        <v>2008</v>
      </c>
      <c r="G4" s="272">
        <v>2009</v>
      </c>
      <c r="H4" s="272">
        <v>2010</v>
      </c>
      <c r="I4" s="273">
        <v>2011</v>
      </c>
      <c r="J4" s="274">
        <v>2012</v>
      </c>
      <c r="K4" s="274">
        <v>2013</v>
      </c>
      <c r="L4" s="274">
        <v>2014</v>
      </c>
      <c r="M4" s="274">
        <v>2015</v>
      </c>
      <c r="N4" s="275">
        <v>2016</v>
      </c>
      <c r="O4" s="276">
        <v>2017</v>
      </c>
      <c r="P4" s="674" t="s">
        <v>667</v>
      </c>
      <c r="Q4" s="674"/>
      <c r="R4" s="674"/>
      <c r="S4" s="675"/>
    </row>
    <row r="5" spans="1:21" ht="18" customHeight="1">
      <c r="A5" s="54"/>
      <c r="B5" s="277"/>
      <c r="C5" s="277"/>
      <c r="D5" s="277"/>
      <c r="E5" s="277"/>
      <c r="F5" s="265"/>
      <c r="G5" s="265"/>
      <c r="H5" s="278"/>
      <c r="I5" s="265"/>
      <c r="J5" s="278" t="s">
        <v>664</v>
      </c>
      <c r="K5" s="278"/>
      <c r="L5" s="278"/>
      <c r="M5" s="279"/>
      <c r="N5" s="279"/>
      <c r="O5" s="280"/>
      <c r="P5" s="277"/>
      <c r="Q5" s="277"/>
      <c r="R5" s="281"/>
      <c r="S5" s="282"/>
    </row>
    <row r="6" spans="1:21" s="19" customFormat="1" ht="20.25" customHeight="1">
      <c r="A6" s="184"/>
      <c r="B6" s="283"/>
      <c r="C6" s="283"/>
      <c r="D6" s="283"/>
      <c r="E6" s="283"/>
      <c r="F6" s="284"/>
      <c r="G6" s="284"/>
      <c r="H6" s="285"/>
      <c r="I6" s="284"/>
      <c r="J6" s="311" t="s">
        <v>665</v>
      </c>
      <c r="K6" s="285"/>
      <c r="L6" s="285"/>
      <c r="M6" s="286"/>
      <c r="N6" s="286"/>
      <c r="O6" s="287"/>
      <c r="P6" s="283"/>
      <c r="Q6" s="283"/>
      <c r="R6" s="283"/>
      <c r="S6" s="288"/>
    </row>
    <row r="7" spans="1:21" s="17" customFormat="1" ht="20.100000000000001" customHeight="1">
      <c r="A7" s="55" t="str">
        <f>Parameters!R4</f>
        <v>TOTAL</v>
      </c>
      <c r="B7" s="645" t="s">
        <v>22</v>
      </c>
      <c r="C7" s="646"/>
      <c r="D7" s="647" t="s">
        <v>668</v>
      </c>
      <c r="E7" s="647"/>
      <c r="F7" s="289">
        <v>291656.85017930809</v>
      </c>
      <c r="G7" s="290">
        <v>276680.78326860291</v>
      </c>
      <c r="H7" s="289">
        <v>290346.8515807417</v>
      </c>
      <c r="I7" s="290">
        <v>294156.93902157061</v>
      </c>
      <c r="J7" s="289">
        <v>285540.76289317885</v>
      </c>
      <c r="K7" s="290">
        <v>280975.52964628919</v>
      </c>
      <c r="L7" s="289">
        <v>272361.08103204856</v>
      </c>
      <c r="M7" s="290">
        <v>275842.23266600771</v>
      </c>
      <c r="N7" s="289">
        <v>285047.31494889321</v>
      </c>
      <c r="O7" s="290">
        <v>301044.16720838234</v>
      </c>
      <c r="P7" s="653" t="s">
        <v>22</v>
      </c>
      <c r="Q7" s="653"/>
      <c r="R7" s="654" t="s">
        <v>339</v>
      </c>
      <c r="S7" s="655"/>
      <c r="T7" s="185"/>
    </row>
    <row r="8" spans="1:21" s="17" customFormat="1" ht="20.25" customHeight="1">
      <c r="A8" s="56" t="str">
        <f>Parameters!R5</f>
        <v>A</v>
      </c>
      <c r="B8" s="291" t="s">
        <v>51</v>
      </c>
      <c r="C8" s="292"/>
      <c r="D8" s="647" t="s">
        <v>612</v>
      </c>
      <c r="E8" s="647"/>
      <c r="F8" s="289">
        <v>15369.421315392028</v>
      </c>
      <c r="G8" s="290">
        <v>15273.328719988893</v>
      </c>
      <c r="H8" s="289">
        <v>15254.12289729318</v>
      </c>
      <c r="I8" s="290">
        <v>15186.000274862172</v>
      </c>
      <c r="J8" s="289">
        <v>15156.234060775712</v>
      </c>
      <c r="K8" s="290">
        <v>14572.850965454338</v>
      </c>
      <c r="L8" s="289">
        <v>14455.285251772781</v>
      </c>
      <c r="M8" s="290">
        <v>14106.611861608892</v>
      </c>
      <c r="N8" s="289">
        <v>15684.544606363655</v>
      </c>
      <c r="O8" s="290">
        <v>17723.56352972037</v>
      </c>
      <c r="P8" s="312" t="s">
        <v>51</v>
      </c>
      <c r="Q8" s="313"/>
      <c r="R8" s="656" t="s">
        <v>50</v>
      </c>
      <c r="S8" s="657" t="s">
        <v>50</v>
      </c>
      <c r="T8" s="185"/>
    </row>
    <row r="9" spans="1:21" s="18" customFormat="1" ht="15" customHeight="1">
      <c r="A9" s="57" t="str">
        <f>Parameters!R6</f>
        <v>A01</v>
      </c>
      <c r="B9" s="293" t="s">
        <v>121</v>
      </c>
      <c r="C9" s="293"/>
      <c r="D9" s="648" t="s">
        <v>706</v>
      </c>
      <c r="E9" s="648"/>
      <c r="F9" s="294">
        <v>14661.593689579509</v>
      </c>
      <c r="G9" s="295">
        <v>14453.786915407825</v>
      </c>
      <c r="H9" s="294">
        <v>14518.319865266469</v>
      </c>
      <c r="I9" s="295">
        <v>14437.233700583012</v>
      </c>
      <c r="J9" s="294">
        <v>14369.98830092879</v>
      </c>
      <c r="K9" s="295">
        <v>13789.89729380718</v>
      </c>
      <c r="L9" s="294">
        <v>13711.569627659021</v>
      </c>
      <c r="M9" s="295">
        <v>13342.34739230802</v>
      </c>
      <c r="N9" s="294">
        <v>14835.860060509562</v>
      </c>
      <c r="O9" s="295">
        <v>16769.151801312153</v>
      </c>
      <c r="P9" s="314" t="s">
        <v>121</v>
      </c>
      <c r="Q9" s="314"/>
      <c r="R9" s="658" t="s">
        <v>21</v>
      </c>
      <c r="S9" s="659" t="s">
        <v>21</v>
      </c>
      <c r="T9" s="186"/>
    </row>
    <row r="10" spans="1:21" s="19" customFormat="1" ht="15" customHeight="1">
      <c r="A10" s="57" t="str">
        <f>Parameters!R7</f>
        <v>A02</v>
      </c>
      <c r="B10" s="293" t="s">
        <v>122</v>
      </c>
      <c r="C10" s="293"/>
      <c r="D10" s="648" t="s">
        <v>613</v>
      </c>
      <c r="E10" s="648"/>
      <c r="F10" s="294">
        <v>408.6439343467668</v>
      </c>
      <c r="G10" s="295">
        <v>392.11265652240269</v>
      </c>
      <c r="H10" s="294">
        <v>361.51028869185228</v>
      </c>
      <c r="I10" s="295">
        <v>365.70554836524167</v>
      </c>
      <c r="J10" s="294">
        <v>389.88912586405826</v>
      </c>
      <c r="K10" s="295">
        <v>366.53986480206549</v>
      </c>
      <c r="L10" s="294">
        <v>363.39627272238152</v>
      </c>
      <c r="M10" s="295">
        <v>362.21685821669308</v>
      </c>
      <c r="N10" s="294">
        <v>415.64131186352847</v>
      </c>
      <c r="O10" s="295">
        <v>491.91815917769839</v>
      </c>
      <c r="P10" s="314" t="s">
        <v>122</v>
      </c>
      <c r="Q10" s="314"/>
      <c r="R10" s="658" t="s">
        <v>10</v>
      </c>
      <c r="S10" s="659" t="s">
        <v>10</v>
      </c>
      <c r="T10" s="187"/>
    </row>
    <row r="11" spans="1:21" s="19" customFormat="1" ht="15" customHeight="1">
      <c r="A11" s="58" t="str">
        <f>Parameters!R8</f>
        <v>A03</v>
      </c>
      <c r="B11" s="293" t="s">
        <v>11</v>
      </c>
      <c r="C11" s="293"/>
      <c r="D11" s="648" t="s">
        <v>614</v>
      </c>
      <c r="E11" s="648"/>
      <c r="F11" s="294">
        <v>299.18369146575321</v>
      </c>
      <c r="G11" s="295">
        <v>427.42914805866366</v>
      </c>
      <c r="H11" s="294">
        <v>374.29274333485665</v>
      </c>
      <c r="I11" s="295">
        <v>383.06102591392062</v>
      </c>
      <c r="J11" s="294">
        <v>396.35663398286562</v>
      </c>
      <c r="K11" s="295">
        <v>416.41380684508999</v>
      </c>
      <c r="L11" s="294">
        <v>380.31935139137795</v>
      </c>
      <c r="M11" s="295">
        <v>402.04761108417688</v>
      </c>
      <c r="N11" s="294">
        <v>433.04323399056454</v>
      </c>
      <c r="O11" s="295">
        <v>462.49356923052034</v>
      </c>
      <c r="P11" s="314" t="s">
        <v>11</v>
      </c>
      <c r="Q11" s="314"/>
      <c r="R11" s="658" t="s">
        <v>12</v>
      </c>
      <c r="S11" s="659" t="s">
        <v>12</v>
      </c>
      <c r="T11" s="187"/>
    </row>
    <row r="12" spans="1:21" s="18" customFormat="1" ht="20.25" customHeight="1">
      <c r="A12" s="59" t="str">
        <f>Parameters!R9</f>
        <v>B</v>
      </c>
      <c r="B12" s="296" t="s">
        <v>123</v>
      </c>
      <c r="C12" s="296"/>
      <c r="D12" s="647" t="s">
        <v>615</v>
      </c>
      <c r="E12" s="647"/>
      <c r="F12" s="289">
        <v>2286.8527332993299</v>
      </c>
      <c r="G12" s="290">
        <v>1723.1486739698848</v>
      </c>
      <c r="H12" s="289">
        <v>1482.426814292302</v>
      </c>
      <c r="I12" s="290">
        <v>1633.665413215723</v>
      </c>
      <c r="J12" s="289">
        <v>1453.6842576739066</v>
      </c>
      <c r="K12" s="290">
        <v>1501.0169300992345</v>
      </c>
      <c r="L12" s="289">
        <v>1530.6952703781424</v>
      </c>
      <c r="M12" s="290">
        <v>2348.1469230831922</v>
      </c>
      <c r="N12" s="289">
        <v>2009.281249122356</v>
      </c>
      <c r="O12" s="290">
        <v>2025.1497135651623</v>
      </c>
      <c r="P12" s="315" t="s">
        <v>123</v>
      </c>
      <c r="Q12" s="315"/>
      <c r="R12" s="656" t="s">
        <v>124</v>
      </c>
      <c r="S12" s="657" t="s">
        <v>124</v>
      </c>
      <c r="T12" s="186"/>
    </row>
    <row r="13" spans="1:21" s="18" customFormat="1" ht="20.25" customHeight="1">
      <c r="A13" s="59" t="str">
        <f>Parameters!R10</f>
        <v>C</v>
      </c>
      <c r="B13" s="296" t="s">
        <v>52</v>
      </c>
      <c r="C13" s="296"/>
      <c r="D13" s="647" t="s">
        <v>616</v>
      </c>
      <c r="E13" s="647"/>
      <c r="F13" s="289">
        <v>64422.882836235476</v>
      </c>
      <c r="G13" s="290">
        <v>55602.925014372289</v>
      </c>
      <c r="H13" s="289">
        <v>60364.272052185159</v>
      </c>
      <c r="I13" s="290">
        <v>63899.236991250211</v>
      </c>
      <c r="J13" s="289">
        <v>62847.958617728378</v>
      </c>
      <c r="K13" s="290">
        <v>61363.743630550387</v>
      </c>
      <c r="L13" s="289">
        <v>61627.78167015341</v>
      </c>
      <c r="M13" s="290">
        <v>60828.388703859455</v>
      </c>
      <c r="N13" s="289">
        <v>61168.758337060848</v>
      </c>
      <c r="O13" s="290">
        <v>65013.949837151362</v>
      </c>
      <c r="P13" s="315" t="s">
        <v>52</v>
      </c>
      <c r="Q13" s="315"/>
      <c r="R13" s="656" t="s">
        <v>53</v>
      </c>
      <c r="S13" s="657" t="s">
        <v>53</v>
      </c>
      <c r="T13" s="186"/>
    </row>
    <row r="14" spans="1:21" s="18" customFormat="1" ht="25.5" customHeight="1">
      <c r="A14" s="60" t="str">
        <f>Parameters!R11</f>
        <v>C10-C12</v>
      </c>
      <c r="B14" s="297" t="s">
        <v>13</v>
      </c>
      <c r="C14" s="297"/>
      <c r="D14" s="649" t="s">
        <v>669</v>
      </c>
      <c r="E14" s="649"/>
      <c r="F14" s="298">
        <v>5165.2132195858767</v>
      </c>
      <c r="G14" s="299">
        <v>4889.2197390345909</v>
      </c>
      <c r="H14" s="298">
        <v>4865.5692397140783</v>
      </c>
      <c r="I14" s="299">
        <v>4730.9820979373708</v>
      </c>
      <c r="J14" s="298">
        <v>4998.0334302747024</v>
      </c>
      <c r="K14" s="299">
        <v>4764.7716465208405</v>
      </c>
      <c r="L14" s="298">
        <v>4685.2060364657973</v>
      </c>
      <c r="M14" s="299">
        <v>4407.5887095020153</v>
      </c>
      <c r="N14" s="298">
        <v>4609.2021562393265</v>
      </c>
      <c r="O14" s="299">
        <v>4865.2877923308406</v>
      </c>
      <c r="P14" s="316" t="s">
        <v>13</v>
      </c>
      <c r="Q14" s="316"/>
      <c r="R14" s="663" t="s">
        <v>14</v>
      </c>
      <c r="S14" s="664" t="s">
        <v>14</v>
      </c>
      <c r="T14" s="186"/>
    </row>
    <row r="15" spans="1:21" s="18" customFormat="1" ht="25.5" customHeight="1">
      <c r="A15" s="60" t="str">
        <f>Parameters!R12</f>
        <v>C13-C15</v>
      </c>
      <c r="B15" s="297" t="s">
        <v>16</v>
      </c>
      <c r="C15" s="297"/>
      <c r="D15" s="649" t="s">
        <v>617</v>
      </c>
      <c r="E15" s="649"/>
      <c r="F15" s="298">
        <v>312.37400226040296</v>
      </c>
      <c r="G15" s="299">
        <v>246.63967050170018</v>
      </c>
      <c r="H15" s="298">
        <v>224.55215705116103</v>
      </c>
      <c r="I15" s="299">
        <v>175.59058144654227</v>
      </c>
      <c r="J15" s="298">
        <v>159.44904716418898</v>
      </c>
      <c r="K15" s="299">
        <v>172.82521465801588</v>
      </c>
      <c r="L15" s="298">
        <v>201.86458231528283</v>
      </c>
      <c r="M15" s="299">
        <v>169.21409900086752</v>
      </c>
      <c r="N15" s="298">
        <v>180.54809460997143</v>
      </c>
      <c r="O15" s="299">
        <v>187.37688703901117</v>
      </c>
      <c r="P15" s="316" t="s">
        <v>16</v>
      </c>
      <c r="Q15" s="316"/>
      <c r="R15" s="663" t="s">
        <v>15</v>
      </c>
      <c r="S15" s="664" t="s">
        <v>15</v>
      </c>
      <c r="T15" s="186"/>
    </row>
    <row r="16" spans="1:21" s="18" customFormat="1" ht="54.75" customHeight="1">
      <c r="A16" s="60" t="str">
        <f>Parameters!R13</f>
        <v>C16-C18</v>
      </c>
      <c r="B16" s="297" t="s">
        <v>59</v>
      </c>
      <c r="C16" s="297"/>
      <c r="D16" s="649" t="s">
        <v>619</v>
      </c>
      <c r="E16" s="649"/>
      <c r="F16" s="298">
        <v>2595.1745922062637</v>
      </c>
      <c r="G16" s="299">
        <v>2616.7359898419604</v>
      </c>
      <c r="H16" s="298">
        <v>2777.9325283095036</v>
      </c>
      <c r="I16" s="299">
        <v>2969.7828685622067</v>
      </c>
      <c r="J16" s="298">
        <v>2679.6562025029411</v>
      </c>
      <c r="K16" s="299">
        <v>2949.1931599035743</v>
      </c>
      <c r="L16" s="298">
        <v>2844.1590511739269</v>
      </c>
      <c r="M16" s="299">
        <v>2896.2534323409463</v>
      </c>
      <c r="N16" s="298">
        <v>2823.6178779555648</v>
      </c>
      <c r="O16" s="299">
        <v>2625.7599185650397</v>
      </c>
      <c r="P16" s="316" t="s">
        <v>59</v>
      </c>
      <c r="Q16" s="316"/>
      <c r="R16" s="663" t="s">
        <v>58</v>
      </c>
      <c r="S16" s="664" t="s">
        <v>58</v>
      </c>
      <c r="T16" s="186"/>
    </row>
    <row r="17" spans="1:20" s="20" customFormat="1" ht="25.5" customHeight="1">
      <c r="A17" s="58" t="str">
        <f>Parameters!R14</f>
        <v>C16</v>
      </c>
      <c r="B17" s="293" t="s">
        <v>17</v>
      </c>
      <c r="C17" s="293"/>
      <c r="D17" s="648" t="s">
        <v>618</v>
      </c>
      <c r="E17" s="648"/>
      <c r="F17" s="294">
        <v>1174.5338794988156</v>
      </c>
      <c r="G17" s="295">
        <v>1103.774856746026</v>
      </c>
      <c r="H17" s="294">
        <v>926.74104422463984</v>
      </c>
      <c r="I17" s="295">
        <v>841.16376380771703</v>
      </c>
      <c r="J17" s="294">
        <v>544.05650605777089</v>
      </c>
      <c r="K17" s="295">
        <v>529.63976979522283</v>
      </c>
      <c r="L17" s="294">
        <v>465.47277454635997</v>
      </c>
      <c r="M17" s="295">
        <v>457.65616724953844</v>
      </c>
      <c r="N17" s="294">
        <v>444.41998404157863</v>
      </c>
      <c r="O17" s="295">
        <v>488.33206991732351</v>
      </c>
      <c r="P17" s="314" t="s">
        <v>17</v>
      </c>
      <c r="Q17" s="314"/>
      <c r="R17" s="658" t="s">
        <v>18</v>
      </c>
      <c r="S17" s="659" t="s">
        <v>18</v>
      </c>
      <c r="T17" s="188"/>
    </row>
    <row r="18" spans="1:20" s="19" customFormat="1" ht="15" customHeight="1">
      <c r="A18" s="58" t="str">
        <f>Parameters!R15</f>
        <v>C17</v>
      </c>
      <c r="B18" s="293" t="s">
        <v>19</v>
      </c>
      <c r="C18" s="293"/>
      <c r="D18" s="648" t="s">
        <v>620</v>
      </c>
      <c r="E18" s="648"/>
      <c r="F18" s="294">
        <v>1393.8855557278205</v>
      </c>
      <c r="G18" s="295">
        <v>1481.9589798026536</v>
      </c>
      <c r="H18" s="294">
        <v>1818.7846298796619</v>
      </c>
      <c r="I18" s="295">
        <v>2104.2090660386934</v>
      </c>
      <c r="J18" s="294">
        <v>2105.0063638623087</v>
      </c>
      <c r="K18" s="295">
        <v>2381.0231474460552</v>
      </c>
      <c r="L18" s="294">
        <v>2338.7801389624938</v>
      </c>
      <c r="M18" s="295">
        <v>2401.419250925027</v>
      </c>
      <c r="N18" s="294">
        <v>2338.4978785577828</v>
      </c>
      <c r="O18" s="295">
        <v>2095.9694988702313</v>
      </c>
      <c r="P18" s="314" t="s">
        <v>19</v>
      </c>
      <c r="Q18" s="314"/>
      <c r="R18" s="658" t="s">
        <v>20</v>
      </c>
      <c r="S18" s="659" t="s">
        <v>20</v>
      </c>
      <c r="T18" s="187"/>
    </row>
    <row r="19" spans="1:20" s="19" customFormat="1" ht="15" customHeight="1">
      <c r="A19" s="58" t="str">
        <f>Parameters!R16</f>
        <v>C18</v>
      </c>
      <c r="B19" s="293" t="s">
        <v>27</v>
      </c>
      <c r="C19" s="293"/>
      <c r="D19" s="648" t="s">
        <v>621</v>
      </c>
      <c r="E19" s="648"/>
      <c r="F19" s="294">
        <v>29.546842825616014</v>
      </c>
      <c r="G19" s="295">
        <v>33.568759399516608</v>
      </c>
      <c r="H19" s="294">
        <v>34.603728525450755</v>
      </c>
      <c r="I19" s="295">
        <v>26.489131404990452</v>
      </c>
      <c r="J19" s="294">
        <v>32.550068147091928</v>
      </c>
      <c r="K19" s="295">
        <v>40.420311830243655</v>
      </c>
      <c r="L19" s="294">
        <v>41.977123288578873</v>
      </c>
      <c r="M19" s="295">
        <v>39.497713994914086</v>
      </c>
      <c r="N19" s="294">
        <v>43.177016135697748</v>
      </c>
      <c r="O19" s="295">
        <v>44.003182905113661</v>
      </c>
      <c r="P19" s="314" t="s">
        <v>27</v>
      </c>
      <c r="Q19" s="314"/>
      <c r="R19" s="658" t="s">
        <v>26</v>
      </c>
      <c r="S19" s="659" t="s">
        <v>26</v>
      </c>
      <c r="T19" s="187"/>
    </row>
    <row r="20" spans="1:20" s="20" customFormat="1" ht="15" customHeight="1">
      <c r="A20" s="60" t="str">
        <f>Parameters!R17</f>
        <v>C19</v>
      </c>
      <c r="B20" s="297" t="s">
        <v>28</v>
      </c>
      <c r="C20" s="297"/>
      <c r="D20" s="649" t="s">
        <v>622</v>
      </c>
      <c r="E20" s="649"/>
      <c r="F20" s="298">
        <v>11524.392349293559</v>
      </c>
      <c r="G20" s="299">
        <v>10232.996322472805</v>
      </c>
      <c r="H20" s="298">
        <v>11894.315688154222</v>
      </c>
      <c r="I20" s="299">
        <v>12474.649263022175</v>
      </c>
      <c r="J20" s="298">
        <v>13042.188534601968</v>
      </c>
      <c r="K20" s="299">
        <v>12193.219993492708</v>
      </c>
      <c r="L20" s="298">
        <v>11318.336580360736</v>
      </c>
      <c r="M20" s="299">
        <v>12621.885111382482</v>
      </c>
      <c r="N20" s="298">
        <v>12787.767281942342</v>
      </c>
      <c r="O20" s="299">
        <v>13716.013391667137</v>
      </c>
      <c r="P20" s="316" t="s">
        <v>28</v>
      </c>
      <c r="Q20" s="316"/>
      <c r="R20" s="663" t="s">
        <v>29</v>
      </c>
      <c r="S20" s="664" t="s">
        <v>29</v>
      </c>
      <c r="T20" s="188"/>
    </row>
    <row r="21" spans="1:20" s="19" customFormat="1" ht="15" customHeight="1">
      <c r="A21" s="60" t="str">
        <f>Parameters!R18</f>
        <v>C20</v>
      </c>
      <c r="B21" s="297" t="s">
        <v>30</v>
      </c>
      <c r="C21" s="297"/>
      <c r="D21" s="649" t="s">
        <v>623</v>
      </c>
      <c r="E21" s="649"/>
      <c r="F21" s="298">
        <v>12767.001757431004</v>
      </c>
      <c r="G21" s="299">
        <v>11886.54969644112</v>
      </c>
      <c r="H21" s="298">
        <v>12678.321168344246</v>
      </c>
      <c r="I21" s="299">
        <v>12842.734859896125</v>
      </c>
      <c r="J21" s="298">
        <v>13298.331556585439</v>
      </c>
      <c r="K21" s="299">
        <v>13342.884776922207</v>
      </c>
      <c r="L21" s="298">
        <v>13178.794922622717</v>
      </c>
      <c r="M21" s="299">
        <v>12982.598582478018</v>
      </c>
      <c r="N21" s="298">
        <v>12430.987750965473</v>
      </c>
      <c r="O21" s="299">
        <v>13103.997500023184</v>
      </c>
      <c r="P21" s="316" t="s">
        <v>30</v>
      </c>
      <c r="Q21" s="316"/>
      <c r="R21" s="663" t="s">
        <v>31</v>
      </c>
      <c r="S21" s="664" t="s">
        <v>31</v>
      </c>
      <c r="T21" s="187"/>
    </row>
    <row r="22" spans="1:20" s="19" customFormat="1" ht="25.5" customHeight="1">
      <c r="A22" s="60" t="str">
        <f>Parameters!R19</f>
        <v>C21</v>
      </c>
      <c r="B22" s="297" t="s">
        <v>32</v>
      </c>
      <c r="C22" s="297"/>
      <c r="D22" s="649" t="s">
        <v>624</v>
      </c>
      <c r="E22" s="649"/>
      <c r="F22" s="298">
        <v>155.11203197500009</v>
      </c>
      <c r="G22" s="299">
        <v>119.66716944136928</v>
      </c>
      <c r="H22" s="298">
        <v>127.04408655917346</v>
      </c>
      <c r="I22" s="299">
        <v>96.273946629339079</v>
      </c>
      <c r="J22" s="298">
        <v>100.39513853907164</v>
      </c>
      <c r="K22" s="299">
        <v>119.74307867126788</v>
      </c>
      <c r="L22" s="298">
        <v>99.350305433060115</v>
      </c>
      <c r="M22" s="299">
        <v>101.49526430233134</v>
      </c>
      <c r="N22" s="298">
        <v>101.97725741193854</v>
      </c>
      <c r="O22" s="299">
        <v>97.398951953801074</v>
      </c>
      <c r="P22" s="316" t="s">
        <v>32</v>
      </c>
      <c r="Q22" s="316"/>
      <c r="R22" s="663" t="s">
        <v>33</v>
      </c>
      <c r="S22" s="664" t="s">
        <v>33</v>
      </c>
      <c r="T22" s="187"/>
    </row>
    <row r="23" spans="1:20" s="19" customFormat="1" ht="25.5" customHeight="1">
      <c r="A23" s="60" t="str">
        <f>Parameters!R20</f>
        <v>C22_C23</v>
      </c>
      <c r="B23" s="297" t="s">
        <v>61</v>
      </c>
      <c r="C23" s="297"/>
      <c r="D23" s="649" t="s">
        <v>625</v>
      </c>
      <c r="E23" s="649"/>
      <c r="F23" s="298">
        <v>17004.753613923553</v>
      </c>
      <c r="G23" s="299">
        <v>15219.388960993741</v>
      </c>
      <c r="H23" s="298">
        <v>16493.00162633229</v>
      </c>
      <c r="I23" s="299">
        <v>18628.905059225432</v>
      </c>
      <c r="J23" s="298">
        <v>16480.222943699697</v>
      </c>
      <c r="K23" s="299">
        <v>15577.459328520737</v>
      </c>
      <c r="L23" s="298">
        <v>16540.642783963802</v>
      </c>
      <c r="M23" s="299">
        <v>16334.760165344995</v>
      </c>
      <c r="N23" s="298">
        <v>17272.271350758347</v>
      </c>
      <c r="O23" s="299">
        <v>18744.798439329523</v>
      </c>
      <c r="P23" s="316" t="s">
        <v>61</v>
      </c>
      <c r="Q23" s="316"/>
      <c r="R23" s="663" t="s">
        <v>60</v>
      </c>
      <c r="S23" s="664" t="s">
        <v>60</v>
      </c>
      <c r="T23" s="187"/>
    </row>
    <row r="24" spans="1:20" s="20" customFormat="1" ht="15" customHeight="1">
      <c r="A24" s="58" t="str">
        <f>Parameters!R21</f>
        <v>C22</v>
      </c>
      <c r="B24" s="293" t="s">
        <v>34</v>
      </c>
      <c r="C24" s="300"/>
      <c r="D24" s="648" t="s">
        <v>626</v>
      </c>
      <c r="E24" s="648"/>
      <c r="F24" s="294">
        <v>772.20828533018266</v>
      </c>
      <c r="G24" s="295">
        <v>611.78699852139721</v>
      </c>
      <c r="H24" s="294">
        <v>723.53013720141223</v>
      </c>
      <c r="I24" s="295">
        <v>723.41740531272228</v>
      </c>
      <c r="J24" s="294">
        <v>647.32077062374094</v>
      </c>
      <c r="K24" s="295">
        <v>743.84240228700105</v>
      </c>
      <c r="L24" s="294">
        <v>725.96107862336669</v>
      </c>
      <c r="M24" s="295">
        <v>737.11589495991507</v>
      </c>
      <c r="N24" s="294">
        <v>803.47319931618938</v>
      </c>
      <c r="O24" s="295">
        <v>828.75251356470199</v>
      </c>
      <c r="P24" s="314" t="s">
        <v>34</v>
      </c>
      <c r="Q24" s="317"/>
      <c r="R24" s="658" t="s">
        <v>48</v>
      </c>
      <c r="S24" s="659" t="s">
        <v>48</v>
      </c>
      <c r="T24" s="188"/>
    </row>
    <row r="25" spans="1:20" s="20" customFormat="1" ht="15" customHeight="1">
      <c r="A25" s="58" t="str">
        <f>Parameters!R22</f>
        <v>C23</v>
      </c>
      <c r="B25" s="293" t="s">
        <v>35</v>
      </c>
      <c r="C25" s="300"/>
      <c r="D25" s="648" t="s">
        <v>627</v>
      </c>
      <c r="E25" s="648"/>
      <c r="F25" s="294">
        <v>16232.545328593371</v>
      </c>
      <c r="G25" s="295">
        <v>14607.601962472347</v>
      </c>
      <c r="H25" s="294">
        <v>15769.471489130876</v>
      </c>
      <c r="I25" s="295">
        <v>17905.487653912707</v>
      </c>
      <c r="J25" s="294">
        <v>15832.902173075956</v>
      </c>
      <c r="K25" s="295">
        <v>14833.616926233735</v>
      </c>
      <c r="L25" s="294">
        <v>15814.681705340434</v>
      </c>
      <c r="M25" s="295">
        <v>15597.644270385079</v>
      </c>
      <c r="N25" s="294">
        <v>16468.798151442159</v>
      </c>
      <c r="O25" s="295">
        <v>17916.045925764822</v>
      </c>
      <c r="P25" s="314" t="s">
        <v>35</v>
      </c>
      <c r="Q25" s="317"/>
      <c r="R25" s="658" t="s">
        <v>49</v>
      </c>
      <c r="S25" s="659" t="s">
        <v>49</v>
      </c>
      <c r="T25" s="188"/>
    </row>
    <row r="26" spans="1:20" s="20" customFormat="1" ht="26.25" customHeight="1">
      <c r="A26" s="60" t="str">
        <f>Parameters!R23</f>
        <v>C24_C25</v>
      </c>
      <c r="B26" s="297" t="s">
        <v>63</v>
      </c>
      <c r="C26" s="297"/>
      <c r="D26" s="649" t="s">
        <v>628</v>
      </c>
      <c r="E26" s="649"/>
      <c r="F26" s="298">
        <v>13449.261494404847</v>
      </c>
      <c r="G26" s="299">
        <v>9151.9563959536954</v>
      </c>
      <c r="H26" s="298">
        <v>10034.670409850576</v>
      </c>
      <c r="I26" s="299">
        <v>10819.749921759465</v>
      </c>
      <c r="J26" s="298">
        <v>10892.513626238217</v>
      </c>
      <c r="K26" s="299">
        <v>11072.479983875906</v>
      </c>
      <c r="L26" s="298">
        <v>11585.111751284081</v>
      </c>
      <c r="M26" s="299">
        <v>10122.121737957817</v>
      </c>
      <c r="N26" s="298">
        <v>9859.8360673444531</v>
      </c>
      <c r="O26" s="299">
        <v>10544.582854857215</v>
      </c>
      <c r="P26" s="316" t="s">
        <v>63</v>
      </c>
      <c r="Q26" s="316"/>
      <c r="R26" s="663" t="s">
        <v>62</v>
      </c>
      <c r="S26" s="664" t="s">
        <v>62</v>
      </c>
      <c r="T26" s="188"/>
    </row>
    <row r="27" spans="1:20" s="20" customFormat="1" ht="15" customHeight="1">
      <c r="A27" s="58" t="str">
        <f>Parameters!R24</f>
        <v>C24</v>
      </c>
      <c r="B27" s="293" t="s">
        <v>36</v>
      </c>
      <c r="C27" s="300"/>
      <c r="D27" s="648" t="s">
        <v>629</v>
      </c>
      <c r="E27" s="648"/>
      <c r="F27" s="294">
        <v>12892.239765448499</v>
      </c>
      <c r="G27" s="295">
        <v>8715.1754724542534</v>
      </c>
      <c r="H27" s="294">
        <v>9567.5635321231803</v>
      </c>
      <c r="I27" s="295">
        <v>10355.948302650186</v>
      </c>
      <c r="J27" s="294">
        <v>10427.744151701358</v>
      </c>
      <c r="K27" s="295">
        <v>10586.684589368804</v>
      </c>
      <c r="L27" s="294">
        <v>11104.337133473853</v>
      </c>
      <c r="M27" s="295">
        <v>9631.8051464202945</v>
      </c>
      <c r="N27" s="294">
        <v>9353.8556479625277</v>
      </c>
      <c r="O27" s="295">
        <v>10040.848952894268</v>
      </c>
      <c r="P27" s="314" t="s">
        <v>36</v>
      </c>
      <c r="Q27" s="317"/>
      <c r="R27" s="658" t="s">
        <v>102</v>
      </c>
      <c r="S27" s="659" t="s">
        <v>102</v>
      </c>
      <c r="T27" s="188"/>
    </row>
    <row r="28" spans="1:20" s="19" customFormat="1" ht="15" customHeight="1">
      <c r="A28" s="58" t="str">
        <f>Parameters!R25</f>
        <v>C25</v>
      </c>
      <c r="B28" s="293" t="s">
        <v>37</v>
      </c>
      <c r="C28" s="293"/>
      <c r="D28" s="648" t="s">
        <v>630</v>
      </c>
      <c r="E28" s="648"/>
      <c r="F28" s="294">
        <v>557.02172895634567</v>
      </c>
      <c r="G28" s="295">
        <v>436.78092349944586</v>
      </c>
      <c r="H28" s="294">
        <v>467.1068777273955</v>
      </c>
      <c r="I28" s="295">
        <v>463.80161910927939</v>
      </c>
      <c r="J28" s="294">
        <v>464.76947453686159</v>
      </c>
      <c r="K28" s="295">
        <v>485.79539450710325</v>
      </c>
      <c r="L28" s="294">
        <v>480.77461781022839</v>
      </c>
      <c r="M28" s="295">
        <v>490.31659153752275</v>
      </c>
      <c r="N28" s="294">
        <v>505.98041938192648</v>
      </c>
      <c r="O28" s="295">
        <v>503.73390196294588</v>
      </c>
      <c r="P28" s="314" t="s">
        <v>37</v>
      </c>
      <c r="Q28" s="314"/>
      <c r="R28" s="658" t="s">
        <v>103</v>
      </c>
      <c r="S28" s="659" t="s">
        <v>103</v>
      </c>
      <c r="T28" s="187"/>
    </row>
    <row r="29" spans="1:20" s="19" customFormat="1" ht="15" customHeight="1">
      <c r="A29" s="60" t="str">
        <f>Parameters!R26</f>
        <v>C26</v>
      </c>
      <c r="B29" s="297" t="s">
        <v>39</v>
      </c>
      <c r="C29" s="297"/>
      <c r="D29" s="649" t="s">
        <v>631</v>
      </c>
      <c r="E29" s="649"/>
      <c r="F29" s="298">
        <v>68.733852371701786</v>
      </c>
      <c r="G29" s="299">
        <v>35.407825546012631</v>
      </c>
      <c r="H29" s="298">
        <v>47.080682904964561</v>
      </c>
      <c r="I29" s="299">
        <v>38.737992756805497</v>
      </c>
      <c r="J29" s="298">
        <v>34.386128325561245</v>
      </c>
      <c r="K29" s="299">
        <v>37.553320677128262</v>
      </c>
      <c r="L29" s="298">
        <v>37.334027453614631</v>
      </c>
      <c r="M29" s="299">
        <v>106.17455140421005</v>
      </c>
      <c r="N29" s="298">
        <v>32.29821877837869</v>
      </c>
      <c r="O29" s="299">
        <v>43.711165331776463</v>
      </c>
      <c r="P29" s="316" t="s">
        <v>39</v>
      </c>
      <c r="Q29" s="316"/>
      <c r="R29" s="663" t="s">
        <v>38</v>
      </c>
      <c r="S29" s="664" t="s">
        <v>38</v>
      </c>
      <c r="T29" s="187"/>
    </row>
    <row r="30" spans="1:20" s="20" customFormat="1" ht="15" customHeight="1">
      <c r="A30" s="60" t="str">
        <f>Parameters!R27</f>
        <v>C27</v>
      </c>
      <c r="B30" s="297" t="s">
        <v>41</v>
      </c>
      <c r="C30" s="297"/>
      <c r="D30" s="649" t="s">
        <v>632</v>
      </c>
      <c r="E30" s="649"/>
      <c r="F30" s="298">
        <v>181.93760337207635</v>
      </c>
      <c r="G30" s="299">
        <v>166.64085421345405</v>
      </c>
      <c r="H30" s="298">
        <v>180.4812818807423</v>
      </c>
      <c r="I30" s="299">
        <v>193.13693567472166</v>
      </c>
      <c r="J30" s="298">
        <v>227.01679098672179</v>
      </c>
      <c r="K30" s="299">
        <v>189.48974736938493</v>
      </c>
      <c r="L30" s="298">
        <v>223.22546327074224</v>
      </c>
      <c r="M30" s="299">
        <v>219.97024291994316</v>
      </c>
      <c r="N30" s="298">
        <v>137.45103838917495</v>
      </c>
      <c r="O30" s="299">
        <v>143.83730056826488</v>
      </c>
      <c r="P30" s="316" t="s">
        <v>41</v>
      </c>
      <c r="Q30" s="316"/>
      <c r="R30" s="663" t="s">
        <v>40</v>
      </c>
      <c r="S30" s="664" t="s">
        <v>40</v>
      </c>
      <c r="T30" s="188"/>
    </row>
    <row r="31" spans="1:20" s="20" customFormat="1" ht="15" customHeight="1">
      <c r="A31" s="60" t="str">
        <f>Parameters!R28</f>
        <v>C28</v>
      </c>
      <c r="B31" s="297" t="s">
        <v>42</v>
      </c>
      <c r="C31" s="297"/>
      <c r="D31" s="649" t="s">
        <v>633</v>
      </c>
      <c r="E31" s="649"/>
      <c r="F31" s="298">
        <v>303.98223189861068</v>
      </c>
      <c r="G31" s="299">
        <v>246.15428675936133</v>
      </c>
      <c r="H31" s="298">
        <v>247.14391254569151</v>
      </c>
      <c r="I31" s="299">
        <v>214.53513954437361</v>
      </c>
      <c r="J31" s="298">
        <v>211.75224376899692</v>
      </c>
      <c r="K31" s="299">
        <v>219.43395108495841</v>
      </c>
      <c r="L31" s="298">
        <v>191.24581627074483</v>
      </c>
      <c r="M31" s="299">
        <v>184.65777946458641</v>
      </c>
      <c r="N31" s="298">
        <v>214.31411280080115</v>
      </c>
      <c r="O31" s="299">
        <v>224.9664865558384</v>
      </c>
      <c r="P31" s="316" t="s">
        <v>42</v>
      </c>
      <c r="Q31" s="316"/>
      <c r="R31" s="663" t="s">
        <v>104</v>
      </c>
      <c r="S31" s="664" t="s">
        <v>104</v>
      </c>
      <c r="T31" s="188"/>
    </row>
    <row r="32" spans="1:20" s="20" customFormat="1" ht="27" customHeight="1">
      <c r="A32" s="60" t="str">
        <f>Parameters!R29</f>
        <v>C29_C30</v>
      </c>
      <c r="B32" s="297" t="s">
        <v>65</v>
      </c>
      <c r="C32" s="297"/>
      <c r="D32" s="649" t="s">
        <v>634</v>
      </c>
      <c r="E32" s="649"/>
      <c r="F32" s="298">
        <v>568.75756881065388</v>
      </c>
      <c r="G32" s="299">
        <v>497.62683626191114</v>
      </c>
      <c r="H32" s="298">
        <v>483.77287023990829</v>
      </c>
      <c r="I32" s="299">
        <v>454.39452127647036</v>
      </c>
      <c r="J32" s="298">
        <v>431.69023792859059</v>
      </c>
      <c r="K32" s="299">
        <v>437.22740554403379</v>
      </c>
      <c r="L32" s="298">
        <v>411.7426556601913</v>
      </c>
      <c r="M32" s="299">
        <v>411.10068999960561</v>
      </c>
      <c r="N32" s="298">
        <v>443.92017094825655</v>
      </c>
      <c r="O32" s="299">
        <v>440.22964998126702</v>
      </c>
      <c r="P32" s="316" t="s">
        <v>65</v>
      </c>
      <c r="Q32" s="316"/>
      <c r="R32" s="663" t="s">
        <v>64</v>
      </c>
      <c r="S32" s="664" t="s">
        <v>64</v>
      </c>
      <c r="T32" s="188"/>
    </row>
    <row r="33" spans="1:20" s="20" customFormat="1" ht="15" customHeight="1">
      <c r="A33" s="58" t="str">
        <f>Parameters!R30</f>
        <v>C29</v>
      </c>
      <c r="B33" s="293" t="s">
        <v>216</v>
      </c>
      <c r="C33" s="293"/>
      <c r="D33" s="648" t="s">
        <v>635</v>
      </c>
      <c r="E33" s="648"/>
      <c r="F33" s="294">
        <v>384.85755664268822</v>
      </c>
      <c r="G33" s="295">
        <v>354.20870596243913</v>
      </c>
      <c r="H33" s="294">
        <v>343.37031454425204</v>
      </c>
      <c r="I33" s="295">
        <v>302.37219168293058</v>
      </c>
      <c r="J33" s="294">
        <v>307.88462954835512</v>
      </c>
      <c r="K33" s="295">
        <v>294.73680400849548</v>
      </c>
      <c r="L33" s="294">
        <v>280.99652179738689</v>
      </c>
      <c r="M33" s="295">
        <v>290.65918024252267</v>
      </c>
      <c r="N33" s="294">
        <v>334.0726631455023</v>
      </c>
      <c r="O33" s="295">
        <v>326.20492579092848</v>
      </c>
      <c r="P33" s="314" t="s">
        <v>216</v>
      </c>
      <c r="Q33" s="314"/>
      <c r="R33" s="658" t="s">
        <v>105</v>
      </c>
      <c r="S33" s="659" t="s">
        <v>105</v>
      </c>
      <c r="T33" s="188"/>
    </row>
    <row r="34" spans="1:20" s="20" customFormat="1" ht="15" customHeight="1">
      <c r="A34" s="58" t="str">
        <f>Parameters!R31</f>
        <v>C30</v>
      </c>
      <c r="B34" s="293" t="s">
        <v>217</v>
      </c>
      <c r="C34" s="293"/>
      <c r="D34" s="648" t="s">
        <v>636</v>
      </c>
      <c r="E34" s="648"/>
      <c r="F34" s="294">
        <v>183.90001216796568</v>
      </c>
      <c r="G34" s="295">
        <v>143.41813029947195</v>
      </c>
      <c r="H34" s="294">
        <v>140.4025556956563</v>
      </c>
      <c r="I34" s="295">
        <v>152.02232959353975</v>
      </c>
      <c r="J34" s="294">
        <v>123.80560838023557</v>
      </c>
      <c r="K34" s="295">
        <v>142.49060153553836</v>
      </c>
      <c r="L34" s="294">
        <v>130.74613386280441</v>
      </c>
      <c r="M34" s="295">
        <v>120.44150975708293</v>
      </c>
      <c r="N34" s="294">
        <v>109.84750780275429</v>
      </c>
      <c r="O34" s="295">
        <v>114.0247241903385</v>
      </c>
      <c r="P34" s="314" t="s">
        <v>217</v>
      </c>
      <c r="Q34" s="314"/>
      <c r="R34" s="658" t="s">
        <v>129</v>
      </c>
      <c r="S34" s="659" t="s">
        <v>129</v>
      </c>
      <c r="T34" s="188"/>
    </row>
    <row r="35" spans="1:20" s="20" customFormat="1" ht="25.5" customHeight="1">
      <c r="A35" s="60" t="str">
        <f>Parameters!R32</f>
        <v>C31-C33</v>
      </c>
      <c r="B35" s="297" t="s">
        <v>67</v>
      </c>
      <c r="C35" s="297"/>
      <c r="D35" s="649" t="s">
        <v>637</v>
      </c>
      <c r="E35" s="649"/>
      <c r="F35" s="298">
        <v>212.94664046618576</v>
      </c>
      <c r="G35" s="299">
        <v>180.7143513101837</v>
      </c>
      <c r="H35" s="298">
        <v>197.52024272221843</v>
      </c>
      <c r="I35" s="299">
        <v>147.02436955625123</v>
      </c>
      <c r="J35" s="298">
        <v>179.6936672500353</v>
      </c>
      <c r="K35" s="299">
        <v>174.83416796340589</v>
      </c>
      <c r="L35" s="298">
        <v>198.04097928859534</v>
      </c>
      <c r="M35" s="299">
        <v>157.88759083626067</v>
      </c>
      <c r="N35" s="298">
        <v>161.90047510392367</v>
      </c>
      <c r="O35" s="299">
        <v>163.34904089809277</v>
      </c>
      <c r="P35" s="316" t="s">
        <v>67</v>
      </c>
      <c r="Q35" s="316"/>
      <c r="R35" s="663" t="s">
        <v>66</v>
      </c>
      <c r="S35" s="664" t="s">
        <v>66</v>
      </c>
      <c r="T35" s="188"/>
    </row>
    <row r="36" spans="1:20" s="20" customFormat="1" ht="15" customHeight="1">
      <c r="A36" s="58" t="str">
        <f>Parameters!R33</f>
        <v>C31_C32</v>
      </c>
      <c r="B36" s="293" t="s">
        <v>218</v>
      </c>
      <c r="C36" s="293"/>
      <c r="D36" s="648" t="s">
        <v>638</v>
      </c>
      <c r="E36" s="648"/>
      <c r="F36" s="294">
        <v>298.64974428920658</v>
      </c>
      <c r="G36" s="295">
        <v>266.66738362660874</v>
      </c>
      <c r="H36" s="294">
        <v>265.48343485002272</v>
      </c>
      <c r="I36" s="295">
        <v>224.37408963903826</v>
      </c>
      <c r="J36" s="294">
        <v>269.83438422995448</v>
      </c>
      <c r="K36" s="295">
        <v>265.90399648846045</v>
      </c>
      <c r="L36" s="294">
        <v>288.90664916823982</v>
      </c>
      <c r="M36" s="295">
        <v>243.50579941463431</v>
      </c>
      <c r="N36" s="294">
        <v>247.38005240007692</v>
      </c>
      <c r="O36" s="295">
        <v>253.16625301338988</v>
      </c>
      <c r="P36" s="314" t="s">
        <v>218</v>
      </c>
      <c r="Q36" s="314"/>
      <c r="R36" s="658" t="s">
        <v>219</v>
      </c>
      <c r="S36" s="659" t="s">
        <v>219</v>
      </c>
      <c r="T36" s="188"/>
    </row>
    <row r="37" spans="1:20" s="19" customFormat="1" ht="15" customHeight="1">
      <c r="A37" s="58" t="str">
        <f>Parameters!R34</f>
        <v>C33</v>
      </c>
      <c r="B37" s="293" t="s">
        <v>220</v>
      </c>
      <c r="C37" s="293"/>
      <c r="D37" s="648" t="s">
        <v>639</v>
      </c>
      <c r="E37" s="648"/>
      <c r="F37" s="294">
        <v>24.747088566728685</v>
      </c>
      <c r="G37" s="295">
        <v>24.707277177722741</v>
      </c>
      <c r="H37" s="294">
        <v>42.706091128338258</v>
      </c>
      <c r="I37" s="295">
        <v>33.310621190949568</v>
      </c>
      <c r="J37" s="294">
        <v>20.531617318087303</v>
      </c>
      <c r="K37" s="295">
        <v>19.667957653215598</v>
      </c>
      <c r="L37" s="294">
        <v>19.790059086957619</v>
      </c>
      <c r="M37" s="295">
        <v>24.742838518476844</v>
      </c>
      <c r="N37" s="294">
        <v>24.709905737237197</v>
      </c>
      <c r="O37" s="295">
        <v>20.278412807441423</v>
      </c>
      <c r="P37" s="314" t="s">
        <v>220</v>
      </c>
      <c r="Q37" s="314"/>
      <c r="R37" s="658" t="s">
        <v>221</v>
      </c>
      <c r="S37" s="659" t="s">
        <v>221</v>
      </c>
      <c r="T37" s="187"/>
    </row>
    <row r="38" spans="1:20" s="18" customFormat="1" ht="33" customHeight="1">
      <c r="A38" s="59" t="str">
        <f>Parameters!R35</f>
        <v>D</v>
      </c>
      <c r="B38" s="296" t="s">
        <v>47</v>
      </c>
      <c r="C38" s="296"/>
      <c r="D38" s="647" t="s">
        <v>640</v>
      </c>
      <c r="E38" s="647"/>
      <c r="F38" s="289">
        <v>162182.98710578927</v>
      </c>
      <c r="G38" s="290">
        <v>155974.17096942864</v>
      </c>
      <c r="H38" s="289">
        <v>161289.83653901258</v>
      </c>
      <c r="I38" s="290">
        <v>162849.98666612493</v>
      </c>
      <c r="J38" s="289">
        <v>157666.20244866217</v>
      </c>
      <c r="K38" s="290">
        <v>158881.82064094403</v>
      </c>
      <c r="L38" s="289">
        <v>150558.95739446545</v>
      </c>
      <c r="M38" s="290">
        <v>152346.49750640951</v>
      </c>
      <c r="N38" s="289">
        <v>152467.6725615694</v>
      </c>
      <c r="O38" s="290">
        <v>154168.68368228339</v>
      </c>
      <c r="P38" s="315" t="s">
        <v>47</v>
      </c>
      <c r="Q38" s="315"/>
      <c r="R38" s="656" t="s">
        <v>222</v>
      </c>
      <c r="S38" s="657" t="s">
        <v>222</v>
      </c>
      <c r="T38" s="186"/>
    </row>
    <row r="39" spans="1:20" s="18" customFormat="1" ht="33" customHeight="1">
      <c r="A39" s="59" t="str">
        <f>Parameters!R36</f>
        <v>E</v>
      </c>
      <c r="B39" s="296" t="s">
        <v>55</v>
      </c>
      <c r="C39" s="296"/>
      <c r="D39" s="647" t="s">
        <v>641</v>
      </c>
      <c r="E39" s="647"/>
      <c r="F39" s="289">
        <v>450.24236289106187</v>
      </c>
      <c r="G39" s="290">
        <v>510.89659069375136</v>
      </c>
      <c r="H39" s="289">
        <v>609.19036465029103</v>
      </c>
      <c r="I39" s="290">
        <v>703.99527038906558</v>
      </c>
      <c r="J39" s="289">
        <v>786.61619489732539</v>
      </c>
      <c r="K39" s="290">
        <v>879.76067092408766</v>
      </c>
      <c r="L39" s="289">
        <v>841.66393147270662</v>
      </c>
      <c r="M39" s="290">
        <v>905.40457960824551</v>
      </c>
      <c r="N39" s="289">
        <v>1343.4930584975325</v>
      </c>
      <c r="O39" s="290">
        <v>1466.0555961849273</v>
      </c>
      <c r="P39" s="315" t="s">
        <v>55</v>
      </c>
      <c r="Q39" s="315"/>
      <c r="R39" s="656" t="s">
        <v>54</v>
      </c>
      <c r="S39" s="657" t="s">
        <v>54</v>
      </c>
      <c r="T39" s="186"/>
    </row>
    <row r="40" spans="1:20" s="19" customFormat="1" ht="15" customHeight="1">
      <c r="A40" s="58" t="str">
        <f>Parameters!R37</f>
        <v>E36</v>
      </c>
      <c r="B40" s="293" t="s">
        <v>223</v>
      </c>
      <c r="C40" s="293"/>
      <c r="D40" s="648" t="s">
        <v>642</v>
      </c>
      <c r="E40" s="648"/>
      <c r="F40" s="294">
        <v>77.378620803213451</v>
      </c>
      <c r="G40" s="295">
        <v>86.458644306069715</v>
      </c>
      <c r="H40" s="294">
        <v>98.082331617318857</v>
      </c>
      <c r="I40" s="295">
        <v>194.76812499324751</v>
      </c>
      <c r="J40" s="294">
        <v>263.21774795317714</v>
      </c>
      <c r="K40" s="295">
        <v>341.06586244678874</v>
      </c>
      <c r="L40" s="294">
        <v>370.94531787905908</v>
      </c>
      <c r="M40" s="295">
        <v>296.61768668723005</v>
      </c>
      <c r="N40" s="294">
        <v>432.52146817604648</v>
      </c>
      <c r="O40" s="295">
        <v>429.47491185900384</v>
      </c>
      <c r="P40" s="314" t="s">
        <v>223</v>
      </c>
      <c r="Q40" s="314"/>
      <c r="R40" s="658" t="s">
        <v>224</v>
      </c>
      <c r="S40" s="659" t="s">
        <v>224</v>
      </c>
      <c r="T40" s="187"/>
    </row>
    <row r="41" spans="1:20" s="19" customFormat="1" ht="37.5" customHeight="1">
      <c r="A41" s="58" t="str">
        <f>Parameters!R38</f>
        <v>E37-E39</v>
      </c>
      <c r="B41" s="293" t="s">
        <v>225</v>
      </c>
      <c r="C41" s="293"/>
      <c r="D41" s="648" t="s">
        <v>643</v>
      </c>
      <c r="E41" s="648"/>
      <c r="F41" s="294">
        <v>372.86374208784849</v>
      </c>
      <c r="G41" s="295">
        <v>424.43794638768162</v>
      </c>
      <c r="H41" s="294">
        <v>511.10803303297223</v>
      </c>
      <c r="I41" s="295">
        <v>509.22714539581807</v>
      </c>
      <c r="J41" s="294">
        <v>523.39844694414842</v>
      </c>
      <c r="K41" s="295">
        <v>538.69480847729881</v>
      </c>
      <c r="L41" s="294">
        <v>470.71861359364755</v>
      </c>
      <c r="M41" s="295">
        <v>608.78689292101546</v>
      </c>
      <c r="N41" s="294">
        <v>910.97159032148602</v>
      </c>
      <c r="O41" s="295">
        <v>1036.5806843259234</v>
      </c>
      <c r="P41" s="314" t="s">
        <v>225</v>
      </c>
      <c r="Q41" s="314"/>
      <c r="R41" s="658" t="s">
        <v>226</v>
      </c>
      <c r="S41" s="659" t="s">
        <v>226</v>
      </c>
      <c r="T41" s="187"/>
    </row>
    <row r="42" spans="1:20" s="18" customFormat="1" ht="20.25" customHeight="1">
      <c r="A42" s="61" t="str">
        <f>Parameters!R39</f>
        <v>F</v>
      </c>
      <c r="B42" s="296" t="s">
        <v>130</v>
      </c>
      <c r="C42" s="296"/>
      <c r="D42" s="647" t="s">
        <v>644</v>
      </c>
      <c r="E42" s="647"/>
      <c r="F42" s="289">
        <v>723.66427630955752</v>
      </c>
      <c r="G42" s="290">
        <v>883.47153675266964</v>
      </c>
      <c r="H42" s="289">
        <v>827.55526387780071</v>
      </c>
      <c r="I42" s="290">
        <v>848.58754738373773</v>
      </c>
      <c r="J42" s="289">
        <v>747.92987576046471</v>
      </c>
      <c r="K42" s="290">
        <v>583.65511745698586</v>
      </c>
      <c r="L42" s="289">
        <v>502.54038490810547</v>
      </c>
      <c r="M42" s="290">
        <v>462.16819940718301</v>
      </c>
      <c r="N42" s="289">
        <v>500.10119364410593</v>
      </c>
      <c r="O42" s="290">
        <v>610.94102265647314</v>
      </c>
      <c r="P42" s="315" t="s">
        <v>130</v>
      </c>
      <c r="Q42" s="315"/>
      <c r="R42" s="656" t="s">
        <v>131</v>
      </c>
      <c r="S42" s="657" t="s">
        <v>131</v>
      </c>
      <c r="T42" s="186"/>
    </row>
    <row r="43" spans="1:20" s="18" customFormat="1" ht="33.75" customHeight="1">
      <c r="A43" s="59" t="str">
        <f>Parameters!R40</f>
        <v>G</v>
      </c>
      <c r="B43" s="296" t="s">
        <v>57</v>
      </c>
      <c r="C43" s="296"/>
      <c r="D43" s="647" t="s">
        <v>645</v>
      </c>
      <c r="E43" s="647"/>
      <c r="F43" s="289">
        <v>10214.744751733946</v>
      </c>
      <c r="G43" s="290">
        <v>9921.9243783523543</v>
      </c>
      <c r="H43" s="289">
        <v>10621.267120490356</v>
      </c>
      <c r="I43" s="290">
        <v>10002.523397419987</v>
      </c>
      <c r="J43" s="289">
        <v>8964.8418030082721</v>
      </c>
      <c r="K43" s="290">
        <v>7722.0447131961482</v>
      </c>
      <c r="L43" s="289">
        <v>7405.6320959711347</v>
      </c>
      <c r="M43" s="290">
        <v>7749.53108433955</v>
      </c>
      <c r="N43" s="289">
        <v>8898.7873819160468</v>
      </c>
      <c r="O43" s="290">
        <v>10069.363911687968</v>
      </c>
      <c r="P43" s="315" t="s">
        <v>57</v>
      </c>
      <c r="Q43" s="315"/>
      <c r="R43" s="656" t="s">
        <v>56</v>
      </c>
      <c r="S43" s="657" t="s">
        <v>56</v>
      </c>
      <c r="T43" s="186"/>
    </row>
    <row r="44" spans="1:20" s="18" customFormat="1" ht="24.75" customHeight="1">
      <c r="A44" s="58" t="str">
        <f>Parameters!R41</f>
        <v>G45</v>
      </c>
      <c r="B44" s="293" t="s">
        <v>227</v>
      </c>
      <c r="C44" s="293"/>
      <c r="D44" s="648" t="s">
        <v>646</v>
      </c>
      <c r="E44" s="648"/>
      <c r="F44" s="294">
        <v>1353.5553221319642</v>
      </c>
      <c r="G44" s="295">
        <v>1104.5875782090166</v>
      </c>
      <c r="H44" s="294">
        <v>1243.6333109600489</v>
      </c>
      <c r="I44" s="295">
        <v>1217.8057157977701</v>
      </c>
      <c r="J44" s="294">
        <v>1081.130287405015</v>
      </c>
      <c r="K44" s="295">
        <v>899.40748800789936</v>
      </c>
      <c r="L44" s="294">
        <v>831.74275846385433</v>
      </c>
      <c r="M44" s="295">
        <v>875.59186680221489</v>
      </c>
      <c r="N44" s="294">
        <v>1006.5687495079628</v>
      </c>
      <c r="O44" s="295">
        <v>1142.2157829554515</v>
      </c>
      <c r="P44" s="314" t="s">
        <v>227</v>
      </c>
      <c r="Q44" s="314"/>
      <c r="R44" s="658" t="s">
        <v>228</v>
      </c>
      <c r="S44" s="659" t="s">
        <v>228</v>
      </c>
      <c r="T44" s="186"/>
    </row>
    <row r="45" spans="1:20" s="19" customFormat="1" ht="15" customHeight="1">
      <c r="A45" s="58" t="str">
        <f>Parameters!R42</f>
        <v>G46</v>
      </c>
      <c r="B45" s="293" t="s">
        <v>229</v>
      </c>
      <c r="C45" s="293"/>
      <c r="D45" s="648" t="s">
        <v>647</v>
      </c>
      <c r="E45" s="648"/>
      <c r="F45" s="294">
        <v>5912.216861034608</v>
      </c>
      <c r="G45" s="295">
        <v>5340.3025013313145</v>
      </c>
      <c r="H45" s="294">
        <v>5458.8598049483498</v>
      </c>
      <c r="I45" s="295">
        <v>5163.4376358517347</v>
      </c>
      <c r="J45" s="294">
        <v>4634.5233106305923</v>
      </c>
      <c r="K45" s="295">
        <v>4144.1436081432121</v>
      </c>
      <c r="L45" s="294">
        <v>4033.7459266721285</v>
      </c>
      <c r="M45" s="295">
        <v>4249.6930372280021</v>
      </c>
      <c r="N45" s="294">
        <v>4921.3214628661281</v>
      </c>
      <c r="O45" s="295">
        <v>5755.3997658274993</v>
      </c>
      <c r="P45" s="314" t="s">
        <v>229</v>
      </c>
      <c r="Q45" s="314"/>
      <c r="R45" s="658" t="s">
        <v>230</v>
      </c>
      <c r="S45" s="659" t="s">
        <v>230</v>
      </c>
      <c r="T45" s="187"/>
    </row>
    <row r="46" spans="1:20" s="19" customFormat="1" ht="15" customHeight="1">
      <c r="A46" s="58" t="str">
        <f>Parameters!R43</f>
        <v>G47</v>
      </c>
      <c r="B46" s="293" t="s">
        <v>231</v>
      </c>
      <c r="C46" s="293"/>
      <c r="D46" s="648" t="s">
        <v>676</v>
      </c>
      <c r="E46" s="648"/>
      <c r="F46" s="294">
        <v>2948.9725685673734</v>
      </c>
      <c r="G46" s="295">
        <v>3477.0342988120219</v>
      </c>
      <c r="H46" s="294">
        <v>3918.7740045819583</v>
      </c>
      <c r="I46" s="295">
        <v>3621.280045770483</v>
      </c>
      <c r="J46" s="294">
        <v>3249.1882049726655</v>
      </c>
      <c r="K46" s="295">
        <v>2678.4936170450355</v>
      </c>
      <c r="L46" s="294">
        <v>2540.1434108351509</v>
      </c>
      <c r="M46" s="295">
        <v>2624.2461803093315</v>
      </c>
      <c r="N46" s="294">
        <v>2970.8971695419582</v>
      </c>
      <c r="O46" s="295">
        <v>3171.7483629050166</v>
      </c>
      <c r="P46" s="314" t="s">
        <v>231</v>
      </c>
      <c r="Q46" s="314"/>
      <c r="R46" s="658" t="s">
        <v>232</v>
      </c>
      <c r="S46" s="659" t="s">
        <v>232</v>
      </c>
      <c r="T46" s="187"/>
    </row>
    <row r="47" spans="1:20" s="19" customFormat="1" ht="20.25" customHeight="1">
      <c r="A47" s="59" t="str">
        <f>Parameters!R44</f>
        <v>H</v>
      </c>
      <c r="B47" s="296" t="s">
        <v>76</v>
      </c>
      <c r="C47" s="296"/>
      <c r="D47" s="647" t="s">
        <v>648</v>
      </c>
      <c r="E47" s="647"/>
      <c r="F47" s="289">
        <v>22714.532165888952</v>
      </c>
      <c r="G47" s="290">
        <v>22580.952130320122</v>
      </c>
      <c r="H47" s="289">
        <v>23971.02302157339</v>
      </c>
      <c r="I47" s="290">
        <v>23719.286584424208</v>
      </c>
      <c r="J47" s="289">
        <v>22830.272291141504</v>
      </c>
      <c r="K47" s="290">
        <v>21904.369238007668</v>
      </c>
      <c r="L47" s="289">
        <v>22382.776494384612</v>
      </c>
      <c r="M47" s="290">
        <v>23476.612964905296</v>
      </c>
      <c r="N47" s="289">
        <v>27445.157221307851</v>
      </c>
      <c r="O47" s="290">
        <v>33029.252556086423</v>
      </c>
      <c r="P47" s="315" t="s">
        <v>76</v>
      </c>
      <c r="Q47" s="315"/>
      <c r="R47" s="656" t="s">
        <v>75</v>
      </c>
      <c r="S47" s="657" t="s">
        <v>75</v>
      </c>
      <c r="T47" s="187"/>
    </row>
    <row r="48" spans="1:20" s="18" customFormat="1" ht="15" customHeight="1">
      <c r="A48" s="58" t="str">
        <f>Parameters!R45</f>
        <v>H49</v>
      </c>
      <c r="B48" s="293" t="s">
        <v>233</v>
      </c>
      <c r="C48" s="293"/>
      <c r="D48" s="648" t="s">
        <v>649</v>
      </c>
      <c r="E48" s="648"/>
      <c r="F48" s="294">
        <v>20420.687441655788</v>
      </c>
      <c r="G48" s="295">
        <v>20741.038414125698</v>
      </c>
      <c r="H48" s="294">
        <v>21641.457430442872</v>
      </c>
      <c r="I48" s="295">
        <v>21328.272215922192</v>
      </c>
      <c r="J48" s="294">
        <v>20557.242584784479</v>
      </c>
      <c r="K48" s="295">
        <v>19920.992260237508</v>
      </c>
      <c r="L48" s="294">
        <v>20460.574493182623</v>
      </c>
      <c r="M48" s="295">
        <v>21481.887269820869</v>
      </c>
      <c r="N48" s="294">
        <v>25141.121139575807</v>
      </c>
      <c r="O48" s="295">
        <v>30310.939872106756</v>
      </c>
      <c r="P48" s="314" t="s">
        <v>233</v>
      </c>
      <c r="Q48" s="314"/>
      <c r="R48" s="658" t="s">
        <v>234</v>
      </c>
      <c r="S48" s="659" t="s">
        <v>234</v>
      </c>
      <c r="T48" s="186"/>
    </row>
    <row r="49" spans="1:20" s="18" customFormat="1" ht="15" customHeight="1">
      <c r="A49" s="58" t="str">
        <f>Parameters!R46</f>
        <v>H50</v>
      </c>
      <c r="B49" s="293" t="s">
        <v>235</v>
      </c>
      <c r="C49" s="293"/>
      <c r="D49" s="648" t="s">
        <v>650</v>
      </c>
      <c r="E49" s="648"/>
      <c r="F49" s="294">
        <v>210.18583850216041</v>
      </c>
      <c r="G49" s="295">
        <v>116.3219716500671</v>
      </c>
      <c r="H49" s="294">
        <v>105.0707127173366</v>
      </c>
      <c r="I49" s="295">
        <v>76.14823005124947</v>
      </c>
      <c r="J49" s="294">
        <v>128.76023058603403</v>
      </c>
      <c r="K49" s="295">
        <v>114.00056576143778</v>
      </c>
      <c r="L49" s="294">
        <v>110.51330956267323</v>
      </c>
      <c r="M49" s="295">
        <v>116.32415653321533</v>
      </c>
      <c r="N49" s="294">
        <v>144.57168227081513</v>
      </c>
      <c r="O49" s="295">
        <v>169.98325906163811</v>
      </c>
      <c r="P49" s="314" t="s">
        <v>235</v>
      </c>
      <c r="Q49" s="314"/>
      <c r="R49" s="658" t="s">
        <v>133</v>
      </c>
      <c r="S49" s="659" t="s">
        <v>133</v>
      </c>
      <c r="T49" s="186"/>
    </row>
    <row r="50" spans="1:20" s="19" customFormat="1" ht="15" customHeight="1">
      <c r="A50" s="58" t="str">
        <f>Parameters!R47</f>
        <v>H51</v>
      </c>
      <c r="B50" s="293" t="s">
        <v>236</v>
      </c>
      <c r="C50" s="293"/>
      <c r="D50" s="648" t="s">
        <v>651</v>
      </c>
      <c r="E50" s="648"/>
      <c r="F50" s="294">
        <v>464.64831699407119</v>
      </c>
      <c r="G50" s="295">
        <v>503.4213216911669</v>
      </c>
      <c r="H50" s="294">
        <v>519.80489157133729</v>
      </c>
      <c r="I50" s="295">
        <v>607.72991911187819</v>
      </c>
      <c r="J50" s="294">
        <v>667.72278005658575</v>
      </c>
      <c r="K50" s="295">
        <v>541.81709376743368</v>
      </c>
      <c r="L50" s="294">
        <v>507.18013174744743</v>
      </c>
      <c r="M50" s="295">
        <v>514.51486578035087</v>
      </c>
      <c r="N50" s="294">
        <v>576.62017372224375</v>
      </c>
      <c r="O50" s="295">
        <v>692.87485272657</v>
      </c>
      <c r="P50" s="314" t="s">
        <v>236</v>
      </c>
      <c r="Q50" s="314"/>
      <c r="R50" s="658" t="s">
        <v>134</v>
      </c>
      <c r="S50" s="659" t="s">
        <v>134</v>
      </c>
      <c r="T50" s="187"/>
    </row>
    <row r="51" spans="1:20" s="19" customFormat="1" ht="15" customHeight="1">
      <c r="A51" s="58" t="str">
        <f>Parameters!R48</f>
        <v>H52</v>
      </c>
      <c r="B51" s="293" t="s">
        <v>237</v>
      </c>
      <c r="C51" s="293"/>
      <c r="D51" s="648" t="s">
        <v>652</v>
      </c>
      <c r="E51" s="648"/>
      <c r="F51" s="294">
        <v>1402.6506385154446</v>
      </c>
      <c r="G51" s="295">
        <v>975.96548748093437</v>
      </c>
      <c r="H51" s="294">
        <v>1454.8095768549247</v>
      </c>
      <c r="I51" s="295">
        <v>1465.5753869229252</v>
      </c>
      <c r="J51" s="294">
        <v>1246.0910935008853</v>
      </c>
      <c r="K51" s="295">
        <v>1120.8305117341786</v>
      </c>
      <c r="L51" s="294">
        <v>1098.8367058272063</v>
      </c>
      <c r="M51" s="295">
        <v>1154.1091436733514</v>
      </c>
      <c r="N51" s="294">
        <v>1346.5115764536297</v>
      </c>
      <c r="O51" s="295">
        <v>1597.6308101546374</v>
      </c>
      <c r="P51" s="314" t="s">
        <v>237</v>
      </c>
      <c r="Q51" s="314"/>
      <c r="R51" s="658" t="s">
        <v>238</v>
      </c>
      <c r="S51" s="659" t="s">
        <v>238</v>
      </c>
      <c r="T51" s="187"/>
    </row>
    <row r="52" spans="1:20" s="19" customFormat="1" ht="15" customHeight="1">
      <c r="A52" s="58" t="str">
        <f>Parameters!R49</f>
        <v>H53</v>
      </c>
      <c r="B52" s="293" t="s">
        <v>239</v>
      </c>
      <c r="C52" s="293"/>
      <c r="D52" s="648" t="s">
        <v>653</v>
      </c>
      <c r="E52" s="648"/>
      <c r="F52" s="294">
        <v>216.35993022149185</v>
      </c>
      <c r="G52" s="295">
        <v>244.2049353722559</v>
      </c>
      <c r="H52" s="294">
        <v>249.88040998691991</v>
      </c>
      <c r="I52" s="295">
        <v>241.56083241596141</v>
      </c>
      <c r="J52" s="294">
        <v>230.45560221351241</v>
      </c>
      <c r="K52" s="295">
        <v>206.72880650712079</v>
      </c>
      <c r="L52" s="294">
        <v>205.67185406466029</v>
      </c>
      <c r="M52" s="295">
        <v>209.77752909751311</v>
      </c>
      <c r="N52" s="294">
        <v>236.33264928535854</v>
      </c>
      <c r="O52" s="295">
        <v>257.823762036814</v>
      </c>
      <c r="P52" s="314" t="s">
        <v>239</v>
      </c>
      <c r="Q52" s="314"/>
      <c r="R52" s="658" t="s">
        <v>240</v>
      </c>
      <c r="S52" s="659" t="s">
        <v>240</v>
      </c>
      <c r="T52" s="187"/>
    </row>
    <row r="53" spans="1:20" s="18" customFormat="1" ht="34.5" customHeight="1">
      <c r="A53" s="59" t="str">
        <f>Parameters!R50</f>
        <v>I</v>
      </c>
      <c r="B53" s="296" t="s">
        <v>132</v>
      </c>
      <c r="C53" s="296"/>
      <c r="D53" s="647" t="s">
        <v>654</v>
      </c>
      <c r="E53" s="647"/>
      <c r="F53" s="289">
        <v>581.02303116835685</v>
      </c>
      <c r="G53" s="290">
        <v>566.4537306733755</v>
      </c>
      <c r="H53" s="289">
        <v>608.77990760145519</v>
      </c>
      <c r="I53" s="290">
        <v>609.1529869033086</v>
      </c>
      <c r="J53" s="289">
        <v>624.25279394110169</v>
      </c>
      <c r="K53" s="290">
        <v>571.86516339944649</v>
      </c>
      <c r="L53" s="289">
        <v>558.76353556623064</v>
      </c>
      <c r="M53" s="290">
        <v>580.33329169233457</v>
      </c>
      <c r="N53" s="289">
        <v>668.64622596677066</v>
      </c>
      <c r="O53" s="290">
        <v>733.46998626669711</v>
      </c>
      <c r="P53" s="315" t="s">
        <v>132</v>
      </c>
      <c r="Q53" s="315"/>
      <c r="R53" s="656" t="s">
        <v>241</v>
      </c>
      <c r="S53" s="657" t="s">
        <v>241</v>
      </c>
      <c r="T53" s="186"/>
    </row>
    <row r="54" spans="1:20" s="18" customFormat="1" ht="21" customHeight="1">
      <c r="A54" s="59" t="str">
        <f>Parameters!R51</f>
        <v>J</v>
      </c>
      <c r="B54" s="296" t="s">
        <v>78</v>
      </c>
      <c r="C54" s="296"/>
      <c r="D54" s="647" t="s">
        <v>655</v>
      </c>
      <c r="E54" s="647"/>
      <c r="F54" s="289">
        <v>551.09659289465617</v>
      </c>
      <c r="G54" s="290">
        <v>566.79841192089179</v>
      </c>
      <c r="H54" s="289">
        <v>617.61465133586717</v>
      </c>
      <c r="I54" s="290">
        <v>596.53972858184886</v>
      </c>
      <c r="J54" s="289">
        <v>566.76841324354302</v>
      </c>
      <c r="K54" s="290">
        <v>490.82782814277192</v>
      </c>
      <c r="L54" s="289">
        <v>480.75137313767561</v>
      </c>
      <c r="M54" s="290">
        <v>516.3025790412521</v>
      </c>
      <c r="N54" s="289">
        <v>590.39752097320149</v>
      </c>
      <c r="O54" s="290">
        <v>614.91525272579736</v>
      </c>
      <c r="P54" s="315" t="s">
        <v>78</v>
      </c>
      <c r="Q54" s="315"/>
      <c r="R54" s="656" t="s">
        <v>77</v>
      </c>
      <c r="S54" s="657" t="s">
        <v>77</v>
      </c>
      <c r="T54" s="186"/>
    </row>
    <row r="55" spans="1:20" s="18" customFormat="1" ht="37.5" customHeight="1">
      <c r="A55" s="60" t="str">
        <f>Parameters!R52</f>
        <v>J58-J60</v>
      </c>
      <c r="B55" s="297" t="s">
        <v>69</v>
      </c>
      <c r="C55" s="297"/>
      <c r="D55" s="649" t="s">
        <v>656</v>
      </c>
      <c r="E55" s="649"/>
      <c r="F55" s="298">
        <v>151.41344708201356</v>
      </c>
      <c r="G55" s="299">
        <v>168.39858180664589</v>
      </c>
      <c r="H55" s="298">
        <v>169.89833458254208</v>
      </c>
      <c r="I55" s="299">
        <v>147.50839840737896</v>
      </c>
      <c r="J55" s="298">
        <v>144.97616792549408</v>
      </c>
      <c r="K55" s="299">
        <v>124.80568190978899</v>
      </c>
      <c r="L55" s="298">
        <v>125.73300206111378</v>
      </c>
      <c r="M55" s="299">
        <v>128.07408090152074</v>
      </c>
      <c r="N55" s="298">
        <v>126.53060936232716</v>
      </c>
      <c r="O55" s="299">
        <v>134.78047374993716</v>
      </c>
      <c r="P55" s="316" t="s">
        <v>69</v>
      </c>
      <c r="Q55" s="316"/>
      <c r="R55" s="663" t="s">
        <v>68</v>
      </c>
      <c r="S55" s="664" t="s">
        <v>68</v>
      </c>
      <c r="T55" s="186"/>
    </row>
    <row r="56" spans="1:20" s="19" customFormat="1" ht="15" customHeight="1">
      <c r="A56" s="58" t="str">
        <f>Parameters!R53</f>
        <v>J58</v>
      </c>
      <c r="B56" s="293" t="s">
        <v>242</v>
      </c>
      <c r="C56" s="293"/>
      <c r="D56" s="648" t="s">
        <v>677</v>
      </c>
      <c r="E56" s="648"/>
      <c r="F56" s="294">
        <v>85.632150430633317</v>
      </c>
      <c r="G56" s="295">
        <v>99.517898006175642</v>
      </c>
      <c r="H56" s="294">
        <v>97.164388904704808</v>
      </c>
      <c r="I56" s="295">
        <v>76.222980036877715</v>
      </c>
      <c r="J56" s="294">
        <v>74.416306238108987</v>
      </c>
      <c r="K56" s="295">
        <v>62.507687767110774</v>
      </c>
      <c r="L56" s="294">
        <v>60.701765475472534</v>
      </c>
      <c r="M56" s="295">
        <v>59.050983555709664</v>
      </c>
      <c r="N56" s="294">
        <v>64.718356714273227</v>
      </c>
      <c r="O56" s="295">
        <v>64.486729662028992</v>
      </c>
      <c r="P56" s="314" t="s">
        <v>242</v>
      </c>
      <c r="Q56" s="314"/>
      <c r="R56" s="658" t="s">
        <v>243</v>
      </c>
      <c r="S56" s="659" t="s">
        <v>243</v>
      </c>
      <c r="T56" s="187"/>
    </row>
    <row r="57" spans="1:20" s="19" customFormat="1" ht="37.5" customHeight="1">
      <c r="A57" s="58" t="str">
        <f>Parameters!R54</f>
        <v>J59_J60</v>
      </c>
      <c r="B57" s="293" t="s">
        <v>244</v>
      </c>
      <c r="C57" s="293"/>
      <c r="D57" s="648" t="s">
        <v>657</v>
      </c>
      <c r="E57" s="648"/>
      <c r="F57" s="294">
        <v>65.781296651380273</v>
      </c>
      <c r="G57" s="295">
        <v>68.880683800470266</v>
      </c>
      <c r="H57" s="294">
        <v>72.733945677837269</v>
      </c>
      <c r="I57" s="295">
        <v>71.285418370501262</v>
      </c>
      <c r="J57" s="294">
        <v>70.559861687385137</v>
      </c>
      <c r="K57" s="295">
        <v>62.297994142678213</v>
      </c>
      <c r="L57" s="294">
        <v>65.031236585641238</v>
      </c>
      <c r="M57" s="295">
        <v>69.023097345811081</v>
      </c>
      <c r="N57" s="294">
        <v>61.812252648053942</v>
      </c>
      <c r="O57" s="295">
        <v>70.293744087908124</v>
      </c>
      <c r="P57" s="314" t="s">
        <v>244</v>
      </c>
      <c r="Q57" s="314"/>
      <c r="R57" s="658" t="s">
        <v>245</v>
      </c>
      <c r="S57" s="659" t="s">
        <v>245</v>
      </c>
      <c r="T57" s="187"/>
    </row>
    <row r="58" spans="1:20" s="19" customFormat="1" ht="15" customHeight="1">
      <c r="A58" s="60" t="str">
        <f>Parameters!R55</f>
        <v>J61</v>
      </c>
      <c r="B58" s="297" t="s">
        <v>246</v>
      </c>
      <c r="C58" s="297"/>
      <c r="D58" s="649" t="s">
        <v>658</v>
      </c>
      <c r="E58" s="649"/>
      <c r="F58" s="298">
        <v>236.91112725289867</v>
      </c>
      <c r="G58" s="299">
        <v>218.49047884031296</v>
      </c>
      <c r="H58" s="298">
        <v>225.46561776244337</v>
      </c>
      <c r="I58" s="299">
        <v>238.70198010718423</v>
      </c>
      <c r="J58" s="298">
        <v>168.7625880897009</v>
      </c>
      <c r="K58" s="299">
        <v>162.67104611755985</v>
      </c>
      <c r="L58" s="298">
        <v>148.65940103640864</v>
      </c>
      <c r="M58" s="299">
        <v>156.25958086691574</v>
      </c>
      <c r="N58" s="298">
        <v>187.69713768424296</v>
      </c>
      <c r="O58" s="299">
        <v>191.32192854664211</v>
      </c>
      <c r="P58" s="316" t="s">
        <v>246</v>
      </c>
      <c r="Q58" s="316"/>
      <c r="R58" s="663" t="s">
        <v>247</v>
      </c>
      <c r="S58" s="664" t="s">
        <v>247</v>
      </c>
      <c r="T58" s="187"/>
    </row>
    <row r="59" spans="1:20" s="18" customFormat="1" ht="37.5" customHeight="1">
      <c r="A59" s="60" t="str">
        <f>Parameters!R56</f>
        <v>J62_J63</v>
      </c>
      <c r="B59" s="297" t="s">
        <v>249</v>
      </c>
      <c r="C59" s="297"/>
      <c r="D59" s="649" t="s">
        <v>659</v>
      </c>
      <c r="E59" s="649"/>
      <c r="F59" s="298">
        <v>162.772018559744</v>
      </c>
      <c r="G59" s="299">
        <v>179.90935127393291</v>
      </c>
      <c r="H59" s="298">
        <v>222.25069899088169</v>
      </c>
      <c r="I59" s="299">
        <v>210.32935006728556</v>
      </c>
      <c r="J59" s="298">
        <v>253.02965722834807</v>
      </c>
      <c r="K59" s="299">
        <v>203.35110011542304</v>
      </c>
      <c r="L59" s="298">
        <v>206.35897004015317</v>
      </c>
      <c r="M59" s="299">
        <v>231.9689172728157</v>
      </c>
      <c r="N59" s="298">
        <v>276.16977392663148</v>
      </c>
      <c r="O59" s="299">
        <v>288.81285042921803</v>
      </c>
      <c r="P59" s="316" t="s">
        <v>249</v>
      </c>
      <c r="Q59" s="316"/>
      <c r="R59" s="663" t="s">
        <v>248</v>
      </c>
      <c r="S59" s="664" t="s">
        <v>248</v>
      </c>
      <c r="T59" s="186"/>
    </row>
    <row r="60" spans="1:20" s="18" customFormat="1" ht="20.25" customHeight="1">
      <c r="A60" s="59" t="str">
        <f>Parameters!R57</f>
        <v>K</v>
      </c>
      <c r="B60" s="296" t="s">
        <v>80</v>
      </c>
      <c r="C60" s="296"/>
      <c r="D60" s="647" t="s">
        <v>660</v>
      </c>
      <c r="E60" s="647"/>
      <c r="F60" s="289">
        <v>3377.1522080597611</v>
      </c>
      <c r="G60" s="290">
        <v>3658.7594653541441</v>
      </c>
      <c r="H60" s="289">
        <v>3968.2510645842158</v>
      </c>
      <c r="I60" s="290">
        <v>4177.3419738577777</v>
      </c>
      <c r="J60" s="289">
        <v>4147.9362186683056</v>
      </c>
      <c r="K60" s="290">
        <v>3678.1625951970086</v>
      </c>
      <c r="L60" s="289">
        <v>3599.7842687257739</v>
      </c>
      <c r="M60" s="290">
        <v>3777.7025326467888</v>
      </c>
      <c r="N60" s="289">
        <v>4404.1405007626881</v>
      </c>
      <c r="O60" s="290">
        <v>5244.1307014726335</v>
      </c>
      <c r="P60" s="315" t="s">
        <v>80</v>
      </c>
      <c r="Q60" s="315"/>
      <c r="R60" s="656" t="s">
        <v>79</v>
      </c>
      <c r="S60" s="657" t="s">
        <v>79</v>
      </c>
      <c r="T60" s="186"/>
    </row>
    <row r="61" spans="1:20" s="19" customFormat="1" ht="15" customHeight="1">
      <c r="A61" s="58" t="str">
        <f>Parameters!R58</f>
        <v>K64</v>
      </c>
      <c r="B61" s="293" t="s">
        <v>250</v>
      </c>
      <c r="C61" s="293"/>
      <c r="D61" s="648" t="s">
        <v>661</v>
      </c>
      <c r="E61" s="648"/>
      <c r="F61" s="294">
        <v>1203.1869322558907</v>
      </c>
      <c r="G61" s="295">
        <v>1178.9100463889897</v>
      </c>
      <c r="H61" s="294">
        <v>1222.0372197970057</v>
      </c>
      <c r="I61" s="295">
        <v>1297.8046537147293</v>
      </c>
      <c r="J61" s="294">
        <v>1170.513990219963</v>
      </c>
      <c r="K61" s="295">
        <v>1057.215331386938</v>
      </c>
      <c r="L61" s="294">
        <v>1103.6186323026393</v>
      </c>
      <c r="M61" s="295">
        <v>1142.1420023514834</v>
      </c>
      <c r="N61" s="294">
        <v>1316.6585361848936</v>
      </c>
      <c r="O61" s="295">
        <v>1509.2406166422711</v>
      </c>
      <c r="P61" s="314" t="s">
        <v>250</v>
      </c>
      <c r="Q61" s="314"/>
      <c r="R61" s="658" t="s">
        <v>251</v>
      </c>
      <c r="S61" s="659" t="s">
        <v>251</v>
      </c>
      <c r="T61" s="187"/>
    </row>
    <row r="62" spans="1:20" s="19" customFormat="1" ht="24.75" customHeight="1">
      <c r="A62" s="58" t="str">
        <f>Parameters!R59</f>
        <v>K65</v>
      </c>
      <c r="B62" s="293" t="s">
        <v>253</v>
      </c>
      <c r="C62" s="293"/>
      <c r="D62" s="648" t="s">
        <v>662</v>
      </c>
      <c r="E62" s="648"/>
      <c r="F62" s="294">
        <v>2003.1013989286741</v>
      </c>
      <c r="G62" s="295">
        <v>2327.4272107640891</v>
      </c>
      <c r="H62" s="294">
        <v>2566.6011338172507</v>
      </c>
      <c r="I62" s="295">
        <v>2699.3472412242877</v>
      </c>
      <c r="J62" s="294">
        <v>2801.8336529707844</v>
      </c>
      <c r="K62" s="295">
        <v>2462.3452144601333</v>
      </c>
      <c r="L62" s="294">
        <v>2356.6210460936841</v>
      </c>
      <c r="M62" s="295">
        <v>2486.7713516342096</v>
      </c>
      <c r="N62" s="294">
        <v>2915.2805223333207</v>
      </c>
      <c r="O62" s="295">
        <v>3556.2336346837783</v>
      </c>
      <c r="P62" s="314" t="s">
        <v>253</v>
      </c>
      <c r="Q62" s="314"/>
      <c r="R62" s="658" t="s">
        <v>252</v>
      </c>
      <c r="S62" s="659" t="s">
        <v>252</v>
      </c>
      <c r="T62" s="187"/>
    </row>
    <row r="63" spans="1:20" s="19" customFormat="1" ht="15" customHeight="1">
      <c r="A63" s="58" t="str">
        <f>Parameters!R60</f>
        <v>K66</v>
      </c>
      <c r="B63" s="293" t="s">
        <v>255</v>
      </c>
      <c r="C63" s="293"/>
      <c r="D63" s="648" t="s">
        <v>663</v>
      </c>
      <c r="E63" s="648"/>
      <c r="F63" s="294">
        <v>170.86387687519687</v>
      </c>
      <c r="G63" s="295">
        <v>152.42220820106417</v>
      </c>
      <c r="H63" s="294">
        <v>179.61271096995873</v>
      </c>
      <c r="I63" s="295">
        <v>180.19007891875933</v>
      </c>
      <c r="J63" s="294">
        <v>175.5885754775579</v>
      </c>
      <c r="K63" s="295">
        <v>158.60204934993718</v>
      </c>
      <c r="L63" s="294">
        <v>139.54459032945024</v>
      </c>
      <c r="M63" s="295">
        <v>148.78917866109572</v>
      </c>
      <c r="N63" s="294">
        <v>172.20144224447441</v>
      </c>
      <c r="O63" s="295">
        <v>178.65645014658315</v>
      </c>
      <c r="P63" s="314" t="s">
        <v>255</v>
      </c>
      <c r="Q63" s="314"/>
      <c r="R63" s="658" t="s">
        <v>254</v>
      </c>
      <c r="S63" s="659" t="s">
        <v>254</v>
      </c>
      <c r="T63" s="187"/>
    </row>
    <row r="64" spans="1:20" s="19" customFormat="1" ht="20.25" customHeight="1">
      <c r="A64" s="59" t="str">
        <f>Parameters!R61</f>
        <v>L</v>
      </c>
      <c r="B64" s="296" t="s">
        <v>135</v>
      </c>
      <c r="C64" s="296"/>
      <c r="D64" s="647" t="s">
        <v>585</v>
      </c>
      <c r="E64" s="647"/>
      <c r="F64" s="289">
        <v>716.91078483918261</v>
      </c>
      <c r="G64" s="290">
        <v>720.48521395944636</v>
      </c>
      <c r="H64" s="289">
        <v>855.95992713342628</v>
      </c>
      <c r="I64" s="290">
        <v>1052.2541491910058</v>
      </c>
      <c r="J64" s="289">
        <v>880.90989526271164</v>
      </c>
      <c r="K64" s="290">
        <v>693.21104246226787</v>
      </c>
      <c r="L64" s="289">
        <v>695.46553763668066</v>
      </c>
      <c r="M64" s="290">
        <v>725.15719257810395</v>
      </c>
      <c r="N64" s="289">
        <v>837.79832401006479</v>
      </c>
      <c r="O64" s="290">
        <v>949.45749534416564</v>
      </c>
      <c r="P64" s="315" t="s">
        <v>135</v>
      </c>
      <c r="Q64" s="315"/>
      <c r="R64" s="656" t="s">
        <v>116</v>
      </c>
      <c r="S64" s="657" t="s">
        <v>116</v>
      </c>
      <c r="T64" s="187"/>
    </row>
    <row r="65" spans="1:20" s="19" customFormat="1" ht="21" customHeight="1">
      <c r="A65" s="59" t="str">
        <f>Parameters!R63</f>
        <v>M</v>
      </c>
      <c r="B65" s="296" t="s">
        <v>81</v>
      </c>
      <c r="C65" s="296"/>
      <c r="D65" s="647" t="s">
        <v>586</v>
      </c>
      <c r="E65" s="647"/>
      <c r="F65" s="298">
        <v>1077.9496931430735</v>
      </c>
      <c r="G65" s="299">
        <v>1126.5859801943859</v>
      </c>
      <c r="H65" s="298">
        <v>1190.2339150805433</v>
      </c>
      <c r="I65" s="299">
        <v>1143.8641986808298</v>
      </c>
      <c r="J65" s="298">
        <v>1068.8684747394789</v>
      </c>
      <c r="K65" s="299">
        <v>1010.5461267847101</v>
      </c>
      <c r="L65" s="298">
        <v>941.65148445739942</v>
      </c>
      <c r="M65" s="299">
        <v>988.46462853983292</v>
      </c>
      <c r="N65" s="298">
        <v>1123.9019778211855</v>
      </c>
      <c r="O65" s="299">
        <v>1150.3842210698044</v>
      </c>
      <c r="P65" s="315" t="s">
        <v>81</v>
      </c>
      <c r="Q65" s="315"/>
      <c r="R65" s="656" t="s">
        <v>82</v>
      </c>
      <c r="S65" s="657" t="s">
        <v>82</v>
      </c>
      <c r="T65" s="187"/>
    </row>
    <row r="66" spans="1:20" s="19" customFormat="1" ht="54.75" customHeight="1">
      <c r="A66" s="60" t="str">
        <f>Parameters!R64</f>
        <v>M69-M71</v>
      </c>
      <c r="B66" s="297" t="s">
        <v>71</v>
      </c>
      <c r="C66" s="297"/>
      <c r="D66" s="649" t="s">
        <v>587</v>
      </c>
      <c r="E66" s="649"/>
      <c r="F66" s="294">
        <v>658.18690715678576</v>
      </c>
      <c r="G66" s="295">
        <v>701.87759549040732</v>
      </c>
      <c r="H66" s="294">
        <v>738.5543469021768</v>
      </c>
      <c r="I66" s="295">
        <v>688.93148146958788</v>
      </c>
      <c r="J66" s="294">
        <v>661.52608151862864</v>
      </c>
      <c r="K66" s="295">
        <v>611.85155472565634</v>
      </c>
      <c r="L66" s="294">
        <v>581.56764678224556</v>
      </c>
      <c r="M66" s="295">
        <v>600.44264066174082</v>
      </c>
      <c r="N66" s="294">
        <v>670.62139177521317</v>
      </c>
      <c r="O66" s="295">
        <v>668.91348450915871</v>
      </c>
      <c r="P66" s="316" t="s">
        <v>71</v>
      </c>
      <c r="Q66" s="316"/>
      <c r="R66" s="663" t="s">
        <v>70</v>
      </c>
      <c r="S66" s="664" t="s">
        <v>70</v>
      </c>
      <c r="T66" s="187"/>
    </row>
    <row r="67" spans="1:20" s="18" customFormat="1" ht="24.75" customHeight="1">
      <c r="A67" s="58" t="str">
        <f>Parameters!R65</f>
        <v>M69_M70</v>
      </c>
      <c r="B67" s="293" t="s">
        <v>258</v>
      </c>
      <c r="C67" s="293"/>
      <c r="D67" s="648" t="s">
        <v>588</v>
      </c>
      <c r="E67" s="648"/>
      <c r="F67" s="294">
        <v>368.50018645522545</v>
      </c>
      <c r="G67" s="295">
        <v>386.32156433790129</v>
      </c>
      <c r="H67" s="294">
        <v>412.65786117052295</v>
      </c>
      <c r="I67" s="295">
        <v>379.46810697213999</v>
      </c>
      <c r="J67" s="294">
        <v>383.24090617451083</v>
      </c>
      <c r="K67" s="295">
        <v>365.91094148043823</v>
      </c>
      <c r="L67" s="294">
        <v>356.08311154910649</v>
      </c>
      <c r="M67" s="295">
        <v>368.0708956362991</v>
      </c>
      <c r="N67" s="294">
        <v>424.91918872834498</v>
      </c>
      <c r="O67" s="295">
        <v>414.40547755853413</v>
      </c>
      <c r="P67" s="314" t="s">
        <v>258</v>
      </c>
      <c r="Q67" s="314"/>
      <c r="R67" s="658" t="s">
        <v>257</v>
      </c>
      <c r="S67" s="659" t="s">
        <v>257</v>
      </c>
      <c r="T67" s="186"/>
    </row>
    <row r="68" spans="1:20" s="18" customFormat="1" ht="15" customHeight="1">
      <c r="A68" s="58" t="str">
        <f>Parameters!R66</f>
        <v>M71</v>
      </c>
      <c r="B68" s="293" t="s">
        <v>260</v>
      </c>
      <c r="C68" s="293"/>
      <c r="D68" s="648" t="s">
        <v>589</v>
      </c>
      <c r="E68" s="648"/>
      <c r="F68" s="298">
        <v>289.68672070156043</v>
      </c>
      <c r="G68" s="299">
        <v>315.55603115250602</v>
      </c>
      <c r="H68" s="298">
        <v>325.89648573165385</v>
      </c>
      <c r="I68" s="299">
        <v>309.46337449744783</v>
      </c>
      <c r="J68" s="298">
        <v>278.28517534411782</v>
      </c>
      <c r="K68" s="299">
        <v>245.94061324521815</v>
      </c>
      <c r="L68" s="298">
        <v>225.48453523313901</v>
      </c>
      <c r="M68" s="299">
        <v>232.37174502544167</v>
      </c>
      <c r="N68" s="298">
        <v>245.70220304686828</v>
      </c>
      <c r="O68" s="299">
        <v>254.50800695062466</v>
      </c>
      <c r="P68" s="314" t="s">
        <v>260</v>
      </c>
      <c r="Q68" s="314"/>
      <c r="R68" s="658" t="s">
        <v>259</v>
      </c>
      <c r="S68" s="659" t="s">
        <v>259</v>
      </c>
      <c r="T68" s="186"/>
    </row>
    <row r="69" spans="1:20" s="18" customFormat="1" ht="15" customHeight="1">
      <c r="A69" s="60" t="str">
        <f>Parameters!R67</f>
        <v>M72</v>
      </c>
      <c r="B69" s="297" t="s">
        <v>261</v>
      </c>
      <c r="C69" s="297"/>
      <c r="D69" s="649" t="s">
        <v>590</v>
      </c>
      <c r="E69" s="649"/>
      <c r="F69" s="298">
        <v>92.92871873721684</v>
      </c>
      <c r="G69" s="299">
        <v>84.925897273027886</v>
      </c>
      <c r="H69" s="298">
        <v>133.40070416587466</v>
      </c>
      <c r="I69" s="299">
        <v>103.24429246911046</v>
      </c>
      <c r="J69" s="298">
        <v>99.059294804742066</v>
      </c>
      <c r="K69" s="299">
        <v>97.866165732567367</v>
      </c>
      <c r="L69" s="298">
        <v>77.97042207053299</v>
      </c>
      <c r="M69" s="299">
        <v>80.585502569126888</v>
      </c>
      <c r="N69" s="298">
        <v>89.175393952691323</v>
      </c>
      <c r="O69" s="299">
        <v>90.574884027756212</v>
      </c>
      <c r="P69" s="316" t="s">
        <v>261</v>
      </c>
      <c r="Q69" s="316"/>
      <c r="R69" s="663" t="s">
        <v>262</v>
      </c>
      <c r="S69" s="664" t="s">
        <v>262</v>
      </c>
      <c r="T69" s="186"/>
    </row>
    <row r="70" spans="1:20" s="18" customFormat="1" ht="25.5" customHeight="1">
      <c r="A70" s="60" t="str">
        <f>Parameters!R68</f>
        <v>M73-M75</v>
      </c>
      <c r="B70" s="297" t="s">
        <v>73</v>
      </c>
      <c r="C70" s="297"/>
      <c r="D70" s="649" t="s">
        <v>591</v>
      </c>
      <c r="E70" s="649"/>
      <c r="F70" s="294">
        <v>326.83406724907138</v>
      </c>
      <c r="G70" s="295">
        <v>339.78248743095065</v>
      </c>
      <c r="H70" s="294">
        <v>318.27886401249179</v>
      </c>
      <c r="I70" s="295">
        <v>351.68842474213125</v>
      </c>
      <c r="J70" s="294">
        <v>308.2830984161082</v>
      </c>
      <c r="K70" s="295">
        <v>300.82840632648634</v>
      </c>
      <c r="L70" s="294">
        <v>282.11341560462103</v>
      </c>
      <c r="M70" s="295">
        <v>307.43648530896542</v>
      </c>
      <c r="N70" s="294">
        <v>364.10519209328083</v>
      </c>
      <c r="O70" s="295">
        <v>390.89585253288953</v>
      </c>
      <c r="P70" s="316" t="s">
        <v>73</v>
      </c>
      <c r="Q70" s="316"/>
      <c r="R70" s="663" t="s">
        <v>72</v>
      </c>
      <c r="S70" s="664" t="s">
        <v>72</v>
      </c>
      <c r="T70" s="186"/>
    </row>
    <row r="71" spans="1:20" s="18" customFormat="1" ht="15" customHeight="1">
      <c r="A71" s="58" t="str">
        <f>Parameters!R69</f>
        <v>M73</v>
      </c>
      <c r="B71" s="293" t="s">
        <v>263</v>
      </c>
      <c r="C71" s="293"/>
      <c r="D71" s="648" t="s">
        <v>592</v>
      </c>
      <c r="E71" s="648"/>
      <c r="F71" s="294">
        <v>207.66127413508877</v>
      </c>
      <c r="G71" s="295">
        <v>208.06361291938998</v>
      </c>
      <c r="H71" s="294">
        <v>218.40476439471178</v>
      </c>
      <c r="I71" s="295">
        <v>227.39279992133305</v>
      </c>
      <c r="J71" s="294">
        <v>198.30162191444776</v>
      </c>
      <c r="K71" s="295">
        <v>199.29703561976166</v>
      </c>
      <c r="L71" s="294">
        <v>189.83711704127228</v>
      </c>
      <c r="M71" s="295">
        <v>204.71258732726329</v>
      </c>
      <c r="N71" s="294">
        <v>233.78303871670471</v>
      </c>
      <c r="O71" s="295">
        <v>259.0382058761848</v>
      </c>
      <c r="P71" s="314" t="s">
        <v>263</v>
      </c>
      <c r="Q71" s="314"/>
      <c r="R71" s="658" t="s">
        <v>264</v>
      </c>
      <c r="S71" s="659" t="s">
        <v>264</v>
      </c>
      <c r="T71" s="186"/>
    </row>
    <row r="72" spans="1:20" s="19" customFormat="1" ht="15" customHeight="1">
      <c r="A72" s="58" t="str">
        <f>Parameters!R70</f>
        <v>M74_M75</v>
      </c>
      <c r="B72" s="293" t="s">
        <v>266</v>
      </c>
      <c r="C72" s="293"/>
      <c r="D72" s="648" t="s">
        <v>593</v>
      </c>
      <c r="E72" s="648"/>
      <c r="F72" s="289">
        <v>119.17279311398262</v>
      </c>
      <c r="G72" s="290">
        <v>131.7188745115607</v>
      </c>
      <c r="H72" s="289">
        <v>99.874099617780089</v>
      </c>
      <c r="I72" s="290">
        <v>124.29562482079822</v>
      </c>
      <c r="J72" s="289">
        <v>109.98147650166044</v>
      </c>
      <c r="K72" s="290">
        <v>101.53137070672464</v>
      </c>
      <c r="L72" s="289">
        <v>92.276298563348789</v>
      </c>
      <c r="M72" s="290">
        <v>102.72389798170209</v>
      </c>
      <c r="N72" s="289">
        <v>130.32215337657621</v>
      </c>
      <c r="O72" s="290">
        <v>131.85764665670467</v>
      </c>
      <c r="P72" s="314" t="s">
        <v>266</v>
      </c>
      <c r="Q72" s="314"/>
      <c r="R72" s="658" t="s">
        <v>265</v>
      </c>
      <c r="S72" s="659" t="s">
        <v>265</v>
      </c>
      <c r="T72" s="187"/>
    </row>
    <row r="73" spans="1:20" s="19" customFormat="1" ht="33.75" customHeight="1">
      <c r="A73" s="59" t="str">
        <f>Parameters!R71</f>
        <v>N</v>
      </c>
      <c r="B73" s="296" t="s">
        <v>83</v>
      </c>
      <c r="C73" s="296"/>
      <c r="D73" s="647" t="s">
        <v>594</v>
      </c>
      <c r="E73" s="647"/>
      <c r="F73" s="294">
        <v>1062.1284271566074</v>
      </c>
      <c r="G73" s="295">
        <v>1111.7571539727965</v>
      </c>
      <c r="H73" s="294">
        <v>1289.549229975054</v>
      </c>
      <c r="I73" s="295">
        <v>1249.2482747522154</v>
      </c>
      <c r="J73" s="294">
        <v>1335.0085557542129</v>
      </c>
      <c r="K73" s="295">
        <v>1207.7221731598622</v>
      </c>
      <c r="L73" s="294">
        <v>1215.1869471263476</v>
      </c>
      <c r="M73" s="295">
        <v>1291.8593318193311</v>
      </c>
      <c r="N73" s="294">
        <v>1504.1645363203993</v>
      </c>
      <c r="O73" s="295">
        <v>1666.3706232918105</v>
      </c>
      <c r="P73" s="315" t="s">
        <v>83</v>
      </c>
      <c r="Q73" s="315"/>
      <c r="R73" s="656" t="s">
        <v>84</v>
      </c>
      <c r="S73" s="657" t="s">
        <v>84</v>
      </c>
      <c r="T73" s="187"/>
    </row>
    <row r="74" spans="1:20" s="19" customFormat="1" ht="15" customHeight="1">
      <c r="A74" s="58" t="str">
        <f>Parameters!R72</f>
        <v>N77</v>
      </c>
      <c r="B74" s="293" t="s">
        <v>268</v>
      </c>
      <c r="C74" s="293"/>
      <c r="D74" s="648" t="s">
        <v>595</v>
      </c>
      <c r="E74" s="648"/>
      <c r="F74" s="294">
        <v>189.69171772547696</v>
      </c>
      <c r="G74" s="295">
        <v>188.8043730987896</v>
      </c>
      <c r="H74" s="294">
        <v>224.39889657160671</v>
      </c>
      <c r="I74" s="295">
        <v>242.76772347577725</v>
      </c>
      <c r="J74" s="294">
        <v>263.45157440475998</v>
      </c>
      <c r="K74" s="295">
        <v>246.53256176357709</v>
      </c>
      <c r="L74" s="294">
        <v>234.15191359811661</v>
      </c>
      <c r="M74" s="295">
        <v>250.12949487252115</v>
      </c>
      <c r="N74" s="294">
        <v>292.88067693226276</v>
      </c>
      <c r="O74" s="295">
        <v>348.26810860250271</v>
      </c>
      <c r="P74" s="314" t="s">
        <v>268</v>
      </c>
      <c r="Q74" s="314"/>
      <c r="R74" s="658" t="s">
        <v>267</v>
      </c>
      <c r="S74" s="659" t="s">
        <v>267</v>
      </c>
      <c r="T74" s="187"/>
    </row>
    <row r="75" spans="1:20" s="19" customFormat="1" ht="15" customHeight="1">
      <c r="A75" s="58" t="str">
        <f>Parameters!R73</f>
        <v>N78</v>
      </c>
      <c r="B75" s="293" t="s">
        <v>269</v>
      </c>
      <c r="C75" s="293"/>
      <c r="D75" s="648" t="s">
        <v>596</v>
      </c>
      <c r="E75" s="648"/>
      <c r="F75" s="294">
        <v>136.82742163599909</v>
      </c>
      <c r="G75" s="295">
        <v>131.9461428945651</v>
      </c>
      <c r="H75" s="294">
        <v>186.82193595868699</v>
      </c>
      <c r="I75" s="295">
        <v>195.14102765216242</v>
      </c>
      <c r="J75" s="294">
        <v>217.45035416621963</v>
      </c>
      <c r="K75" s="295">
        <v>194.79389528663356</v>
      </c>
      <c r="L75" s="294">
        <v>204.11160993864533</v>
      </c>
      <c r="M75" s="295">
        <v>224.73915111288156</v>
      </c>
      <c r="N75" s="294">
        <v>257.25283289043875</v>
      </c>
      <c r="O75" s="295">
        <v>252.45779171394031</v>
      </c>
      <c r="P75" s="314" t="s">
        <v>269</v>
      </c>
      <c r="Q75" s="314"/>
      <c r="R75" s="658" t="s">
        <v>270</v>
      </c>
      <c r="S75" s="659" t="s">
        <v>270</v>
      </c>
      <c r="T75" s="187"/>
    </row>
    <row r="76" spans="1:20" s="19" customFormat="1" ht="25.5" customHeight="1">
      <c r="A76" s="58" t="str">
        <f>Parameters!R74</f>
        <v>N79</v>
      </c>
      <c r="B76" s="293" t="s">
        <v>272</v>
      </c>
      <c r="C76" s="293"/>
      <c r="D76" s="648" t="s">
        <v>597</v>
      </c>
      <c r="E76" s="648"/>
      <c r="F76" s="294">
        <v>67.98688760946763</v>
      </c>
      <c r="G76" s="295">
        <v>77.010644036359238</v>
      </c>
      <c r="H76" s="294">
        <v>75.782644629096779</v>
      </c>
      <c r="I76" s="295">
        <v>76.625695354114896</v>
      </c>
      <c r="J76" s="294">
        <v>79.430345237590146</v>
      </c>
      <c r="K76" s="295">
        <v>65.501215425342224</v>
      </c>
      <c r="L76" s="294">
        <v>71.916750415340942</v>
      </c>
      <c r="M76" s="295">
        <v>75.898673900662587</v>
      </c>
      <c r="N76" s="294">
        <v>90.103485433668993</v>
      </c>
      <c r="O76" s="295">
        <v>101.73800736402393</v>
      </c>
      <c r="P76" s="314" t="s">
        <v>272</v>
      </c>
      <c r="Q76" s="314"/>
      <c r="R76" s="658" t="s">
        <v>271</v>
      </c>
      <c r="S76" s="659" t="s">
        <v>271</v>
      </c>
      <c r="T76" s="187"/>
    </row>
    <row r="77" spans="1:20" s="19" customFormat="1" ht="54.75" customHeight="1">
      <c r="A77" s="58" t="str">
        <f>Parameters!R75</f>
        <v>N80-N82</v>
      </c>
      <c r="B77" s="293" t="s">
        <v>274</v>
      </c>
      <c r="C77" s="293"/>
      <c r="D77" s="648" t="s">
        <v>598</v>
      </c>
      <c r="E77" s="648"/>
      <c r="F77" s="289">
        <v>667.62240018566354</v>
      </c>
      <c r="G77" s="290">
        <v>713.99599394308245</v>
      </c>
      <c r="H77" s="289">
        <v>802.54575281566349</v>
      </c>
      <c r="I77" s="290">
        <v>734.71382827016112</v>
      </c>
      <c r="J77" s="289">
        <v>774.67628194564293</v>
      </c>
      <c r="K77" s="290">
        <v>700.89450068430938</v>
      </c>
      <c r="L77" s="289">
        <v>705.00667317424484</v>
      </c>
      <c r="M77" s="290">
        <v>741.09201193326612</v>
      </c>
      <c r="N77" s="289">
        <v>863.92754106402867</v>
      </c>
      <c r="O77" s="290">
        <v>963.90671561134366</v>
      </c>
      <c r="P77" s="314" t="s">
        <v>274</v>
      </c>
      <c r="Q77" s="314"/>
      <c r="R77" s="658" t="s">
        <v>273</v>
      </c>
      <c r="S77" s="659" t="s">
        <v>273</v>
      </c>
      <c r="T77" s="187"/>
    </row>
    <row r="78" spans="1:20" s="19" customFormat="1" ht="33.75" customHeight="1">
      <c r="A78" s="59" t="str">
        <f>Parameters!R76</f>
        <v>O</v>
      </c>
      <c r="B78" s="296" t="s">
        <v>138</v>
      </c>
      <c r="C78" s="296"/>
      <c r="D78" s="647" t="s">
        <v>599</v>
      </c>
      <c r="E78" s="647"/>
      <c r="F78" s="289">
        <v>2487.5054520083199</v>
      </c>
      <c r="G78" s="290">
        <v>2762.8758278980727</v>
      </c>
      <c r="H78" s="289">
        <v>3109.1952342555455</v>
      </c>
      <c r="I78" s="290">
        <v>2510.5062679506336</v>
      </c>
      <c r="J78" s="289">
        <v>2562.4162767454145</v>
      </c>
      <c r="K78" s="290">
        <v>2248.8346658600844</v>
      </c>
      <c r="L78" s="289">
        <v>2116.6361013756032</v>
      </c>
      <c r="M78" s="290">
        <v>2183.9915383757507</v>
      </c>
      <c r="N78" s="289">
        <v>2456.8288487880745</v>
      </c>
      <c r="O78" s="290">
        <v>2635.3970859052956</v>
      </c>
      <c r="P78" s="315" t="s">
        <v>138</v>
      </c>
      <c r="Q78" s="315"/>
      <c r="R78" s="656" t="s">
        <v>136</v>
      </c>
      <c r="S78" s="657" t="s">
        <v>136</v>
      </c>
      <c r="T78" s="187"/>
    </row>
    <row r="79" spans="1:20" s="19" customFormat="1" ht="20.25" customHeight="1">
      <c r="A79" s="59" t="str">
        <f>Parameters!R77</f>
        <v>P</v>
      </c>
      <c r="B79" s="296" t="s">
        <v>295</v>
      </c>
      <c r="C79" s="296"/>
      <c r="D79" s="647" t="s">
        <v>600</v>
      </c>
      <c r="E79" s="647"/>
      <c r="F79" s="289">
        <v>1512.887856548444</v>
      </c>
      <c r="G79" s="290">
        <v>1590.8008372972783</v>
      </c>
      <c r="H79" s="289">
        <v>1850.4685033878895</v>
      </c>
      <c r="I79" s="290">
        <v>1677.0296129171443</v>
      </c>
      <c r="J79" s="289">
        <v>1685.4121856582017</v>
      </c>
      <c r="K79" s="290">
        <v>1536.614285374508</v>
      </c>
      <c r="L79" s="289">
        <v>1402.6435371212885</v>
      </c>
      <c r="M79" s="290">
        <v>1434.5097271141351</v>
      </c>
      <c r="N79" s="289">
        <v>1561.1607972623476</v>
      </c>
      <c r="O79" s="290">
        <v>1494.6711867367712</v>
      </c>
      <c r="P79" s="315" t="s">
        <v>295</v>
      </c>
      <c r="Q79" s="315"/>
      <c r="R79" s="656" t="s">
        <v>137</v>
      </c>
      <c r="S79" s="657" t="s">
        <v>137</v>
      </c>
      <c r="T79" s="187"/>
    </row>
    <row r="80" spans="1:20" s="19" customFormat="1" ht="20.25" customHeight="1">
      <c r="A80" s="59" t="str">
        <f>Parameters!R78</f>
        <v>Q</v>
      </c>
      <c r="B80" s="296" t="s">
        <v>85</v>
      </c>
      <c r="C80" s="296"/>
      <c r="D80" s="647" t="s">
        <v>601</v>
      </c>
      <c r="E80" s="647"/>
      <c r="F80" s="294">
        <v>1162.1360818402952</v>
      </c>
      <c r="G80" s="295">
        <v>1316.6637998186764</v>
      </c>
      <c r="H80" s="294">
        <v>1508.927502716364</v>
      </c>
      <c r="I80" s="295">
        <v>1396.6960303992637</v>
      </c>
      <c r="J80" s="294">
        <v>1312.8241558673228</v>
      </c>
      <c r="K80" s="295">
        <v>1300.5682200019285</v>
      </c>
      <c r="L80" s="294">
        <v>1230.9924363641576</v>
      </c>
      <c r="M80" s="295">
        <v>1269.9255413304934</v>
      </c>
      <c r="N80" s="294">
        <v>1412.0985158454928</v>
      </c>
      <c r="O80" s="295">
        <v>1414.9363572913237</v>
      </c>
      <c r="P80" s="315" t="s">
        <v>85</v>
      </c>
      <c r="Q80" s="315"/>
      <c r="R80" s="656" t="s">
        <v>86</v>
      </c>
      <c r="S80" s="657" t="s">
        <v>86</v>
      </c>
      <c r="T80" s="187"/>
    </row>
    <row r="81" spans="1:20" s="19" customFormat="1" ht="14.25" customHeight="1">
      <c r="A81" s="58" t="str">
        <f>Parameters!R79</f>
        <v>Q86</v>
      </c>
      <c r="B81" s="293" t="s">
        <v>275</v>
      </c>
      <c r="C81" s="293"/>
      <c r="D81" s="648" t="s">
        <v>601</v>
      </c>
      <c r="E81" s="648"/>
      <c r="F81" s="294">
        <v>928.67725142181644</v>
      </c>
      <c r="G81" s="295">
        <v>1057.9699931706623</v>
      </c>
      <c r="H81" s="294">
        <v>1146.6144716928047</v>
      </c>
      <c r="I81" s="295">
        <v>1076.5260754138433</v>
      </c>
      <c r="J81" s="294">
        <v>1098.6150989381913</v>
      </c>
      <c r="K81" s="295">
        <v>1013.3831571815642</v>
      </c>
      <c r="L81" s="294">
        <v>964.10643618068536</v>
      </c>
      <c r="M81" s="295">
        <v>992.51542982969943</v>
      </c>
      <c r="N81" s="294">
        <v>1100.8652122116071</v>
      </c>
      <c r="O81" s="295">
        <v>1102.0671141137686</v>
      </c>
      <c r="P81" s="314" t="s">
        <v>275</v>
      </c>
      <c r="Q81" s="314"/>
      <c r="R81" s="658" t="s">
        <v>276</v>
      </c>
      <c r="S81" s="659" t="s">
        <v>276</v>
      </c>
      <c r="T81" s="187"/>
    </row>
    <row r="82" spans="1:20" s="19" customFormat="1" ht="14.25" customHeight="1">
      <c r="A82" s="58" t="str">
        <f>Parameters!R80</f>
        <v>Q87_Q88</v>
      </c>
      <c r="B82" s="293" t="s">
        <v>278</v>
      </c>
      <c r="C82" s="293"/>
      <c r="D82" s="648" t="s">
        <v>602</v>
      </c>
      <c r="E82" s="648"/>
      <c r="F82" s="289">
        <v>233.45883041847873</v>
      </c>
      <c r="G82" s="290">
        <v>258.693806648014</v>
      </c>
      <c r="H82" s="289">
        <v>362.31303102355929</v>
      </c>
      <c r="I82" s="290">
        <v>320.16995498542053</v>
      </c>
      <c r="J82" s="289">
        <v>214.20905692913126</v>
      </c>
      <c r="K82" s="290">
        <v>287.18506282036435</v>
      </c>
      <c r="L82" s="289">
        <v>266.88600018347233</v>
      </c>
      <c r="M82" s="290">
        <v>277.41011150079413</v>
      </c>
      <c r="N82" s="289">
        <v>311.23330363388578</v>
      </c>
      <c r="O82" s="290">
        <v>312.86924317755495</v>
      </c>
      <c r="P82" s="314" t="s">
        <v>278</v>
      </c>
      <c r="Q82" s="314"/>
      <c r="R82" s="658" t="s">
        <v>277</v>
      </c>
      <c r="S82" s="659" t="s">
        <v>277</v>
      </c>
      <c r="T82" s="187"/>
    </row>
    <row r="83" spans="1:20" s="19" customFormat="1" ht="20.25" customHeight="1">
      <c r="A83" s="59" t="str">
        <f>Parameters!R81</f>
        <v>R</v>
      </c>
      <c r="B83" s="296" t="s">
        <v>87</v>
      </c>
      <c r="C83" s="296"/>
      <c r="D83" s="647" t="s">
        <v>603</v>
      </c>
      <c r="E83" s="647"/>
      <c r="F83" s="294">
        <v>250.81621818940928</v>
      </c>
      <c r="G83" s="295">
        <v>263.92761969004835</v>
      </c>
      <c r="H83" s="294">
        <v>350.74232549392923</v>
      </c>
      <c r="I83" s="295">
        <v>318.2051553402888</v>
      </c>
      <c r="J83" s="294">
        <v>322.25885692630141</v>
      </c>
      <c r="K83" s="295">
        <v>275.02426969343844</v>
      </c>
      <c r="L83" s="294">
        <v>257.87321786014149</v>
      </c>
      <c r="M83" s="295">
        <v>265.86750267144481</v>
      </c>
      <c r="N83" s="294">
        <v>298.90295908555925</v>
      </c>
      <c r="O83" s="295">
        <v>311.9972756879813</v>
      </c>
      <c r="P83" s="315" t="s">
        <v>87</v>
      </c>
      <c r="Q83" s="315"/>
      <c r="R83" s="656" t="s">
        <v>88</v>
      </c>
      <c r="S83" s="657" t="s">
        <v>88</v>
      </c>
      <c r="T83" s="187"/>
    </row>
    <row r="84" spans="1:20" s="19" customFormat="1" ht="37.5" customHeight="1">
      <c r="A84" s="58" t="str">
        <f>Parameters!R82</f>
        <v>R90-R92</v>
      </c>
      <c r="B84" s="293" t="s">
        <v>280</v>
      </c>
      <c r="C84" s="293"/>
      <c r="D84" s="648" t="s">
        <v>604</v>
      </c>
      <c r="E84" s="648"/>
      <c r="F84" s="294">
        <v>180.15052890085283</v>
      </c>
      <c r="G84" s="295">
        <v>185.35030241603175</v>
      </c>
      <c r="H84" s="294">
        <v>218.43219649403787</v>
      </c>
      <c r="I84" s="295">
        <v>193.40594010343318</v>
      </c>
      <c r="J84" s="294">
        <v>195.65952863199246</v>
      </c>
      <c r="K84" s="295">
        <v>163.90338065872015</v>
      </c>
      <c r="L84" s="294">
        <v>157.93170829166476</v>
      </c>
      <c r="M84" s="295">
        <v>162.26060925500687</v>
      </c>
      <c r="N84" s="294">
        <v>180.37042465433257</v>
      </c>
      <c r="O84" s="295">
        <v>184.53873205151822</v>
      </c>
      <c r="P84" s="314" t="s">
        <v>280</v>
      </c>
      <c r="Q84" s="314"/>
      <c r="R84" s="658" t="s">
        <v>279</v>
      </c>
      <c r="S84" s="659" t="s">
        <v>279</v>
      </c>
      <c r="T84" s="187"/>
    </row>
    <row r="85" spans="1:20" s="19" customFormat="1" ht="14.25" customHeight="1">
      <c r="A85" s="58" t="str">
        <f>Parameters!R83</f>
        <v>R93</v>
      </c>
      <c r="B85" s="293" t="s">
        <v>281</v>
      </c>
      <c r="C85" s="293"/>
      <c r="D85" s="648" t="s">
        <v>605</v>
      </c>
      <c r="E85" s="648"/>
      <c r="F85" s="289">
        <v>70.665689288556422</v>
      </c>
      <c r="G85" s="290">
        <v>78.577317274016622</v>
      </c>
      <c r="H85" s="289">
        <v>132.31012899989133</v>
      </c>
      <c r="I85" s="290">
        <v>124.79921523685564</v>
      </c>
      <c r="J85" s="289">
        <v>126.59932829430889</v>
      </c>
      <c r="K85" s="290">
        <v>111.12088903471826</v>
      </c>
      <c r="L85" s="289">
        <v>99.941509568476704</v>
      </c>
      <c r="M85" s="290">
        <v>103.60689341643796</v>
      </c>
      <c r="N85" s="289">
        <v>118.53253443122668</v>
      </c>
      <c r="O85" s="290">
        <v>127.45854363646309</v>
      </c>
      <c r="P85" s="314" t="s">
        <v>281</v>
      </c>
      <c r="Q85" s="314"/>
      <c r="R85" s="658" t="s">
        <v>282</v>
      </c>
      <c r="S85" s="659" t="s">
        <v>282</v>
      </c>
      <c r="T85" s="187"/>
    </row>
    <row r="86" spans="1:20" s="19" customFormat="1" ht="20.25" customHeight="1">
      <c r="A86" s="59" t="str">
        <f>Parameters!R84</f>
        <v>S</v>
      </c>
      <c r="B86" s="296" t="s">
        <v>89</v>
      </c>
      <c r="C86" s="296"/>
      <c r="D86" s="647" t="s">
        <v>606</v>
      </c>
      <c r="E86" s="647"/>
      <c r="F86" s="294">
        <v>511.91628592039012</v>
      </c>
      <c r="G86" s="295">
        <v>524.85721394512404</v>
      </c>
      <c r="H86" s="294">
        <v>577.43524580230678</v>
      </c>
      <c r="I86" s="295">
        <v>582.81849792618436</v>
      </c>
      <c r="J86" s="294">
        <v>580.3675167245309</v>
      </c>
      <c r="K86" s="295">
        <v>552.89136958021709</v>
      </c>
      <c r="L86" s="294">
        <v>556.00009917088744</v>
      </c>
      <c r="M86" s="295">
        <v>584.75697697703265</v>
      </c>
      <c r="N86" s="294">
        <v>671.47913257577807</v>
      </c>
      <c r="O86" s="295">
        <v>721.47717325403926</v>
      </c>
      <c r="P86" s="315" t="s">
        <v>89</v>
      </c>
      <c r="Q86" s="315"/>
      <c r="R86" s="656" t="s">
        <v>90</v>
      </c>
      <c r="S86" s="657" t="s">
        <v>90</v>
      </c>
      <c r="T86" s="187"/>
    </row>
    <row r="87" spans="1:20" s="18" customFormat="1" ht="14.25" customHeight="1">
      <c r="A87" s="58" t="str">
        <f>Parameters!R85</f>
        <v>S94</v>
      </c>
      <c r="B87" s="293" t="s">
        <v>283</v>
      </c>
      <c r="C87" s="293"/>
      <c r="D87" s="648" t="s">
        <v>607</v>
      </c>
      <c r="E87" s="648"/>
      <c r="F87" s="294">
        <v>273.55888364892536</v>
      </c>
      <c r="G87" s="295">
        <v>272.66973793887257</v>
      </c>
      <c r="H87" s="294">
        <v>276.36200073716731</v>
      </c>
      <c r="I87" s="295">
        <v>277.83561424858857</v>
      </c>
      <c r="J87" s="294">
        <v>269.02759032941577</v>
      </c>
      <c r="K87" s="295">
        <v>262.32856351485395</v>
      </c>
      <c r="L87" s="294">
        <v>233.97936390212388</v>
      </c>
      <c r="M87" s="295">
        <v>241.10447768431797</v>
      </c>
      <c r="N87" s="294">
        <v>281.37611730983309</v>
      </c>
      <c r="O87" s="295">
        <v>299.98110001686018</v>
      </c>
      <c r="P87" s="314" t="s">
        <v>283</v>
      </c>
      <c r="Q87" s="314"/>
      <c r="R87" s="658" t="s">
        <v>284</v>
      </c>
      <c r="S87" s="659" t="s">
        <v>284</v>
      </c>
      <c r="T87" s="186"/>
    </row>
    <row r="88" spans="1:20" s="18" customFormat="1" ht="14.25" customHeight="1">
      <c r="A88" s="58" t="str">
        <f>Parameters!R86</f>
        <v>S95</v>
      </c>
      <c r="B88" s="293" t="s">
        <v>286</v>
      </c>
      <c r="C88" s="293"/>
      <c r="D88" s="648" t="s">
        <v>608</v>
      </c>
      <c r="E88" s="648"/>
      <c r="F88" s="294">
        <v>40.481740012120731</v>
      </c>
      <c r="G88" s="295">
        <v>41.237527155618388</v>
      </c>
      <c r="H88" s="294">
        <v>36.656692117188506</v>
      </c>
      <c r="I88" s="295">
        <v>36.840217897657368</v>
      </c>
      <c r="J88" s="294">
        <v>37.398130272636379</v>
      </c>
      <c r="K88" s="295">
        <v>36.937150488588166</v>
      </c>
      <c r="L88" s="294">
        <v>34.279435890866075</v>
      </c>
      <c r="M88" s="295">
        <v>36.615964626078195</v>
      </c>
      <c r="N88" s="294">
        <v>40.228620217279229</v>
      </c>
      <c r="O88" s="295">
        <v>41.64720372567848</v>
      </c>
      <c r="P88" s="314" t="s">
        <v>286</v>
      </c>
      <c r="Q88" s="314"/>
      <c r="R88" s="658" t="s">
        <v>285</v>
      </c>
      <c r="S88" s="659" t="s">
        <v>285</v>
      </c>
      <c r="T88" s="186"/>
    </row>
    <row r="89" spans="1:20" s="18" customFormat="1" ht="14.25" customHeight="1">
      <c r="A89" s="58" t="str">
        <f>Parameters!R87</f>
        <v>S96</v>
      </c>
      <c r="B89" s="293" t="s">
        <v>287</v>
      </c>
      <c r="C89" s="293"/>
      <c r="D89" s="648" t="s">
        <v>609</v>
      </c>
      <c r="E89" s="648"/>
      <c r="F89" s="289">
        <v>197.87566225934404</v>
      </c>
      <c r="G89" s="290">
        <v>210.94994885063326</v>
      </c>
      <c r="H89" s="289">
        <v>264.41655294795112</v>
      </c>
      <c r="I89" s="290">
        <v>268.14266577993834</v>
      </c>
      <c r="J89" s="289">
        <v>273.94179612247871</v>
      </c>
      <c r="K89" s="290">
        <v>253.62565557677488</v>
      </c>
      <c r="L89" s="289">
        <v>287.74129937789729</v>
      </c>
      <c r="M89" s="290">
        <v>307.03653466663656</v>
      </c>
      <c r="N89" s="289">
        <v>349.8743950486658</v>
      </c>
      <c r="O89" s="290">
        <v>379.8488695115006</v>
      </c>
      <c r="P89" s="314" t="s">
        <v>287</v>
      </c>
      <c r="Q89" s="314"/>
      <c r="R89" s="658" t="s">
        <v>288</v>
      </c>
      <c r="S89" s="659" t="s">
        <v>288</v>
      </c>
      <c r="T89" s="186"/>
    </row>
    <row r="90" spans="1:20" s="18" customFormat="1" ht="45" customHeight="1">
      <c r="A90" s="59" t="str">
        <f>Parameters!R88</f>
        <v>T</v>
      </c>
      <c r="B90" s="296" t="s">
        <v>290</v>
      </c>
      <c r="C90" s="296"/>
      <c r="D90" s="647" t="s">
        <v>610</v>
      </c>
      <c r="E90" s="647"/>
      <c r="F90" s="290">
        <v>0</v>
      </c>
      <c r="G90" s="290">
        <v>0</v>
      </c>
      <c r="H90" s="290">
        <v>0</v>
      </c>
      <c r="I90" s="290">
        <v>0</v>
      </c>
      <c r="J90" s="290">
        <v>0</v>
      </c>
      <c r="K90" s="290">
        <v>0</v>
      </c>
      <c r="L90" s="290">
        <v>0</v>
      </c>
      <c r="M90" s="290">
        <v>0</v>
      </c>
      <c r="N90" s="290">
        <v>0</v>
      </c>
      <c r="O90" s="290">
        <v>0</v>
      </c>
      <c r="P90" s="315" t="s">
        <v>290</v>
      </c>
      <c r="Q90" s="315"/>
      <c r="R90" s="656" t="s">
        <v>289</v>
      </c>
      <c r="S90" s="657" t="s">
        <v>289</v>
      </c>
      <c r="T90" s="186"/>
    </row>
    <row r="91" spans="1:20" s="18" customFormat="1" ht="20.25" customHeight="1" thickBot="1">
      <c r="A91" s="59" t="str">
        <f>Parameters!R89</f>
        <v>U</v>
      </c>
      <c r="B91" s="296" t="s">
        <v>291</v>
      </c>
      <c r="C91" s="296"/>
      <c r="D91" s="647" t="s">
        <v>611</v>
      </c>
      <c r="E91" s="647"/>
      <c r="F91" s="301">
        <v>0</v>
      </c>
      <c r="G91" s="302">
        <v>0</v>
      </c>
      <c r="H91" s="301">
        <v>0</v>
      </c>
      <c r="I91" s="302">
        <v>0</v>
      </c>
      <c r="J91" s="301">
        <v>0</v>
      </c>
      <c r="K91" s="302">
        <v>0</v>
      </c>
      <c r="L91" s="301">
        <v>0</v>
      </c>
      <c r="M91" s="302">
        <v>0</v>
      </c>
      <c r="N91" s="301">
        <v>0</v>
      </c>
      <c r="O91" s="302">
        <v>0</v>
      </c>
      <c r="P91" s="318" t="s">
        <v>291</v>
      </c>
      <c r="Q91" s="318"/>
      <c r="R91" s="665" t="s">
        <v>292</v>
      </c>
      <c r="S91" s="666" t="s">
        <v>292</v>
      </c>
      <c r="T91" s="186"/>
    </row>
    <row r="92" spans="1:20" ht="45" customHeight="1">
      <c r="A92" s="68" t="str">
        <f>Parameters!R90</f>
        <v>HH</v>
      </c>
      <c r="B92" s="650" t="s">
        <v>708</v>
      </c>
      <c r="C92" s="651"/>
      <c r="D92" s="651"/>
      <c r="E92" s="652"/>
      <c r="F92" s="303">
        <v>45518.968848752585</v>
      </c>
      <c r="G92" s="304">
        <v>47490.140949866596</v>
      </c>
      <c r="H92" s="303">
        <v>52796.348608049135</v>
      </c>
      <c r="I92" s="304">
        <v>48022.439952027096</v>
      </c>
      <c r="J92" s="303">
        <v>49879.123354148927</v>
      </c>
      <c r="K92" s="304">
        <v>49023.94122894045</v>
      </c>
      <c r="L92" s="303">
        <v>46479.173911175094</v>
      </c>
      <c r="M92" s="304">
        <v>46705.418002126899</v>
      </c>
      <c r="N92" s="303">
        <v>51044.861325353217</v>
      </c>
      <c r="O92" s="304">
        <v>52284.074939547456</v>
      </c>
      <c r="P92" s="667" t="s">
        <v>709</v>
      </c>
      <c r="Q92" s="668"/>
      <c r="R92" s="668"/>
      <c r="S92" s="669"/>
      <c r="T92" s="26"/>
    </row>
    <row r="93" spans="1:20" ht="12.75" customHeight="1">
      <c r="A93" s="68" t="str">
        <f>Parameters!R91</f>
        <v>HH_TRA</v>
      </c>
      <c r="B93" s="305"/>
      <c r="C93" s="306"/>
      <c r="D93" s="660" t="s">
        <v>126</v>
      </c>
      <c r="E93" s="661"/>
      <c r="F93" s="303">
        <v>9341.5135719543432</v>
      </c>
      <c r="G93" s="304">
        <v>10486.354386736799</v>
      </c>
      <c r="H93" s="303">
        <v>11388.594197433304</v>
      </c>
      <c r="I93" s="304">
        <v>11641.699080653187</v>
      </c>
      <c r="J93" s="303">
        <v>11779.139446679919</v>
      </c>
      <c r="K93" s="304">
        <v>11929.878059830246</v>
      </c>
      <c r="L93" s="303">
        <v>12416.249634947982</v>
      </c>
      <c r="M93" s="304">
        <v>13067.79421302332</v>
      </c>
      <c r="N93" s="303">
        <v>15237.0931320046</v>
      </c>
      <c r="O93" s="304">
        <v>16442.910455375812</v>
      </c>
      <c r="P93" s="319"/>
      <c r="Q93" s="320"/>
      <c r="R93" s="670" t="s">
        <v>126</v>
      </c>
      <c r="S93" s="671"/>
      <c r="T93" s="26"/>
    </row>
    <row r="94" spans="1:20" ht="12.75" customHeight="1">
      <c r="A94" s="62" t="str">
        <f>Parameters!R92</f>
        <v>HH_HEAT</v>
      </c>
      <c r="B94" s="305"/>
      <c r="C94" s="306"/>
      <c r="D94" s="660" t="s">
        <v>674</v>
      </c>
      <c r="E94" s="661"/>
      <c r="F94" s="303">
        <v>36014.611595138245</v>
      </c>
      <c r="G94" s="304">
        <v>36833.089488306796</v>
      </c>
      <c r="H94" s="303">
        <v>41259.281791111833</v>
      </c>
      <c r="I94" s="304">
        <v>36230.126881942517</v>
      </c>
      <c r="J94" s="303">
        <v>37959.433402301409</v>
      </c>
      <c r="K94" s="304">
        <v>36970.105433200064</v>
      </c>
      <c r="L94" s="303">
        <v>33928.169133222429</v>
      </c>
      <c r="M94" s="304">
        <v>33495.997555895781</v>
      </c>
      <c r="N94" s="303">
        <v>35659.036964498897</v>
      </c>
      <c r="O94" s="304">
        <v>35691.283676792271</v>
      </c>
      <c r="P94" s="319"/>
      <c r="Q94" s="320"/>
      <c r="R94" s="670" t="s">
        <v>392</v>
      </c>
      <c r="S94" s="671"/>
      <c r="T94" s="26"/>
    </row>
    <row r="95" spans="1:20" ht="15" customHeight="1" thickBot="1">
      <c r="A95" s="62" t="str">
        <f>Parameters!R93</f>
        <v>HH_OTH</v>
      </c>
      <c r="B95" s="307"/>
      <c r="C95" s="308"/>
      <c r="D95" s="662" t="s">
        <v>675</v>
      </c>
      <c r="E95" s="662"/>
      <c r="F95" s="309">
        <v>162.84368166000002</v>
      </c>
      <c r="G95" s="301">
        <v>170.69707482299998</v>
      </c>
      <c r="H95" s="302">
        <v>148.47261950399997</v>
      </c>
      <c r="I95" s="301">
        <v>150.61398943139994</v>
      </c>
      <c r="J95" s="302">
        <v>140.55050516759999</v>
      </c>
      <c r="K95" s="301">
        <v>123.95773591013995</v>
      </c>
      <c r="L95" s="302">
        <v>134.75514300467995</v>
      </c>
      <c r="M95" s="301">
        <v>141.62623320779997</v>
      </c>
      <c r="N95" s="302">
        <v>148.73122884972</v>
      </c>
      <c r="O95" s="301">
        <v>149.88080737937997</v>
      </c>
      <c r="P95" s="321"/>
      <c r="Q95" s="322"/>
      <c r="R95" s="672" t="s">
        <v>127</v>
      </c>
      <c r="S95" s="673"/>
      <c r="T95" s="26"/>
    </row>
    <row r="96" spans="1:20">
      <c r="B96" s="190"/>
      <c r="C96" s="190"/>
      <c r="D96" s="190"/>
      <c r="E96" s="190"/>
      <c r="F96" s="259"/>
      <c r="G96" s="259"/>
      <c r="H96" s="259"/>
      <c r="I96" s="259"/>
      <c r="J96" s="259"/>
      <c r="K96" s="259"/>
      <c r="L96" s="259"/>
      <c r="M96" s="259"/>
      <c r="N96" s="259"/>
      <c r="O96" s="259"/>
    </row>
    <row r="97" spans="2:16">
      <c r="B97" s="190"/>
      <c r="C97" s="190"/>
      <c r="D97" s="190"/>
      <c r="E97" s="233"/>
      <c r="F97" s="235"/>
      <c r="G97" s="235"/>
      <c r="H97" s="235"/>
      <c r="I97" s="235"/>
      <c r="J97" s="235"/>
      <c r="K97" s="235"/>
      <c r="L97" s="235"/>
      <c r="M97" s="235"/>
      <c r="N97" s="235"/>
      <c r="O97" s="235"/>
    </row>
    <row r="98" spans="2:16">
      <c r="B98" s="190"/>
      <c r="C98" s="190"/>
      <c r="D98" s="190"/>
      <c r="E98" s="233"/>
      <c r="F98" s="236"/>
      <c r="G98" s="236"/>
      <c r="H98" s="236"/>
      <c r="I98" s="236"/>
      <c r="J98" s="236"/>
      <c r="K98" s="236"/>
      <c r="L98" s="236"/>
      <c r="M98" s="236"/>
      <c r="N98" s="236"/>
      <c r="O98" s="236"/>
      <c r="P98" s="239"/>
    </row>
    <row r="99" spans="2:16">
      <c r="B99" s="190"/>
      <c r="C99" s="190"/>
      <c r="D99" s="190"/>
      <c r="E99" s="233"/>
      <c r="F99" s="236"/>
      <c r="G99" s="236"/>
      <c r="H99" s="236"/>
      <c r="I99" s="236"/>
      <c r="J99" s="236"/>
      <c r="K99" s="236"/>
      <c r="L99" s="236"/>
      <c r="M99" s="236"/>
      <c r="N99" s="236"/>
      <c r="O99" s="236"/>
      <c r="P99" s="239"/>
    </row>
    <row r="100" spans="2:16">
      <c r="B100" s="190"/>
      <c r="C100" s="190"/>
      <c r="D100" s="190"/>
      <c r="E100" s="233"/>
      <c r="F100" s="235"/>
      <c r="G100" s="235"/>
      <c r="H100" s="235"/>
      <c r="I100" s="235"/>
      <c r="J100" s="235"/>
      <c r="K100" s="235"/>
      <c r="L100" s="235"/>
      <c r="M100" s="235"/>
      <c r="N100" s="235"/>
      <c r="O100" s="235"/>
    </row>
    <row r="101" spans="2:16">
      <c r="B101" s="190"/>
      <c r="C101" s="190"/>
      <c r="D101" s="190"/>
      <c r="E101" s="233"/>
      <c r="F101" s="236"/>
      <c r="G101" s="236"/>
      <c r="H101" s="236"/>
      <c r="I101" s="236"/>
      <c r="J101" s="236"/>
      <c r="K101" s="236"/>
      <c r="L101" s="236"/>
      <c r="M101" s="236"/>
      <c r="N101" s="236"/>
      <c r="O101" s="236"/>
    </row>
    <row r="102" spans="2:16">
      <c r="B102" s="190"/>
      <c r="C102" s="190"/>
      <c r="D102" s="190"/>
      <c r="E102" s="233"/>
      <c r="F102" s="237"/>
      <c r="G102" s="237"/>
      <c r="H102" s="237"/>
      <c r="I102" s="237"/>
      <c r="J102" s="237"/>
      <c r="K102" s="237"/>
      <c r="L102" s="237"/>
      <c r="M102" s="237"/>
      <c r="N102" s="237"/>
      <c r="O102" s="237"/>
    </row>
    <row r="103" spans="2:16">
      <c r="E103" s="234"/>
      <c r="F103" s="238"/>
      <c r="G103" s="238"/>
      <c r="H103" s="238"/>
      <c r="I103" s="238"/>
      <c r="J103" s="238"/>
      <c r="K103" s="238"/>
      <c r="L103" s="238"/>
      <c r="M103" s="238"/>
      <c r="N103" s="238"/>
      <c r="O103" s="238"/>
      <c r="P103" s="239"/>
    </row>
    <row r="104" spans="2:16">
      <c r="E104" s="234"/>
      <c r="F104" s="237"/>
      <c r="G104" s="237"/>
      <c r="H104" s="237"/>
      <c r="I104" s="237"/>
      <c r="J104" s="237"/>
      <c r="K104" s="237"/>
      <c r="L104" s="237"/>
      <c r="M104" s="237"/>
      <c r="N104" s="237"/>
      <c r="O104" s="237"/>
    </row>
    <row r="105" spans="2:16">
      <c r="E105" s="234"/>
      <c r="F105" s="238"/>
      <c r="G105" s="238"/>
      <c r="H105" s="238"/>
      <c r="I105" s="238"/>
      <c r="J105" s="238"/>
      <c r="K105" s="238"/>
      <c r="L105" s="238"/>
      <c r="M105" s="238"/>
      <c r="N105" s="238"/>
      <c r="O105" s="238"/>
      <c r="P105" s="239"/>
    </row>
    <row r="106" spans="2:16">
      <c r="E106" s="234"/>
      <c r="F106" s="237"/>
      <c r="G106" s="237"/>
      <c r="H106" s="237"/>
      <c r="I106" s="237"/>
      <c r="J106" s="237"/>
      <c r="K106" s="237"/>
      <c r="L106" s="237"/>
      <c r="M106" s="237"/>
      <c r="N106" s="237"/>
      <c r="O106" s="237"/>
    </row>
    <row r="107" spans="2:16">
      <c r="E107" s="234"/>
      <c r="F107" s="238"/>
      <c r="G107" s="238"/>
      <c r="H107" s="238"/>
      <c r="I107" s="238"/>
      <c r="J107" s="238"/>
      <c r="K107" s="238"/>
      <c r="L107" s="238"/>
      <c r="M107" s="238"/>
      <c r="N107" s="238"/>
      <c r="O107" s="238"/>
      <c r="P107" s="239"/>
    </row>
    <row r="113" spans="16:16">
      <c r="P113" s="239"/>
    </row>
  </sheetData>
  <sortState ref="G97:O97">
    <sortCondition ref="G97"/>
  </sortState>
  <dataConsolidate/>
  <mergeCells count="182">
    <mergeCell ref="P4:S4"/>
    <mergeCell ref="R82:S82"/>
    <mergeCell ref="R83:S83"/>
    <mergeCell ref="R84:S84"/>
    <mergeCell ref="R85:S85"/>
    <mergeCell ref="R86:S86"/>
    <mergeCell ref="R87:S87"/>
    <mergeCell ref="R88:S88"/>
    <mergeCell ref="R89:S89"/>
    <mergeCell ref="R73:S73"/>
    <mergeCell ref="R74:S74"/>
    <mergeCell ref="R75:S75"/>
    <mergeCell ref="R76:S76"/>
    <mergeCell ref="R77:S77"/>
    <mergeCell ref="R78:S78"/>
    <mergeCell ref="R79:S79"/>
    <mergeCell ref="R80:S80"/>
    <mergeCell ref="R81:S81"/>
    <mergeCell ref="R69:S69"/>
    <mergeCell ref="R70:S70"/>
    <mergeCell ref="R71:S71"/>
    <mergeCell ref="R72:S72"/>
    <mergeCell ref="R51:S51"/>
    <mergeCell ref="R52:S52"/>
    <mergeCell ref="R91:S91"/>
    <mergeCell ref="P92:S92"/>
    <mergeCell ref="R93:S93"/>
    <mergeCell ref="R94:S94"/>
    <mergeCell ref="R95:S95"/>
    <mergeCell ref="R90:S90"/>
    <mergeCell ref="R60:S60"/>
    <mergeCell ref="R61:S61"/>
    <mergeCell ref="R62:S62"/>
    <mergeCell ref="R63:S63"/>
    <mergeCell ref="R64:S64"/>
    <mergeCell ref="R65:S65"/>
    <mergeCell ref="R66:S66"/>
    <mergeCell ref="R67:S67"/>
    <mergeCell ref="R68:S68"/>
    <mergeCell ref="R53:S53"/>
    <mergeCell ref="R54:S54"/>
    <mergeCell ref="R55:S55"/>
    <mergeCell ref="R56:S56"/>
    <mergeCell ref="R57:S57"/>
    <mergeCell ref="R58:S58"/>
    <mergeCell ref="R59:S59"/>
    <mergeCell ref="R42:S42"/>
    <mergeCell ref="R43:S43"/>
    <mergeCell ref="R44:S44"/>
    <mergeCell ref="R45:S45"/>
    <mergeCell ref="R46:S46"/>
    <mergeCell ref="R47:S47"/>
    <mergeCell ref="R48:S48"/>
    <mergeCell ref="R49:S49"/>
    <mergeCell ref="R50:S50"/>
    <mergeCell ref="R33:S33"/>
    <mergeCell ref="R34:S34"/>
    <mergeCell ref="R35:S35"/>
    <mergeCell ref="R36:S36"/>
    <mergeCell ref="R37:S37"/>
    <mergeCell ref="R38:S38"/>
    <mergeCell ref="R39:S39"/>
    <mergeCell ref="R40:S40"/>
    <mergeCell ref="R41:S41"/>
    <mergeCell ref="R24:S24"/>
    <mergeCell ref="R25:S25"/>
    <mergeCell ref="R26:S26"/>
    <mergeCell ref="R27:S27"/>
    <mergeCell ref="R28:S28"/>
    <mergeCell ref="R29:S29"/>
    <mergeCell ref="R30:S30"/>
    <mergeCell ref="R31:S31"/>
    <mergeCell ref="R32:S32"/>
    <mergeCell ref="P7:Q7"/>
    <mergeCell ref="R7:S7"/>
    <mergeCell ref="R8:S8"/>
    <mergeCell ref="R9:S9"/>
    <mergeCell ref="R10:S10"/>
    <mergeCell ref="D93:E93"/>
    <mergeCell ref="D94:E94"/>
    <mergeCell ref="D95:E95"/>
    <mergeCell ref="D87:E87"/>
    <mergeCell ref="D88:E88"/>
    <mergeCell ref="D89:E89"/>
    <mergeCell ref="R11:S11"/>
    <mergeCell ref="R12:S12"/>
    <mergeCell ref="R13:S13"/>
    <mergeCell ref="R14:S14"/>
    <mergeCell ref="R15:S15"/>
    <mergeCell ref="R16:S16"/>
    <mergeCell ref="R17:S17"/>
    <mergeCell ref="R18:S18"/>
    <mergeCell ref="R19:S19"/>
    <mergeCell ref="R20:S20"/>
    <mergeCell ref="R21:S21"/>
    <mergeCell ref="R22:S22"/>
    <mergeCell ref="R23:S23"/>
    <mergeCell ref="D90:E90"/>
    <mergeCell ref="D91:E91"/>
    <mergeCell ref="B92:E92"/>
    <mergeCell ref="D81:E81"/>
    <mergeCell ref="D82:E82"/>
    <mergeCell ref="D83:E83"/>
    <mergeCell ref="D84:E84"/>
    <mergeCell ref="D85:E85"/>
    <mergeCell ref="D86:E86"/>
    <mergeCell ref="D75:E75"/>
    <mergeCell ref="D76:E76"/>
    <mergeCell ref="D77:E77"/>
    <mergeCell ref="D78:E78"/>
    <mergeCell ref="D79:E79"/>
    <mergeCell ref="D80:E80"/>
    <mergeCell ref="D69:E69"/>
    <mergeCell ref="D70:E70"/>
    <mergeCell ref="D71:E71"/>
    <mergeCell ref="D72:E72"/>
    <mergeCell ref="D73:E73"/>
    <mergeCell ref="D74:E74"/>
    <mergeCell ref="D64:E64"/>
    <mergeCell ref="D65:E65"/>
    <mergeCell ref="D66:E66"/>
    <mergeCell ref="D67:E67"/>
    <mergeCell ref="D68:E68"/>
    <mergeCell ref="D58:E58"/>
    <mergeCell ref="D59:E59"/>
    <mergeCell ref="D60:E60"/>
    <mergeCell ref="D61:E61"/>
    <mergeCell ref="D62:E62"/>
    <mergeCell ref="D63:E63"/>
    <mergeCell ref="D52:E52"/>
    <mergeCell ref="D53:E53"/>
    <mergeCell ref="D54:E54"/>
    <mergeCell ref="D55:E55"/>
    <mergeCell ref="D56:E56"/>
    <mergeCell ref="D57:E57"/>
    <mergeCell ref="D46:E46"/>
    <mergeCell ref="D47:E47"/>
    <mergeCell ref="D48:E48"/>
    <mergeCell ref="D49:E49"/>
    <mergeCell ref="D50:E50"/>
    <mergeCell ref="D51:E51"/>
    <mergeCell ref="D40:E40"/>
    <mergeCell ref="D41:E41"/>
    <mergeCell ref="D42:E42"/>
    <mergeCell ref="D43:E43"/>
    <mergeCell ref="D44:E44"/>
    <mergeCell ref="D45:E45"/>
    <mergeCell ref="D34:E34"/>
    <mergeCell ref="D35:E35"/>
    <mergeCell ref="D36:E36"/>
    <mergeCell ref="D37:E37"/>
    <mergeCell ref="D38:E38"/>
    <mergeCell ref="D39:E39"/>
    <mergeCell ref="D28:E28"/>
    <mergeCell ref="D29:E29"/>
    <mergeCell ref="D30:E30"/>
    <mergeCell ref="D31:E31"/>
    <mergeCell ref="D32:E32"/>
    <mergeCell ref="D33:E33"/>
    <mergeCell ref="D25:E25"/>
    <mergeCell ref="D26:E26"/>
    <mergeCell ref="D27:E27"/>
    <mergeCell ref="B4:E4"/>
    <mergeCell ref="B7:C7"/>
    <mergeCell ref="D7:E7"/>
    <mergeCell ref="D8:E8"/>
    <mergeCell ref="D9:E9"/>
    <mergeCell ref="D24:E24"/>
    <mergeCell ref="D12:E12"/>
    <mergeCell ref="D11:E11"/>
    <mergeCell ref="D10:E10"/>
    <mergeCell ref="D16:E16"/>
    <mergeCell ref="D17:E17"/>
    <mergeCell ref="D18:E18"/>
    <mergeCell ref="D19:E19"/>
    <mergeCell ref="D20:E20"/>
    <mergeCell ref="D21:E21"/>
    <mergeCell ref="D22:E22"/>
    <mergeCell ref="D23:E23"/>
    <mergeCell ref="D13:E13"/>
    <mergeCell ref="D14:E14"/>
    <mergeCell ref="D15:E15"/>
  </mergeCells>
  <dataValidations count="1">
    <dataValidation type="custom" allowBlank="1" showInputMessage="1" showErrorMessage="1" errorTitle="Wrong data input" error="Data entry is limited to positive values or zero._x000d__x000a_: symbol can be used for not available data." sqref="F7:O95">
      <formula1>OR(AND(ISNUMBER(F7),F7&gt;=0),F7=":")</formula1>
    </dataValidation>
  </dataValidations>
  <printOptions headings="1" gridLines="1"/>
  <pageMargins left="0.2" right="0.39370078740157499" top="0.17" bottom="0.47" header="0" footer="0"/>
  <pageSetup paperSize="9" scale="34" fitToHeight="3" pageOrder="overThenDown" orientation="portrait" r:id="rId1"/>
  <headerFooter alignWithMargins="0">
    <oddFooter>&amp;L&amp;A&amp;C&amp;P&amp;R&amp;F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15"/>
  <dimension ref="A2:U97"/>
  <sheetViews>
    <sheetView showGridLines="0" showOutlineSymbols="0" zoomScale="75" zoomScaleNormal="75" zoomScaleSheetLayoutView="80" workbookViewId="0">
      <pane xSplit="5" ySplit="4" topLeftCell="F5" activePane="bottomRight" state="frozen"/>
      <selection activeCell="D33" sqref="D33:E33"/>
      <selection pane="topRight" activeCell="D33" sqref="D33:E33"/>
      <selection pane="bottomLeft" activeCell="D33" sqref="D33:E33"/>
      <selection pane="bottomRight" activeCell="J14" sqref="J14"/>
    </sheetView>
  </sheetViews>
  <sheetFormatPr defaultColWidth="9.140625" defaultRowHeight="12.75" outlineLevelCol="1"/>
  <cols>
    <col min="1" max="1" width="15.42578125" style="191" hidden="1" customWidth="1" outlineLevel="1" collapsed="1"/>
    <col min="2" max="2" width="12.28515625" style="193" customWidth="1" collapsed="1"/>
    <col min="3" max="3" width="2.7109375" style="193" customWidth="1"/>
    <col min="4" max="4" width="10" style="193" customWidth="1"/>
    <col min="5" max="5" width="57" style="193" customWidth="1"/>
    <col min="6" max="13" width="14.7109375" style="193" customWidth="1"/>
    <col min="14" max="14" width="15.85546875" style="193" customWidth="1"/>
    <col min="15" max="15" width="16.140625" style="219" customWidth="1"/>
    <col min="16" max="16" width="7.5703125" style="193" customWidth="1" collapsed="1"/>
    <col min="17" max="17" width="3.7109375" style="193" customWidth="1"/>
    <col min="18" max="18" width="63.85546875" style="193" customWidth="1"/>
    <col min="19" max="19" width="14.5703125" style="193" customWidth="1"/>
    <col min="20" max="16384" width="9.140625" style="193"/>
  </cols>
  <sheetData>
    <row r="2" spans="1:21" ht="20.25" customHeight="1">
      <c r="B2" s="323" t="s">
        <v>680</v>
      </c>
      <c r="C2" s="324"/>
      <c r="D2" s="324"/>
      <c r="E2" s="324"/>
      <c r="F2" s="325"/>
      <c r="G2" s="325"/>
      <c r="H2" s="325"/>
      <c r="I2" s="325"/>
      <c r="J2" s="325"/>
      <c r="K2" s="325"/>
      <c r="L2" s="325"/>
      <c r="M2" s="325"/>
      <c r="N2" s="325"/>
      <c r="O2" s="326"/>
      <c r="P2" s="327"/>
      <c r="Q2" s="327"/>
      <c r="R2" s="328"/>
      <c r="S2" s="329"/>
      <c r="T2" s="192"/>
      <c r="U2" s="192"/>
    </row>
    <row r="3" spans="1:21" ht="27.75" customHeight="1" thickBot="1">
      <c r="A3" s="194" t="s">
        <v>555</v>
      </c>
      <c r="B3" s="370" t="s">
        <v>681</v>
      </c>
      <c r="C3" s="330"/>
      <c r="D3" s="330"/>
      <c r="E3" s="330"/>
      <c r="F3" s="330"/>
      <c r="G3" s="330"/>
      <c r="H3" s="330"/>
      <c r="I3" s="330"/>
      <c r="J3" s="330"/>
      <c r="K3" s="330"/>
      <c r="L3" s="330"/>
      <c r="M3" s="330"/>
      <c r="N3" s="330"/>
      <c r="O3" s="331"/>
      <c r="P3" s="330"/>
      <c r="Q3" s="330"/>
      <c r="R3" s="330"/>
      <c r="S3" s="330"/>
      <c r="T3" s="195"/>
    </row>
    <row r="4" spans="1:21" ht="30" customHeight="1">
      <c r="A4" s="196" t="s">
        <v>120</v>
      </c>
      <c r="B4" s="676" t="s">
        <v>666</v>
      </c>
      <c r="C4" s="676"/>
      <c r="D4" s="676"/>
      <c r="E4" s="677"/>
      <c r="F4" s="332">
        <v>2008</v>
      </c>
      <c r="G4" s="332">
        <v>2009</v>
      </c>
      <c r="H4" s="332">
        <v>2010</v>
      </c>
      <c r="I4" s="333">
        <v>2011</v>
      </c>
      <c r="J4" s="334">
        <v>2012</v>
      </c>
      <c r="K4" s="334">
        <v>2013</v>
      </c>
      <c r="L4" s="334">
        <v>2014</v>
      </c>
      <c r="M4" s="334">
        <v>2015</v>
      </c>
      <c r="N4" s="335">
        <v>2016</v>
      </c>
      <c r="O4" s="335">
        <v>2017</v>
      </c>
      <c r="P4" s="678" t="s">
        <v>667</v>
      </c>
      <c r="Q4" s="678"/>
      <c r="R4" s="678"/>
      <c r="S4" s="679"/>
    </row>
    <row r="5" spans="1:21" ht="18" customHeight="1">
      <c r="A5" s="196"/>
      <c r="B5" s="336"/>
      <c r="C5" s="336"/>
      <c r="D5" s="336"/>
      <c r="E5" s="336"/>
      <c r="F5" s="680" t="s">
        <v>664</v>
      </c>
      <c r="G5" s="680"/>
      <c r="H5" s="680"/>
      <c r="I5" s="680"/>
      <c r="J5" s="680"/>
      <c r="K5" s="680"/>
      <c r="L5" s="680"/>
      <c r="M5" s="680"/>
      <c r="N5" s="337"/>
      <c r="O5" s="338"/>
      <c r="P5" s="353"/>
      <c r="Q5" s="353"/>
      <c r="R5" s="687"/>
      <c r="S5" s="688"/>
      <c r="T5" s="200"/>
    </row>
    <row r="6" spans="1:21" s="198" customFormat="1" ht="20.25" customHeight="1">
      <c r="A6" s="197"/>
      <c r="B6" s="339"/>
      <c r="C6" s="339"/>
      <c r="D6" s="339"/>
      <c r="E6" s="339"/>
      <c r="F6" s="681" t="s">
        <v>665</v>
      </c>
      <c r="G6" s="681"/>
      <c r="H6" s="681"/>
      <c r="I6" s="681"/>
      <c r="J6" s="681"/>
      <c r="K6" s="681"/>
      <c r="L6" s="681"/>
      <c r="M6" s="681"/>
      <c r="N6" s="340"/>
      <c r="O6" s="341"/>
      <c r="P6" s="355"/>
      <c r="Q6" s="355"/>
      <c r="R6" s="687"/>
      <c r="S6" s="688"/>
      <c r="T6" s="200"/>
    </row>
    <row r="7" spans="1:21" s="201" customFormat="1" ht="20.100000000000001" customHeight="1">
      <c r="A7" s="199" t="str">
        <f>Parameters!R4</f>
        <v>TOTAL</v>
      </c>
      <c r="B7" s="682" t="s">
        <v>22</v>
      </c>
      <c r="C7" s="683"/>
      <c r="D7" s="684" t="s">
        <v>668</v>
      </c>
      <c r="E7" s="684"/>
      <c r="F7" s="289">
        <v>12460.361579883434</v>
      </c>
      <c r="G7" s="290">
        <v>15216.044372539824</v>
      </c>
      <c r="H7" s="289">
        <v>18134.863516232457</v>
      </c>
      <c r="I7" s="290">
        <v>20429.602516148159</v>
      </c>
      <c r="J7" s="289">
        <v>22937.474080806154</v>
      </c>
      <c r="K7" s="290">
        <v>22001.156686459792</v>
      </c>
      <c r="L7" s="289">
        <v>22873.767488327543</v>
      </c>
      <c r="M7" s="290">
        <v>22925.613288230492</v>
      </c>
      <c r="N7" s="289">
        <v>20811.59642864958</v>
      </c>
      <c r="O7" s="290">
        <v>20049.007936453967</v>
      </c>
      <c r="P7" s="685" t="s">
        <v>22</v>
      </c>
      <c r="Q7" s="686"/>
      <c r="R7" s="687" t="s">
        <v>339</v>
      </c>
      <c r="S7" s="688"/>
      <c r="T7" s="200"/>
    </row>
    <row r="8" spans="1:21" s="201" customFormat="1" ht="20.25" customHeight="1">
      <c r="A8" s="202" t="str">
        <f>Parameters!R5</f>
        <v>A</v>
      </c>
      <c r="B8" s="342" t="s">
        <v>51</v>
      </c>
      <c r="C8" s="343"/>
      <c r="D8" s="684" t="s">
        <v>612</v>
      </c>
      <c r="E8" s="684"/>
      <c r="F8" s="289">
        <v>2198.3654615181972</v>
      </c>
      <c r="G8" s="290">
        <v>2227.3579590012105</v>
      </c>
      <c r="H8" s="289">
        <v>2467.9606804839532</v>
      </c>
      <c r="I8" s="290">
        <v>2812.3816223692907</v>
      </c>
      <c r="J8" s="289">
        <v>2464.7913340987034</v>
      </c>
      <c r="K8" s="290">
        <v>2479.2109842593104</v>
      </c>
      <c r="L8" s="289">
        <v>2310.4296489241215</v>
      </c>
      <c r="M8" s="290">
        <v>2421.9045717768104</v>
      </c>
      <c r="N8" s="289">
        <v>2500.4106458411284</v>
      </c>
      <c r="O8" s="290">
        <v>2503.0173595717606</v>
      </c>
      <c r="P8" s="357" t="s">
        <v>51</v>
      </c>
      <c r="Q8" s="358"/>
      <c r="R8" s="692" t="s">
        <v>50</v>
      </c>
      <c r="S8" s="693" t="s">
        <v>50</v>
      </c>
      <c r="T8" s="200"/>
    </row>
    <row r="9" spans="1:21" s="205" customFormat="1" ht="15" customHeight="1">
      <c r="A9" s="203" t="str">
        <f>Parameters!R6</f>
        <v>A01</v>
      </c>
      <c r="B9" s="344" t="s">
        <v>121</v>
      </c>
      <c r="C9" s="344"/>
      <c r="D9" s="689" t="s">
        <v>706</v>
      </c>
      <c r="E9" s="689"/>
      <c r="F9" s="294">
        <v>2141.5058494264908</v>
      </c>
      <c r="G9" s="295">
        <v>2169.1704863597615</v>
      </c>
      <c r="H9" s="294">
        <v>2413.1626283064229</v>
      </c>
      <c r="I9" s="295">
        <v>2748.4524052247239</v>
      </c>
      <c r="J9" s="294">
        <v>2407.128282679334</v>
      </c>
      <c r="K9" s="295">
        <v>2421.1733016457633</v>
      </c>
      <c r="L9" s="294">
        <v>2255.6990112755866</v>
      </c>
      <c r="M9" s="295">
        <v>2364.7306250217357</v>
      </c>
      <c r="N9" s="294">
        <v>2439.0387768019368</v>
      </c>
      <c r="O9" s="295">
        <v>2439.0179507890125</v>
      </c>
      <c r="P9" s="359" t="s">
        <v>121</v>
      </c>
      <c r="Q9" s="359"/>
      <c r="R9" s="690" t="s">
        <v>21</v>
      </c>
      <c r="S9" s="691" t="s">
        <v>21</v>
      </c>
      <c r="T9" s="204"/>
    </row>
    <row r="10" spans="1:21" s="198" customFormat="1" ht="15" customHeight="1">
      <c r="A10" s="203" t="str">
        <f>Parameters!R7</f>
        <v>A02</v>
      </c>
      <c r="B10" s="344" t="s">
        <v>122</v>
      </c>
      <c r="C10" s="344"/>
      <c r="D10" s="689" t="s">
        <v>613</v>
      </c>
      <c r="E10" s="689"/>
      <c r="F10" s="294">
        <v>56.210577244968349</v>
      </c>
      <c r="G10" s="295">
        <v>57.226445643265492</v>
      </c>
      <c r="H10" s="294">
        <v>53.067580975559814</v>
      </c>
      <c r="I10" s="295">
        <v>62.28041682912076</v>
      </c>
      <c r="J10" s="294">
        <v>55.902684452682095</v>
      </c>
      <c r="K10" s="295">
        <v>56.344107854897388</v>
      </c>
      <c r="L10" s="294">
        <v>53.265645660811941</v>
      </c>
      <c r="M10" s="295">
        <v>55.787623214189026</v>
      </c>
      <c r="N10" s="294">
        <v>60.441127137720621</v>
      </c>
      <c r="O10" s="295">
        <v>62.758659055945827</v>
      </c>
      <c r="P10" s="359" t="s">
        <v>122</v>
      </c>
      <c r="Q10" s="359"/>
      <c r="R10" s="690" t="s">
        <v>10</v>
      </c>
      <c r="S10" s="691" t="s">
        <v>10</v>
      </c>
      <c r="T10" s="206"/>
    </row>
    <row r="11" spans="1:21" s="198" customFormat="1" ht="15" customHeight="1">
      <c r="A11" s="207" t="str">
        <f>Parameters!R8</f>
        <v>A03</v>
      </c>
      <c r="B11" s="344" t="s">
        <v>11</v>
      </c>
      <c r="C11" s="344"/>
      <c r="D11" s="689" t="s">
        <v>614</v>
      </c>
      <c r="E11" s="689"/>
      <c r="F11" s="294">
        <v>0.64903484673831857</v>
      </c>
      <c r="G11" s="295">
        <v>0.96102699818395787</v>
      </c>
      <c r="H11" s="294">
        <v>1.7304712019704078</v>
      </c>
      <c r="I11" s="295">
        <v>1.6488003154461177</v>
      </c>
      <c r="J11" s="294">
        <v>1.7603669666873296</v>
      </c>
      <c r="K11" s="295">
        <v>1.693574758649641</v>
      </c>
      <c r="L11" s="294">
        <v>1.4649919877233075</v>
      </c>
      <c r="M11" s="295">
        <v>1.3863235408855141</v>
      </c>
      <c r="N11" s="294">
        <v>0.9307419014713546</v>
      </c>
      <c r="O11" s="295">
        <v>1.2407497268023229</v>
      </c>
      <c r="P11" s="359" t="s">
        <v>11</v>
      </c>
      <c r="Q11" s="359"/>
      <c r="R11" s="690" t="s">
        <v>12</v>
      </c>
      <c r="S11" s="691" t="s">
        <v>12</v>
      </c>
      <c r="T11" s="206"/>
    </row>
    <row r="12" spans="1:21" s="205" customFormat="1" ht="20.25" customHeight="1">
      <c r="A12" s="208" t="str">
        <f>Parameters!R9</f>
        <v>B</v>
      </c>
      <c r="B12" s="342" t="s">
        <v>123</v>
      </c>
      <c r="C12" s="342"/>
      <c r="D12" s="684" t="s">
        <v>615</v>
      </c>
      <c r="E12" s="684"/>
      <c r="F12" s="289">
        <v>2.7797762091739364</v>
      </c>
      <c r="G12" s="290">
        <v>13.160338904677957</v>
      </c>
      <c r="H12" s="289">
        <v>12.127646907264621</v>
      </c>
      <c r="I12" s="290">
        <v>13.907533864823298</v>
      </c>
      <c r="J12" s="289">
        <v>15.419470641912653</v>
      </c>
      <c r="K12" s="290">
        <v>12.458636222116436</v>
      </c>
      <c r="L12" s="289">
        <v>9.4409105023120965</v>
      </c>
      <c r="M12" s="290">
        <v>7.0295206777221724</v>
      </c>
      <c r="N12" s="289">
        <v>6.5757426288287473</v>
      </c>
      <c r="O12" s="290">
        <v>4.3902641237315834</v>
      </c>
      <c r="P12" s="357" t="s">
        <v>123</v>
      </c>
      <c r="Q12" s="357"/>
      <c r="R12" s="692" t="s">
        <v>124</v>
      </c>
      <c r="S12" s="693" t="s">
        <v>124</v>
      </c>
      <c r="T12" s="204"/>
    </row>
    <row r="13" spans="1:21" s="205" customFormat="1" ht="20.25" customHeight="1">
      <c r="A13" s="208" t="str">
        <f>Parameters!R10</f>
        <v>C</v>
      </c>
      <c r="B13" s="342" t="s">
        <v>52</v>
      </c>
      <c r="C13" s="342"/>
      <c r="D13" s="684" t="s">
        <v>616</v>
      </c>
      <c r="E13" s="684"/>
      <c r="F13" s="289">
        <v>4018.7940657625877</v>
      </c>
      <c r="G13" s="290">
        <v>4304.1614769227035</v>
      </c>
      <c r="H13" s="289">
        <v>4872.1554007054183</v>
      </c>
      <c r="I13" s="290">
        <v>5398.6314374813464</v>
      </c>
      <c r="J13" s="289">
        <v>5533.0097427019045</v>
      </c>
      <c r="K13" s="290">
        <v>6711.8819330343495</v>
      </c>
      <c r="L13" s="289">
        <v>6825.7428072616412</v>
      </c>
      <c r="M13" s="290">
        <v>7259.24866662151</v>
      </c>
      <c r="N13" s="289">
        <v>7966.8359775323606</v>
      </c>
      <c r="O13" s="290">
        <v>8794.9678042053492</v>
      </c>
      <c r="P13" s="357" t="s">
        <v>52</v>
      </c>
      <c r="Q13" s="357"/>
      <c r="R13" s="692" t="s">
        <v>53</v>
      </c>
      <c r="S13" s="693" t="s">
        <v>53</v>
      </c>
      <c r="T13" s="204"/>
    </row>
    <row r="14" spans="1:21" s="205" customFormat="1" ht="25.5" customHeight="1">
      <c r="A14" s="209" t="str">
        <f>Parameters!R11</f>
        <v>C10-C12</v>
      </c>
      <c r="B14" s="345" t="s">
        <v>13</v>
      </c>
      <c r="C14" s="345"/>
      <c r="D14" s="694" t="s">
        <v>669</v>
      </c>
      <c r="E14" s="694"/>
      <c r="F14" s="298">
        <v>70.306031796132501</v>
      </c>
      <c r="G14" s="299">
        <v>54.527927763264671</v>
      </c>
      <c r="H14" s="298">
        <v>81.333102179515265</v>
      </c>
      <c r="I14" s="299">
        <v>85.035629119630983</v>
      </c>
      <c r="J14" s="298">
        <v>87.623777071120784</v>
      </c>
      <c r="K14" s="299">
        <v>113.24032009868975</v>
      </c>
      <c r="L14" s="298">
        <v>138.59597777120004</v>
      </c>
      <c r="M14" s="299">
        <v>178.89186601701752</v>
      </c>
      <c r="N14" s="298">
        <v>199.00194217660763</v>
      </c>
      <c r="O14" s="299">
        <v>164.18755881721887</v>
      </c>
      <c r="P14" s="360" t="s">
        <v>13</v>
      </c>
      <c r="Q14" s="361"/>
      <c r="R14" s="695" t="s">
        <v>14</v>
      </c>
      <c r="S14" s="696" t="s">
        <v>14</v>
      </c>
      <c r="T14" s="204"/>
    </row>
    <row r="15" spans="1:21" s="205" customFormat="1" ht="25.5" customHeight="1">
      <c r="A15" s="209" t="str">
        <f>Parameters!R12</f>
        <v>C13-C15</v>
      </c>
      <c r="B15" s="345" t="s">
        <v>16</v>
      </c>
      <c r="C15" s="345"/>
      <c r="D15" s="694" t="s">
        <v>617</v>
      </c>
      <c r="E15" s="694"/>
      <c r="F15" s="298">
        <v>0.4430113212581217</v>
      </c>
      <c r="G15" s="299">
        <v>0.19051193786227738</v>
      </c>
      <c r="H15" s="298">
        <v>0.27741943645629286</v>
      </c>
      <c r="I15" s="299">
        <v>0.29306766408658036</v>
      </c>
      <c r="J15" s="298">
        <v>0.7205796602402561</v>
      </c>
      <c r="K15" s="299">
        <v>0.83481677058818249</v>
      </c>
      <c r="L15" s="298">
        <v>1.2249515784717404</v>
      </c>
      <c r="M15" s="299">
        <v>1.2314205351997876</v>
      </c>
      <c r="N15" s="298">
        <v>0.88277396324453927</v>
      </c>
      <c r="O15" s="299">
        <v>1.2409369653812163</v>
      </c>
      <c r="P15" s="360" t="s">
        <v>16</v>
      </c>
      <c r="Q15" s="361"/>
      <c r="R15" s="695" t="s">
        <v>15</v>
      </c>
      <c r="S15" s="696" t="s">
        <v>15</v>
      </c>
      <c r="T15" s="204"/>
    </row>
    <row r="16" spans="1:21" s="205" customFormat="1" ht="54.75" customHeight="1">
      <c r="A16" s="209" t="str">
        <f>Parameters!R13</f>
        <v>C16-C18</v>
      </c>
      <c r="B16" s="345" t="s">
        <v>59</v>
      </c>
      <c r="C16" s="345"/>
      <c r="D16" s="694" t="s">
        <v>619</v>
      </c>
      <c r="E16" s="694"/>
      <c r="F16" s="298">
        <v>3625.1876138126772</v>
      </c>
      <c r="G16" s="299">
        <v>3950.9504126285206</v>
      </c>
      <c r="H16" s="298">
        <v>4467.2203862807992</v>
      </c>
      <c r="I16" s="299">
        <v>4743.2519212997304</v>
      </c>
      <c r="J16" s="298">
        <v>4884.152306343135</v>
      </c>
      <c r="K16" s="299">
        <v>5960.9213666541436</v>
      </c>
      <c r="L16" s="298">
        <v>5799.9130490101961</v>
      </c>
      <c r="M16" s="299">
        <v>6231.1184079861896</v>
      </c>
      <c r="N16" s="298">
        <v>6870.3210555305977</v>
      </c>
      <c r="O16" s="299">
        <v>7784.2582929847904</v>
      </c>
      <c r="P16" s="360" t="s">
        <v>59</v>
      </c>
      <c r="Q16" s="361"/>
      <c r="R16" s="695" t="s">
        <v>58</v>
      </c>
      <c r="S16" s="696" t="s">
        <v>58</v>
      </c>
      <c r="T16" s="204"/>
    </row>
    <row r="17" spans="1:20" s="211" customFormat="1" ht="25.5" customHeight="1">
      <c r="A17" s="207" t="str">
        <f>Parameters!R14</f>
        <v>C16</v>
      </c>
      <c r="B17" s="344" t="s">
        <v>17</v>
      </c>
      <c r="C17" s="344"/>
      <c r="D17" s="689" t="s">
        <v>618</v>
      </c>
      <c r="E17" s="689"/>
      <c r="F17" s="294">
        <v>1308.4789075116641</v>
      </c>
      <c r="G17" s="295">
        <v>1357.4771575607297</v>
      </c>
      <c r="H17" s="294">
        <v>1811.9430794570783</v>
      </c>
      <c r="I17" s="295">
        <v>1934.8105094696664</v>
      </c>
      <c r="J17" s="294">
        <v>1993.4890185117245</v>
      </c>
      <c r="K17" s="295">
        <v>2467.461008238085</v>
      </c>
      <c r="L17" s="294">
        <v>2304.6575743040039</v>
      </c>
      <c r="M17" s="295">
        <v>2595.6016216805888</v>
      </c>
      <c r="N17" s="294">
        <v>2792.3649843251733</v>
      </c>
      <c r="O17" s="295">
        <v>3316.2639690322753</v>
      </c>
      <c r="P17" s="359" t="s">
        <v>17</v>
      </c>
      <c r="Q17" s="359"/>
      <c r="R17" s="690" t="s">
        <v>18</v>
      </c>
      <c r="S17" s="691" t="s">
        <v>18</v>
      </c>
      <c r="T17" s="210"/>
    </row>
    <row r="18" spans="1:20" s="198" customFormat="1" ht="15" customHeight="1">
      <c r="A18" s="207" t="str">
        <f>Parameters!R15</f>
        <v>C17</v>
      </c>
      <c r="B18" s="344" t="s">
        <v>19</v>
      </c>
      <c r="C18" s="344"/>
      <c r="D18" s="689" t="s">
        <v>620</v>
      </c>
      <c r="E18" s="689"/>
      <c r="F18" s="294">
        <v>2316.6890247107831</v>
      </c>
      <c r="G18" s="295">
        <v>2593.435834748444</v>
      </c>
      <c r="H18" s="294">
        <v>2655.2198537548365</v>
      </c>
      <c r="I18" s="295">
        <v>2808.3862271549269</v>
      </c>
      <c r="J18" s="294">
        <v>2890.6131456535422</v>
      </c>
      <c r="K18" s="295">
        <v>3493.4057415157713</v>
      </c>
      <c r="L18" s="294">
        <v>3495.1983627510949</v>
      </c>
      <c r="M18" s="295">
        <v>3635.467222581286</v>
      </c>
      <c r="N18" s="294">
        <v>4077.9223727653352</v>
      </c>
      <c r="O18" s="295">
        <v>4467.9574941943802</v>
      </c>
      <c r="P18" s="359" t="s">
        <v>19</v>
      </c>
      <c r="Q18" s="359"/>
      <c r="R18" s="690" t="s">
        <v>20</v>
      </c>
      <c r="S18" s="691" t="s">
        <v>20</v>
      </c>
      <c r="T18" s="206"/>
    </row>
    <row r="19" spans="1:20" s="198" customFormat="1" ht="15" customHeight="1">
      <c r="A19" s="207" t="str">
        <f>Parameters!R16</f>
        <v>C18</v>
      </c>
      <c r="B19" s="344" t="s">
        <v>27</v>
      </c>
      <c r="C19" s="344"/>
      <c r="D19" s="689" t="s">
        <v>621</v>
      </c>
      <c r="E19" s="689"/>
      <c r="F19" s="294">
        <v>1.9681590230215363E-2</v>
      </c>
      <c r="G19" s="295">
        <v>3.7420319346435207E-2</v>
      </c>
      <c r="H19" s="294">
        <v>5.7453068883694426E-2</v>
      </c>
      <c r="I19" s="295">
        <v>5.5184675136394787E-2</v>
      </c>
      <c r="J19" s="294">
        <v>5.0142177868472269E-2</v>
      </c>
      <c r="K19" s="295">
        <v>5.4616900288622663E-2</v>
      </c>
      <c r="L19" s="294">
        <v>5.7111955098709033E-2</v>
      </c>
      <c r="M19" s="295">
        <v>4.9563724314232414E-2</v>
      </c>
      <c r="N19" s="294">
        <v>3.3698440088697539E-2</v>
      </c>
      <c r="O19" s="295">
        <v>3.6829758136311161E-2</v>
      </c>
      <c r="P19" s="359" t="s">
        <v>27</v>
      </c>
      <c r="Q19" s="359"/>
      <c r="R19" s="690" t="s">
        <v>26</v>
      </c>
      <c r="S19" s="691" t="s">
        <v>26</v>
      </c>
      <c r="T19" s="206"/>
    </row>
    <row r="20" spans="1:20" s="211" customFormat="1" ht="15" customHeight="1">
      <c r="A20" s="209" t="str">
        <f>Parameters!R17</f>
        <v>C19</v>
      </c>
      <c r="B20" s="345" t="s">
        <v>28</v>
      </c>
      <c r="C20" s="345"/>
      <c r="D20" s="694" t="s">
        <v>622</v>
      </c>
      <c r="E20" s="694"/>
      <c r="F20" s="298">
        <v>0.69621577677298851</v>
      </c>
      <c r="G20" s="299">
        <v>0.72848811195247576</v>
      </c>
      <c r="H20" s="298">
        <v>0.8179416984161737</v>
      </c>
      <c r="I20" s="299">
        <v>1.536082971794654</v>
      </c>
      <c r="J20" s="298">
        <v>1.5071608698102987</v>
      </c>
      <c r="K20" s="299">
        <v>1.5273846398483826</v>
      </c>
      <c r="L20" s="298">
        <v>0.27950794103291798</v>
      </c>
      <c r="M20" s="299">
        <v>0.27895201227569355</v>
      </c>
      <c r="N20" s="298">
        <v>0.20669416812130409</v>
      </c>
      <c r="O20" s="299">
        <v>1.6679703871747447</v>
      </c>
      <c r="P20" s="361" t="s">
        <v>28</v>
      </c>
      <c r="Q20" s="361"/>
      <c r="R20" s="695" t="s">
        <v>29</v>
      </c>
      <c r="S20" s="696" t="s">
        <v>29</v>
      </c>
      <c r="T20" s="210"/>
    </row>
    <row r="21" spans="1:20" s="198" customFormat="1" ht="15" customHeight="1">
      <c r="A21" s="209" t="str">
        <f>Parameters!R18</f>
        <v>C20</v>
      </c>
      <c r="B21" s="345" t="s">
        <v>30</v>
      </c>
      <c r="C21" s="345"/>
      <c r="D21" s="694" t="s">
        <v>623</v>
      </c>
      <c r="E21" s="694"/>
      <c r="F21" s="298">
        <v>2.1755810856514115</v>
      </c>
      <c r="G21" s="299">
        <v>8.7605034576944778</v>
      </c>
      <c r="H21" s="298">
        <v>11.123319272568635</v>
      </c>
      <c r="I21" s="299">
        <v>11.02540853260972</v>
      </c>
      <c r="J21" s="298">
        <v>22.839361346163116</v>
      </c>
      <c r="K21" s="299">
        <v>11.944125204833398</v>
      </c>
      <c r="L21" s="298">
        <v>19.185752161200657</v>
      </c>
      <c r="M21" s="299">
        <v>15.178886311606732</v>
      </c>
      <c r="N21" s="298">
        <v>19.492266765380108</v>
      </c>
      <c r="O21" s="299">
        <v>14.928738251248172</v>
      </c>
      <c r="P21" s="361" t="s">
        <v>30</v>
      </c>
      <c r="Q21" s="361"/>
      <c r="R21" s="695" t="s">
        <v>31</v>
      </c>
      <c r="S21" s="696" t="s">
        <v>31</v>
      </c>
      <c r="T21" s="206"/>
    </row>
    <row r="22" spans="1:20" s="198" customFormat="1" ht="25.5" customHeight="1">
      <c r="A22" s="209" t="str">
        <f>Parameters!R19</f>
        <v>C21</v>
      </c>
      <c r="B22" s="345" t="s">
        <v>32</v>
      </c>
      <c r="C22" s="345"/>
      <c r="D22" s="694" t="s">
        <v>624</v>
      </c>
      <c r="E22" s="694"/>
      <c r="F22" s="298">
        <v>0.60236977347368714</v>
      </c>
      <c r="G22" s="299">
        <v>0.81578167694630399</v>
      </c>
      <c r="H22" s="298">
        <v>0.95662100595076782</v>
      </c>
      <c r="I22" s="299">
        <v>0.71655578288405608</v>
      </c>
      <c r="J22" s="298">
        <v>0.73610104017664513</v>
      </c>
      <c r="K22" s="299">
        <v>0.66593267550024704</v>
      </c>
      <c r="L22" s="298">
        <v>0.54613034212017819</v>
      </c>
      <c r="M22" s="299">
        <v>0.54603909372029491</v>
      </c>
      <c r="N22" s="298">
        <v>0.38395203353855639</v>
      </c>
      <c r="O22" s="299">
        <v>0.74711546080880409</v>
      </c>
      <c r="P22" s="361" t="s">
        <v>32</v>
      </c>
      <c r="Q22" s="361"/>
      <c r="R22" s="695" t="s">
        <v>33</v>
      </c>
      <c r="S22" s="696" t="s">
        <v>33</v>
      </c>
      <c r="T22" s="206"/>
    </row>
    <row r="23" spans="1:20" s="198" customFormat="1" ht="25.5" customHeight="1">
      <c r="A23" s="209" t="str">
        <f>Parameters!R20</f>
        <v>C22_C23</v>
      </c>
      <c r="B23" s="345" t="s">
        <v>61</v>
      </c>
      <c r="C23" s="345"/>
      <c r="D23" s="694" t="s">
        <v>625</v>
      </c>
      <c r="E23" s="694"/>
      <c r="F23" s="298">
        <v>31.533133542514456</v>
      </c>
      <c r="G23" s="299">
        <v>41.301818007663051</v>
      </c>
      <c r="H23" s="298">
        <v>56.427348223888124</v>
      </c>
      <c r="I23" s="299">
        <v>180.3902474675115</v>
      </c>
      <c r="J23" s="298">
        <v>190.98162807725009</v>
      </c>
      <c r="K23" s="299">
        <v>206.10303539582648</v>
      </c>
      <c r="L23" s="298">
        <v>247.15457420422828</v>
      </c>
      <c r="M23" s="299">
        <v>250.06452787254992</v>
      </c>
      <c r="N23" s="298">
        <v>280.17398542804256</v>
      </c>
      <c r="O23" s="299">
        <v>280.08022150455423</v>
      </c>
      <c r="P23" s="360" t="s">
        <v>61</v>
      </c>
      <c r="Q23" s="361"/>
      <c r="R23" s="695" t="s">
        <v>60</v>
      </c>
      <c r="S23" s="696" t="s">
        <v>60</v>
      </c>
      <c r="T23" s="206"/>
    </row>
    <row r="24" spans="1:20" s="211" customFormat="1" ht="15" customHeight="1">
      <c r="A24" s="207" t="str">
        <f>Parameters!R21</f>
        <v>C22</v>
      </c>
      <c r="B24" s="344" t="s">
        <v>34</v>
      </c>
      <c r="C24" s="346"/>
      <c r="D24" s="689" t="s">
        <v>626</v>
      </c>
      <c r="E24" s="689"/>
      <c r="F24" s="294">
        <v>1.9388351874692158</v>
      </c>
      <c r="G24" s="295">
        <v>3.2137781038366335</v>
      </c>
      <c r="H24" s="294">
        <v>7.2849448036132092</v>
      </c>
      <c r="I24" s="295">
        <v>3.9337165939629304</v>
      </c>
      <c r="J24" s="294">
        <v>5.8466117245465288</v>
      </c>
      <c r="K24" s="295">
        <v>7.4342867956485028</v>
      </c>
      <c r="L24" s="294">
        <v>7.2326842269002496</v>
      </c>
      <c r="M24" s="295">
        <v>8.9859154934902694</v>
      </c>
      <c r="N24" s="294">
        <v>9.8523720919601026</v>
      </c>
      <c r="O24" s="295">
        <v>13.303754327749125</v>
      </c>
      <c r="P24" s="359" t="s">
        <v>34</v>
      </c>
      <c r="Q24" s="362"/>
      <c r="R24" s="690" t="s">
        <v>48</v>
      </c>
      <c r="S24" s="691" t="s">
        <v>48</v>
      </c>
      <c r="T24" s="210"/>
    </row>
    <row r="25" spans="1:20" s="211" customFormat="1" ht="15" customHeight="1">
      <c r="A25" s="207" t="str">
        <f>Parameters!R22</f>
        <v>C23</v>
      </c>
      <c r="B25" s="344" t="s">
        <v>35</v>
      </c>
      <c r="C25" s="346"/>
      <c r="D25" s="689" t="s">
        <v>627</v>
      </c>
      <c r="E25" s="689"/>
      <c r="F25" s="294">
        <v>29.59429835504524</v>
      </c>
      <c r="G25" s="295">
        <v>38.088039903826413</v>
      </c>
      <c r="H25" s="294">
        <v>49.142403420274917</v>
      </c>
      <c r="I25" s="295">
        <v>176.45653087354856</v>
      </c>
      <c r="J25" s="294">
        <v>185.13501635270359</v>
      </c>
      <c r="K25" s="295">
        <v>198.66874860017796</v>
      </c>
      <c r="L25" s="294">
        <v>239.92188997732805</v>
      </c>
      <c r="M25" s="295">
        <v>241.07861237905965</v>
      </c>
      <c r="N25" s="294">
        <v>270.32161333608241</v>
      </c>
      <c r="O25" s="295">
        <v>266.77646717680506</v>
      </c>
      <c r="P25" s="359" t="s">
        <v>35</v>
      </c>
      <c r="Q25" s="362"/>
      <c r="R25" s="690" t="s">
        <v>49</v>
      </c>
      <c r="S25" s="691" t="s">
        <v>49</v>
      </c>
      <c r="T25" s="210"/>
    </row>
    <row r="26" spans="1:20" s="211" customFormat="1" ht="26.25" customHeight="1">
      <c r="A26" s="209" t="str">
        <f>Parameters!R23</f>
        <v>C24_C25</v>
      </c>
      <c r="B26" s="345" t="s">
        <v>63</v>
      </c>
      <c r="C26" s="345"/>
      <c r="D26" s="694" t="s">
        <v>628</v>
      </c>
      <c r="E26" s="694"/>
      <c r="F26" s="298">
        <v>2.6178140832311962</v>
      </c>
      <c r="G26" s="299">
        <v>4.9367938688028232</v>
      </c>
      <c r="H26" s="298">
        <v>5.2713520312136426</v>
      </c>
      <c r="I26" s="299">
        <v>2.3740536345683969</v>
      </c>
      <c r="J26" s="298">
        <v>2.9936002240575763</v>
      </c>
      <c r="K26" s="299">
        <v>7.0189093366964102</v>
      </c>
      <c r="L26" s="298">
        <v>10.31408182079007</v>
      </c>
      <c r="M26" s="299">
        <v>7.7783921327509358</v>
      </c>
      <c r="N26" s="298">
        <v>11.854308530611625</v>
      </c>
      <c r="O26" s="299">
        <v>9.4102429114776385</v>
      </c>
      <c r="P26" s="360" t="s">
        <v>63</v>
      </c>
      <c r="Q26" s="361"/>
      <c r="R26" s="695" t="s">
        <v>62</v>
      </c>
      <c r="S26" s="696" t="s">
        <v>62</v>
      </c>
      <c r="T26" s="210"/>
    </row>
    <row r="27" spans="1:20" s="211" customFormat="1" ht="15" customHeight="1">
      <c r="A27" s="207" t="str">
        <f>Parameters!R24</f>
        <v>C24</v>
      </c>
      <c r="B27" s="344" t="s">
        <v>36</v>
      </c>
      <c r="C27" s="346"/>
      <c r="D27" s="689" t="s">
        <v>629</v>
      </c>
      <c r="E27" s="689"/>
      <c r="F27" s="294">
        <v>0.57893783143544686</v>
      </c>
      <c r="G27" s="295">
        <v>0.68170170079720882</v>
      </c>
      <c r="H27" s="294">
        <v>0.79901906650937837</v>
      </c>
      <c r="I27" s="295">
        <v>0.60952218102614375</v>
      </c>
      <c r="J27" s="294">
        <v>1.1100691489632595</v>
      </c>
      <c r="K27" s="295">
        <v>1.3433042337701877</v>
      </c>
      <c r="L27" s="294">
        <v>0.94504645338379556</v>
      </c>
      <c r="M27" s="295">
        <v>0.79455064708514511</v>
      </c>
      <c r="N27" s="294">
        <v>0.48912284019811597</v>
      </c>
      <c r="O27" s="295">
        <v>0.53251520426973487</v>
      </c>
      <c r="P27" s="359" t="s">
        <v>36</v>
      </c>
      <c r="Q27" s="362"/>
      <c r="R27" s="690" t="s">
        <v>102</v>
      </c>
      <c r="S27" s="691" t="s">
        <v>102</v>
      </c>
      <c r="T27" s="210"/>
    </row>
    <row r="28" spans="1:20" s="198" customFormat="1" ht="15" customHeight="1">
      <c r="A28" s="207" t="str">
        <f>Parameters!R25</f>
        <v>C25</v>
      </c>
      <c r="B28" s="344" t="s">
        <v>37</v>
      </c>
      <c r="C28" s="344"/>
      <c r="D28" s="689" t="s">
        <v>630</v>
      </c>
      <c r="E28" s="689"/>
      <c r="F28" s="294">
        <v>2.0388762517957493</v>
      </c>
      <c r="G28" s="295">
        <v>4.2550921680056142</v>
      </c>
      <c r="H28" s="294">
        <v>4.4723329647042647</v>
      </c>
      <c r="I28" s="295">
        <v>1.7645314535422532</v>
      </c>
      <c r="J28" s="294">
        <v>1.8835310750943171</v>
      </c>
      <c r="K28" s="295">
        <v>5.6756051029262213</v>
      </c>
      <c r="L28" s="294">
        <v>9.3690353674062745</v>
      </c>
      <c r="M28" s="295">
        <v>6.9838414856657911</v>
      </c>
      <c r="N28" s="294">
        <v>11.36518569041351</v>
      </c>
      <c r="O28" s="295">
        <v>8.8777277072079048</v>
      </c>
      <c r="P28" s="359" t="s">
        <v>37</v>
      </c>
      <c r="Q28" s="359"/>
      <c r="R28" s="690" t="s">
        <v>103</v>
      </c>
      <c r="S28" s="691" t="s">
        <v>103</v>
      </c>
      <c r="T28" s="206"/>
    </row>
    <row r="29" spans="1:20" s="198" customFormat="1" ht="15" customHeight="1">
      <c r="A29" s="209" t="str">
        <f>Parameters!R26</f>
        <v>C26</v>
      </c>
      <c r="B29" s="345" t="s">
        <v>39</v>
      </c>
      <c r="C29" s="345"/>
      <c r="D29" s="694" t="s">
        <v>631</v>
      </c>
      <c r="E29" s="694"/>
      <c r="F29" s="298">
        <v>5.8623884235740872E-2</v>
      </c>
      <c r="G29" s="299">
        <v>0.73855962835305367</v>
      </c>
      <c r="H29" s="298">
        <v>0.17434297947498134</v>
      </c>
      <c r="I29" s="299">
        <v>0.11174778390469428</v>
      </c>
      <c r="J29" s="298">
        <v>8.3384166942101712E-2</v>
      </c>
      <c r="K29" s="299">
        <v>9.1397730274125927E-2</v>
      </c>
      <c r="L29" s="298">
        <v>7.8338761602179868E-2</v>
      </c>
      <c r="M29" s="299">
        <v>7.3919836087471713E-2</v>
      </c>
      <c r="N29" s="298">
        <v>4.3367333319070646E-2</v>
      </c>
      <c r="O29" s="299">
        <v>3.912600435329678E-2</v>
      </c>
      <c r="P29" s="361" t="s">
        <v>39</v>
      </c>
      <c r="Q29" s="361"/>
      <c r="R29" s="695" t="s">
        <v>38</v>
      </c>
      <c r="S29" s="696" t="s">
        <v>38</v>
      </c>
      <c r="T29" s="206"/>
    </row>
    <row r="30" spans="1:20" s="211" customFormat="1" ht="15" customHeight="1">
      <c r="A30" s="209" t="str">
        <f>Parameters!R27</f>
        <v>C27</v>
      </c>
      <c r="B30" s="345" t="s">
        <v>41</v>
      </c>
      <c r="C30" s="345"/>
      <c r="D30" s="694" t="s">
        <v>632</v>
      </c>
      <c r="E30" s="694"/>
      <c r="F30" s="298">
        <v>0.18698821428268117</v>
      </c>
      <c r="G30" s="299">
        <v>0.29270054837461079</v>
      </c>
      <c r="H30" s="298">
        <v>0.44385044741584845</v>
      </c>
      <c r="I30" s="299">
        <v>0.61333757703116176</v>
      </c>
      <c r="J30" s="298">
        <v>0.74085597478350174</v>
      </c>
      <c r="K30" s="299">
        <v>0.96095108405768903</v>
      </c>
      <c r="L30" s="298">
        <v>0.87127509650442492</v>
      </c>
      <c r="M30" s="299">
        <v>0.80882634988158264</v>
      </c>
      <c r="N30" s="298">
        <v>0.63111394189835779</v>
      </c>
      <c r="O30" s="299">
        <v>0.62303166425676682</v>
      </c>
      <c r="P30" s="361" t="s">
        <v>41</v>
      </c>
      <c r="Q30" s="361"/>
      <c r="R30" s="695" t="s">
        <v>40</v>
      </c>
      <c r="S30" s="696" t="s">
        <v>40</v>
      </c>
      <c r="T30" s="210"/>
    </row>
    <row r="31" spans="1:20" s="211" customFormat="1" ht="15" customHeight="1">
      <c r="A31" s="209" t="str">
        <f>Parameters!R28</f>
        <v>C28</v>
      </c>
      <c r="B31" s="345" t="s">
        <v>42</v>
      </c>
      <c r="C31" s="345"/>
      <c r="D31" s="694" t="s">
        <v>633</v>
      </c>
      <c r="E31" s="694"/>
      <c r="F31" s="298">
        <v>3.7120552172169581</v>
      </c>
      <c r="G31" s="299">
        <v>1.270938947719952</v>
      </c>
      <c r="H31" s="298">
        <v>1.4343044347232889</v>
      </c>
      <c r="I31" s="299">
        <v>1.542694228516442</v>
      </c>
      <c r="J31" s="298">
        <v>2.9276150118528887</v>
      </c>
      <c r="K31" s="299">
        <v>2.2411274692091077</v>
      </c>
      <c r="L31" s="298">
        <v>2.2969379874966513</v>
      </c>
      <c r="M31" s="299">
        <v>2.3516152395220531</v>
      </c>
      <c r="N31" s="298">
        <v>0.89550319956599078</v>
      </c>
      <c r="O31" s="299">
        <v>1.6602594873422249</v>
      </c>
      <c r="P31" s="361" t="s">
        <v>42</v>
      </c>
      <c r="Q31" s="361"/>
      <c r="R31" s="695" t="s">
        <v>104</v>
      </c>
      <c r="S31" s="696" t="s">
        <v>104</v>
      </c>
      <c r="T31" s="210"/>
    </row>
    <row r="32" spans="1:20" s="211" customFormat="1" ht="27" customHeight="1">
      <c r="A32" s="209" t="str">
        <f>Parameters!R29</f>
        <v>C29_C30</v>
      </c>
      <c r="B32" s="345" t="s">
        <v>65</v>
      </c>
      <c r="C32" s="345"/>
      <c r="D32" s="694" t="s">
        <v>634</v>
      </c>
      <c r="E32" s="694"/>
      <c r="F32" s="298">
        <v>2.0595058020404373</v>
      </c>
      <c r="G32" s="299">
        <v>2.0975444015594995</v>
      </c>
      <c r="H32" s="298">
        <v>1.997611151120166</v>
      </c>
      <c r="I32" s="299">
        <v>4.3094796450452018</v>
      </c>
      <c r="J32" s="298">
        <v>1.7530737353065415</v>
      </c>
      <c r="K32" s="299">
        <v>1.3326680262045956</v>
      </c>
      <c r="L32" s="298">
        <v>1.1906834863886029</v>
      </c>
      <c r="M32" s="299">
        <v>2.4467268828763094</v>
      </c>
      <c r="N32" s="298">
        <v>2.2462165912419945</v>
      </c>
      <c r="O32" s="299">
        <v>1.1915016776043106</v>
      </c>
      <c r="P32" s="360" t="s">
        <v>65</v>
      </c>
      <c r="Q32" s="361"/>
      <c r="R32" s="695" t="s">
        <v>64</v>
      </c>
      <c r="S32" s="696" t="s">
        <v>64</v>
      </c>
      <c r="T32" s="210"/>
    </row>
    <row r="33" spans="1:20" s="211" customFormat="1" ht="15" customHeight="1">
      <c r="A33" s="207" t="str">
        <f>Parameters!R30</f>
        <v>C29</v>
      </c>
      <c r="B33" s="344" t="s">
        <v>216</v>
      </c>
      <c r="C33" s="344"/>
      <c r="D33" s="689" t="s">
        <v>635</v>
      </c>
      <c r="E33" s="689"/>
      <c r="F33" s="294">
        <v>1.3122493133501183</v>
      </c>
      <c r="G33" s="295">
        <v>1.3536569007914583</v>
      </c>
      <c r="H33" s="294">
        <v>1.1307051829221617</v>
      </c>
      <c r="I33" s="295">
        <v>0.94574461237835394</v>
      </c>
      <c r="J33" s="294">
        <v>1.0975125326650756</v>
      </c>
      <c r="K33" s="295">
        <v>0.83469648607312963</v>
      </c>
      <c r="L33" s="294">
        <v>0.76352224348843578</v>
      </c>
      <c r="M33" s="295">
        <v>0.75008395801116834</v>
      </c>
      <c r="N33" s="294">
        <v>0.50162091315816415</v>
      </c>
      <c r="O33" s="295">
        <v>0.5939953343717802</v>
      </c>
      <c r="P33" s="359" t="s">
        <v>216</v>
      </c>
      <c r="Q33" s="359"/>
      <c r="R33" s="690" t="s">
        <v>105</v>
      </c>
      <c r="S33" s="691" t="s">
        <v>105</v>
      </c>
      <c r="T33" s="210"/>
    </row>
    <row r="34" spans="1:20" s="211" customFormat="1" ht="15" customHeight="1">
      <c r="A34" s="207" t="str">
        <f>Parameters!R31</f>
        <v>C30</v>
      </c>
      <c r="B34" s="344" t="s">
        <v>217</v>
      </c>
      <c r="C34" s="344"/>
      <c r="D34" s="689" t="s">
        <v>636</v>
      </c>
      <c r="E34" s="689"/>
      <c r="F34" s="294">
        <v>0.74725648869031913</v>
      </c>
      <c r="G34" s="295">
        <v>0.74388750076804133</v>
      </c>
      <c r="H34" s="294">
        <v>0.86690596819800425</v>
      </c>
      <c r="I34" s="295">
        <v>3.3637350326668476</v>
      </c>
      <c r="J34" s="294">
        <v>0.65556120264146556</v>
      </c>
      <c r="K34" s="295">
        <v>0.49797154013146611</v>
      </c>
      <c r="L34" s="294">
        <v>0.42716124290016699</v>
      </c>
      <c r="M34" s="295">
        <v>1.6966429248651407</v>
      </c>
      <c r="N34" s="294">
        <v>1.7445956780838303</v>
      </c>
      <c r="O34" s="295">
        <v>0.59750634323253038</v>
      </c>
      <c r="P34" s="359" t="s">
        <v>217</v>
      </c>
      <c r="Q34" s="359"/>
      <c r="R34" s="690" t="s">
        <v>129</v>
      </c>
      <c r="S34" s="691" t="s">
        <v>129</v>
      </c>
      <c r="T34" s="210"/>
    </row>
    <row r="35" spans="1:20" s="211" customFormat="1" ht="25.5" customHeight="1">
      <c r="A35" s="209" t="str">
        <f>Parameters!R32</f>
        <v>C31-C33</v>
      </c>
      <c r="B35" s="345" t="s">
        <v>67</v>
      </c>
      <c r="C35" s="345"/>
      <c r="D35" s="694" t="s">
        <v>637</v>
      </c>
      <c r="E35" s="694"/>
      <c r="F35" s="298">
        <v>279.21512145310072</v>
      </c>
      <c r="G35" s="299">
        <v>237.54949594398957</v>
      </c>
      <c r="H35" s="298">
        <v>244.67780156387678</v>
      </c>
      <c r="I35" s="299">
        <v>367.43121177403174</v>
      </c>
      <c r="J35" s="298">
        <v>335.9502991810657</v>
      </c>
      <c r="K35" s="299">
        <v>404.99989794847522</v>
      </c>
      <c r="L35" s="298">
        <v>604.09154710040889</v>
      </c>
      <c r="M35" s="299">
        <v>568.74638635183294</v>
      </c>
      <c r="N35" s="298">
        <v>580.85129787019275</v>
      </c>
      <c r="O35" s="299">
        <v>534.93280808913937</v>
      </c>
      <c r="P35" s="360" t="s">
        <v>67</v>
      </c>
      <c r="Q35" s="361"/>
      <c r="R35" s="695" t="s">
        <v>66</v>
      </c>
      <c r="S35" s="696" t="s">
        <v>66</v>
      </c>
      <c r="T35" s="210"/>
    </row>
    <row r="36" spans="1:20" s="211" customFormat="1" ht="15" customHeight="1">
      <c r="A36" s="207" t="str">
        <f>Parameters!R33</f>
        <v>C31_C32</v>
      </c>
      <c r="B36" s="344" t="s">
        <v>218</v>
      </c>
      <c r="C36" s="344"/>
      <c r="D36" s="689" t="s">
        <v>638</v>
      </c>
      <c r="E36" s="689"/>
      <c r="F36" s="294">
        <v>279.00688800432602</v>
      </c>
      <c r="G36" s="295">
        <v>237.24940623513078</v>
      </c>
      <c r="H36" s="294">
        <v>244.25397620913895</v>
      </c>
      <c r="I36" s="295">
        <v>366.87206392959519</v>
      </c>
      <c r="J36" s="294">
        <v>335.46859197476812</v>
      </c>
      <c r="K36" s="295">
        <v>404.54741951711935</v>
      </c>
      <c r="L36" s="294">
        <v>603.66991666081935</v>
      </c>
      <c r="M36" s="295">
        <v>568.07076740908576</v>
      </c>
      <c r="N36" s="294">
        <v>580.48113420369452</v>
      </c>
      <c r="O36" s="295">
        <v>534.73986469417116</v>
      </c>
      <c r="P36" s="359" t="s">
        <v>218</v>
      </c>
      <c r="Q36" s="359"/>
      <c r="R36" s="690" t="s">
        <v>219</v>
      </c>
      <c r="S36" s="691" t="s">
        <v>219</v>
      </c>
      <c r="T36" s="210"/>
    </row>
    <row r="37" spans="1:20" s="198" customFormat="1" ht="15" customHeight="1">
      <c r="A37" s="207" t="str">
        <f>Parameters!R34</f>
        <v>C33</v>
      </c>
      <c r="B37" s="344" t="s">
        <v>220</v>
      </c>
      <c r="C37" s="344"/>
      <c r="D37" s="689" t="s">
        <v>639</v>
      </c>
      <c r="E37" s="689"/>
      <c r="F37" s="294">
        <v>0.2082334487747014</v>
      </c>
      <c r="G37" s="295">
        <v>0.30008970885879205</v>
      </c>
      <c r="H37" s="294">
        <v>0.42382535473782479</v>
      </c>
      <c r="I37" s="295">
        <v>0.559147844436508</v>
      </c>
      <c r="J37" s="294">
        <v>0.48170720629760927</v>
      </c>
      <c r="K37" s="295">
        <v>0.45247843135589499</v>
      </c>
      <c r="L37" s="294">
        <v>0.42163043958951862</v>
      </c>
      <c r="M37" s="295">
        <v>0.40831894274713482</v>
      </c>
      <c r="N37" s="294">
        <v>0.22166366649821348</v>
      </c>
      <c r="O37" s="295">
        <v>0.19294339496820465</v>
      </c>
      <c r="P37" s="359" t="s">
        <v>220</v>
      </c>
      <c r="Q37" s="359"/>
      <c r="R37" s="690" t="s">
        <v>221</v>
      </c>
      <c r="S37" s="691" t="s">
        <v>221</v>
      </c>
      <c r="T37" s="206"/>
    </row>
    <row r="38" spans="1:20" s="205" customFormat="1" ht="33" customHeight="1">
      <c r="A38" s="208" t="str">
        <f>Parameters!R35</f>
        <v>D</v>
      </c>
      <c r="B38" s="342" t="s">
        <v>47</v>
      </c>
      <c r="C38" s="342"/>
      <c r="D38" s="684" t="s">
        <v>640</v>
      </c>
      <c r="E38" s="684"/>
      <c r="F38" s="289">
        <v>4876.461487570783</v>
      </c>
      <c r="G38" s="290">
        <v>6842.7642664765845</v>
      </c>
      <c r="H38" s="289">
        <v>8489.7521573528375</v>
      </c>
      <c r="I38" s="290">
        <v>9842.9168395160013</v>
      </c>
      <c r="J38" s="289">
        <v>12792.046634051834</v>
      </c>
      <c r="K38" s="290">
        <v>10609.909649476875</v>
      </c>
      <c r="L38" s="289">
        <v>11723.699495594712</v>
      </c>
      <c r="M38" s="290">
        <v>11154.517522960015</v>
      </c>
      <c r="N38" s="289">
        <v>8364.541602354333</v>
      </c>
      <c r="O38" s="290">
        <v>6524.7851121205722</v>
      </c>
      <c r="P38" s="357" t="s">
        <v>47</v>
      </c>
      <c r="Q38" s="357"/>
      <c r="R38" s="692" t="s">
        <v>222</v>
      </c>
      <c r="S38" s="693" t="s">
        <v>222</v>
      </c>
      <c r="T38" s="204"/>
    </row>
    <row r="39" spans="1:20" s="205" customFormat="1" ht="33" customHeight="1">
      <c r="A39" s="208" t="str">
        <f>Parameters!R36</f>
        <v>E</v>
      </c>
      <c r="B39" s="342" t="s">
        <v>55</v>
      </c>
      <c r="C39" s="342"/>
      <c r="D39" s="684" t="s">
        <v>641</v>
      </c>
      <c r="E39" s="684"/>
      <c r="F39" s="289">
        <v>171.81157000925765</v>
      </c>
      <c r="G39" s="290">
        <v>181.86006886984015</v>
      </c>
      <c r="H39" s="289">
        <v>243.88549472686424</v>
      </c>
      <c r="I39" s="290">
        <v>301.78162978951042</v>
      </c>
      <c r="J39" s="289">
        <v>301.11106481454334</v>
      </c>
      <c r="K39" s="290">
        <v>374.78080860759758</v>
      </c>
      <c r="L39" s="289">
        <v>360.66994264337961</v>
      </c>
      <c r="M39" s="290">
        <v>427.31304309009113</v>
      </c>
      <c r="N39" s="289">
        <v>377.09370657659417</v>
      </c>
      <c r="O39" s="290">
        <v>512.07214057070314</v>
      </c>
      <c r="P39" s="357" t="s">
        <v>55</v>
      </c>
      <c r="Q39" s="357"/>
      <c r="R39" s="692" t="s">
        <v>54</v>
      </c>
      <c r="S39" s="693" t="s">
        <v>54</v>
      </c>
      <c r="T39" s="204"/>
    </row>
    <row r="40" spans="1:20" s="198" customFormat="1" ht="15" customHeight="1">
      <c r="A40" s="207" t="str">
        <f>Parameters!R37</f>
        <v>E36</v>
      </c>
      <c r="B40" s="344" t="s">
        <v>223</v>
      </c>
      <c r="C40" s="344"/>
      <c r="D40" s="689" t="s">
        <v>642</v>
      </c>
      <c r="E40" s="689"/>
      <c r="F40" s="294">
        <v>54.016730293098142</v>
      </c>
      <c r="G40" s="295">
        <v>50.007769068402489</v>
      </c>
      <c r="H40" s="294">
        <v>49.178609188090924</v>
      </c>
      <c r="I40" s="295">
        <v>90.161098102962853</v>
      </c>
      <c r="J40" s="294">
        <v>77.369648201512945</v>
      </c>
      <c r="K40" s="295">
        <v>92.167250074257382</v>
      </c>
      <c r="L40" s="294">
        <v>80.0619907882012</v>
      </c>
      <c r="M40" s="295">
        <v>81.471020624409803</v>
      </c>
      <c r="N40" s="294">
        <v>66.457542807968153</v>
      </c>
      <c r="O40" s="295">
        <v>66.22752590363622</v>
      </c>
      <c r="P40" s="359" t="s">
        <v>223</v>
      </c>
      <c r="Q40" s="359"/>
      <c r="R40" s="690" t="s">
        <v>224</v>
      </c>
      <c r="S40" s="691" t="s">
        <v>224</v>
      </c>
      <c r="T40" s="206"/>
    </row>
    <row r="41" spans="1:20" s="198" customFormat="1" ht="37.5" customHeight="1">
      <c r="A41" s="207" t="str">
        <f>Parameters!R38</f>
        <v>E37-E39</v>
      </c>
      <c r="B41" s="344" t="s">
        <v>225</v>
      </c>
      <c r="C41" s="344"/>
      <c r="D41" s="689" t="s">
        <v>643</v>
      </c>
      <c r="E41" s="689"/>
      <c r="F41" s="294">
        <v>117.79483971615953</v>
      </c>
      <c r="G41" s="295">
        <v>131.85229980143765</v>
      </c>
      <c r="H41" s="294">
        <v>194.70688553877335</v>
      </c>
      <c r="I41" s="295">
        <v>211.62053168654757</v>
      </c>
      <c r="J41" s="294">
        <v>223.74141661303042</v>
      </c>
      <c r="K41" s="295">
        <v>282.61355853334021</v>
      </c>
      <c r="L41" s="294">
        <v>280.60795185517838</v>
      </c>
      <c r="M41" s="295">
        <v>345.84202246568134</v>
      </c>
      <c r="N41" s="294">
        <v>310.63616376862603</v>
      </c>
      <c r="O41" s="295">
        <v>445.84461466706705</v>
      </c>
      <c r="P41" s="359" t="s">
        <v>225</v>
      </c>
      <c r="Q41" s="359"/>
      <c r="R41" s="690" t="s">
        <v>226</v>
      </c>
      <c r="S41" s="691" t="s">
        <v>226</v>
      </c>
      <c r="T41" s="206"/>
    </row>
    <row r="42" spans="1:20" s="205" customFormat="1" ht="20.25" customHeight="1">
      <c r="A42" s="212" t="str">
        <f>Parameters!R39</f>
        <v>F</v>
      </c>
      <c r="B42" s="342" t="s">
        <v>130</v>
      </c>
      <c r="C42" s="342"/>
      <c r="D42" s="684" t="s">
        <v>644</v>
      </c>
      <c r="E42" s="684"/>
      <c r="F42" s="289">
        <v>4.3655374209693463</v>
      </c>
      <c r="G42" s="290">
        <v>10.438352570150979</v>
      </c>
      <c r="H42" s="289">
        <v>23.921220848518796</v>
      </c>
      <c r="I42" s="290">
        <v>25.598729921923617</v>
      </c>
      <c r="J42" s="289">
        <v>23.353132378461744</v>
      </c>
      <c r="K42" s="290">
        <v>20.361281407263657</v>
      </c>
      <c r="L42" s="289">
        <v>14.954082829016157</v>
      </c>
      <c r="M42" s="290">
        <v>5.1544285351881101</v>
      </c>
      <c r="N42" s="289">
        <v>3.5238077122819425</v>
      </c>
      <c r="O42" s="290">
        <v>3.7950951242880668</v>
      </c>
      <c r="P42" s="357" t="s">
        <v>130</v>
      </c>
      <c r="Q42" s="357"/>
      <c r="R42" s="692" t="s">
        <v>131</v>
      </c>
      <c r="S42" s="693" t="s">
        <v>131</v>
      </c>
      <c r="T42" s="204"/>
    </row>
    <row r="43" spans="1:20" s="205" customFormat="1" ht="33.75" customHeight="1">
      <c r="A43" s="208" t="str">
        <f>Parameters!R40</f>
        <v>G</v>
      </c>
      <c r="B43" s="342" t="s">
        <v>57</v>
      </c>
      <c r="C43" s="342"/>
      <c r="D43" s="684" t="s">
        <v>645</v>
      </c>
      <c r="E43" s="684"/>
      <c r="F43" s="289">
        <v>306.45859256266061</v>
      </c>
      <c r="G43" s="290">
        <v>403.65111017086451</v>
      </c>
      <c r="H43" s="289">
        <v>486.18624251909569</v>
      </c>
      <c r="I43" s="290">
        <v>475.81715463928435</v>
      </c>
      <c r="J43" s="289">
        <v>407.03062582576467</v>
      </c>
      <c r="K43" s="290">
        <v>390.58772138181052</v>
      </c>
      <c r="L43" s="289">
        <v>349.50740265215165</v>
      </c>
      <c r="M43" s="290">
        <v>358.77926725921225</v>
      </c>
      <c r="N43" s="289">
        <v>363.12713186960076</v>
      </c>
      <c r="O43" s="290">
        <v>375.09654067192844</v>
      </c>
      <c r="P43" s="357" t="s">
        <v>57</v>
      </c>
      <c r="Q43" s="357"/>
      <c r="R43" s="692" t="s">
        <v>56</v>
      </c>
      <c r="S43" s="693" t="s">
        <v>56</v>
      </c>
      <c r="T43" s="204"/>
    </row>
    <row r="44" spans="1:20" s="205" customFormat="1" ht="24.75" customHeight="1">
      <c r="A44" s="207" t="str">
        <f>Parameters!R41</f>
        <v>G45</v>
      </c>
      <c r="B44" s="344" t="s">
        <v>227</v>
      </c>
      <c r="C44" s="344"/>
      <c r="D44" s="689" t="s">
        <v>646</v>
      </c>
      <c r="E44" s="689"/>
      <c r="F44" s="294">
        <v>34.363206389366042</v>
      </c>
      <c r="G44" s="295">
        <v>42.006185963142585</v>
      </c>
      <c r="H44" s="294">
        <v>52.929841387404885</v>
      </c>
      <c r="I44" s="295">
        <v>53.666657303154551</v>
      </c>
      <c r="J44" s="294">
        <v>46.078024136796643</v>
      </c>
      <c r="K44" s="295">
        <v>44.194761913517524</v>
      </c>
      <c r="L44" s="294">
        <v>37.790721556001991</v>
      </c>
      <c r="M44" s="295">
        <v>39.285581087531</v>
      </c>
      <c r="N44" s="294">
        <v>39.843000877982242</v>
      </c>
      <c r="O44" s="295">
        <v>41.72422497340785</v>
      </c>
      <c r="P44" s="359" t="s">
        <v>227</v>
      </c>
      <c r="Q44" s="359"/>
      <c r="R44" s="690" t="s">
        <v>228</v>
      </c>
      <c r="S44" s="691" t="s">
        <v>228</v>
      </c>
      <c r="T44" s="204"/>
    </row>
    <row r="45" spans="1:20" s="198" customFormat="1" ht="15" customHeight="1">
      <c r="A45" s="207" t="str">
        <f>Parameters!R42</f>
        <v>G46</v>
      </c>
      <c r="B45" s="344" t="s">
        <v>229</v>
      </c>
      <c r="C45" s="344"/>
      <c r="D45" s="689" t="s">
        <v>647</v>
      </c>
      <c r="E45" s="689"/>
      <c r="F45" s="294">
        <v>143.12577372057089</v>
      </c>
      <c r="G45" s="295">
        <v>180.6567918445545</v>
      </c>
      <c r="H45" s="294">
        <v>215.99879833446838</v>
      </c>
      <c r="I45" s="295">
        <v>211.17020347643654</v>
      </c>
      <c r="J45" s="294">
        <v>180.25912031272682</v>
      </c>
      <c r="K45" s="295">
        <v>171.60687303175234</v>
      </c>
      <c r="L45" s="294">
        <v>154.78551785448224</v>
      </c>
      <c r="M45" s="295">
        <v>157.14908372809134</v>
      </c>
      <c r="N45" s="294">
        <v>147.28007220659543</v>
      </c>
      <c r="O45" s="295">
        <v>161.10282656613379</v>
      </c>
      <c r="P45" s="359" t="s">
        <v>229</v>
      </c>
      <c r="Q45" s="359"/>
      <c r="R45" s="690" t="s">
        <v>230</v>
      </c>
      <c r="S45" s="691" t="s">
        <v>230</v>
      </c>
      <c r="T45" s="206"/>
    </row>
    <row r="46" spans="1:20" s="198" customFormat="1" ht="15" customHeight="1">
      <c r="A46" s="207" t="str">
        <f>Parameters!R43</f>
        <v>G47</v>
      </c>
      <c r="B46" s="344" t="s">
        <v>231</v>
      </c>
      <c r="C46" s="344"/>
      <c r="D46" s="689" t="s">
        <v>583</v>
      </c>
      <c r="E46" s="689"/>
      <c r="F46" s="294">
        <v>128.96961245272368</v>
      </c>
      <c r="G46" s="295">
        <v>180.98813236316741</v>
      </c>
      <c r="H46" s="294">
        <v>217.25760279722238</v>
      </c>
      <c r="I46" s="295">
        <v>210.98029385969326</v>
      </c>
      <c r="J46" s="294">
        <v>180.69348137624121</v>
      </c>
      <c r="K46" s="295">
        <v>174.7860864365407</v>
      </c>
      <c r="L46" s="294">
        <v>156.93116324166743</v>
      </c>
      <c r="M46" s="295">
        <v>162.34460244358988</v>
      </c>
      <c r="N46" s="294">
        <v>176.00405878502306</v>
      </c>
      <c r="O46" s="295">
        <v>172.26948913238672</v>
      </c>
      <c r="P46" s="359" t="s">
        <v>231</v>
      </c>
      <c r="Q46" s="359"/>
      <c r="R46" s="690" t="s">
        <v>232</v>
      </c>
      <c r="S46" s="691" t="s">
        <v>232</v>
      </c>
      <c r="T46" s="206"/>
    </row>
    <row r="47" spans="1:20" s="198" customFormat="1" ht="20.25" customHeight="1">
      <c r="A47" s="208" t="str">
        <f>Parameters!R44</f>
        <v>H</v>
      </c>
      <c r="B47" s="342" t="s">
        <v>76</v>
      </c>
      <c r="C47" s="342"/>
      <c r="D47" s="684" t="s">
        <v>648</v>
      </c>
      <c r="E47" s="684"/>
      <c r="F47" s="289">
        <v>357.83302030870635</v>
      </c>
      <c r="G47" s="290">
        <v>497.6839123447819</v>
      </c>
      <c r="H47" s="289">
        <v>659.09432912198304</v>
      </c>
      <c r="I47" s="290">
        <v>678.70998496963352</v>
      </c>
      <c r="J47" s="289">
        <v>599.96545470764045</v>
      </c>
      <c r="K47" s="290">
        <v>582.52939999720616</v>
      </c>
      <c r="L47" s="289">
        <v>540.1444112370192</v>
      </c>
      <c r="M47" s="290">
        <v>519.21647669874164</v>
      </c>
      <c r="N47" s="289">
        <v>398.7141675510731</v>
      </c>
      <c r="O47" s="290">
        <v>497.68531486329721</v>
      </c>
      <c r="P47" s="357" t="s">
        <v>76</v>
      </c>
      <c r="Q47" s="357"/>
      <c r="R47" s="692" t="s">
        <v>75</v>
      </c>
      <c r="S47" s="693" t="s">
        <v>75</v>
      </c>
      <c r="T47" s="206"/>
    </row>
    <row r="48" spans="1:20" s="205" customFormat="1" ht="15" customHeight="1">
      <c r="A48" s="207" t="str">
        <f>Parameters!R45</f>
        <v>H49</v>
      </c>
      <c r="B48" s="344" t="s">
        <v>233</v>
      </c>
      <c r="C48" s="344"/>
      <c r="D48" s="689" t="s">
        <v>649</v>
      </c>
      <c r="E48" s="689"/>
      <c r="F48" s="294">
        <v>310.24576651426264</v>
      </c>
      <c r="G48" s="295">
        <v>442.95129373473941</v>
      </c>
      <c r="H48" s="294">
        <v>576.77043190275026</v>
      </c>
      <c r="I48" s="295">
        <v>592.50825105633623</v>
      </c>
      <c r="J48" s="294">
        <v>525.12924683947142</v>
      </c>
      <c r="K48" s="295">
        <v>512.31899021996094</v>
      </c>
      <c r="L48" s="294">
        <v>478.36682811134079</v>
      </c>
      <c r="M48" s="295">
        <v>458.64578262205606</v>
      </c>
      <c r="N48" s="294">
        <v>344.44967227884524</v>
      </c>
      <c r="O48" s="295">
        <v>436.65938158291857</v>
      </c>
      <c r="P48" s="359" t="s">
        <v>233</v>
      </c>
      <c r="Q48" s="359"/>
      <c r="R48" s="690" t="s">
        <v>234</v>
      </c>
      <c r="S48" s="691" t="s">
        <v>234</v>
      </c>
      <c r="T48" s="204"/>
    </row>
    <row r="49" spans="1:20" s="205" customFormat="1" ht="15" customHeight="1">
      <c r="A49" s="207" t="str">
        <f>Parameters!R46</f>
        <v>H50</v>
      </c>
      <c r="B49" s="344" t="s">
        <v>235</v>
      </c>
      <c r="C49" s="344"/>
      <c r="D49" s="689" t="s">
        <v>650</v>
      </c>
      <c r="E49" s="689"/>
      <c r="F49" s="294">
        <v>3.1306122181161324</v>
      </c>
      <c r="G49" s="295">
        <v>2.568752687398864</v>
      </c>
      <c r="H49" s="294">
        <v>2.9442001667089035</v>
      </c>
      <c r="I49" s="295">
        <v>2.1853707105373887</v>
      </c>
      <c r="J49" s="294">
        <v>3.4112637104065295</v>
      </c>
      <c r="K49" s="295">
        <v>3.006993978806058</v>
      </c>
      <c r="L49" s="294">
        <v>2.691185947626058</v>
      </c>
      <c r="M49" s="295">
        <v>2.578979961461751</v>
      </c>
      <c r="N49" s="294">
        <v>1.9444865835396732</v>
      </c>
      <c r="O49" s="295">
        <v>2.3594122729415088</v>
      </c>
      <c r="P49" s="359" t="s">
        <v>235</v>
      </c>
      <c r="Q49" s="359"/>
      <c r="R49" s="690" t="s">
        <v>133</v>
      </c>
      <c r="S49" s="691" t="s">
        <v>133</v>
      </c>
      <c r="T49" s="204"/>
    </row>
    <row r="50" spans="1:20" s="198" customFormat="1" ht="15" customHeight="1">
      <c r="A50" s="207" t="str">
        <f>Parameters!R47</f>
        <v>H51</v>
      </c>
      <c r="B50" s="344" t="s">
        <v>236</v>
      </c>
      <c r="C50" s="344"/>
      <c r="D50" s="689" t="s">
        <v>651</v>
      </c>
      <c r="E50" s="689"/>
      <c r="F50" s="294">
        <v>6.1991154036759024</v>
      </c>
      <c r="G50" s="295">
        <v>9.6922329049422835</v>
      </c>
      <c r="H50" s="294">
        <v>12.219934326809998</v>
      </c>
      <c r="I50" s="295">
        <v>15.031299554497989</v>
      </c>
      <c r="J50" s="294">
        <v>14.168988246348704</v>
      </c>
      <c r="K50" s="295">
        <v>12.16157594031394</v>
      </c>
      <c r="L50" s="294">
        <v>9.6816019193735681</v>
      </c>
      <c r="M50" s="295">
        <v>9.1103557086827571</v>
      </c>
      <c r="N50" s="294">
        <v>6.806205544397474</v>
      </c>
      <c r="O50" s="295">
        <v>8.7046935069637126</v>
      </c>
      <c r="P50" s="359" t="s">
        <v>236</v>
      </c>
      <c r="Q50" s="359"/>
      <c r="R50" s="690" t="s">
        <v>134</v>
      </c>
      <c r="S50" s="691" t="s">
        <v>134</v>
      </c>
      <c r="T50" s="206"/>
    </row>
    <row r="51" spans="1:20" s="198" customFormat="1" ht="15" customHeight="1">
      <c r="A51" s="207" t="str">
        <f>Parameters!R48</f>
        <v>H52</v>
      </c>
      <c r="B51" s="344" t="s">
        <v>237</v>
      </c>
      <c r="C51" s="344"/>
      <c r="D51" s="689" t="s">
        <v>652</v>
      </c>
      <c r="E51" s="689"/>
      <c r="F51" s="294">
        <v>28.306146069247397</v>
      </c>
      <c r="G51" s="295">
        <v>28.101545540572783</v>
      </c>
      <c r="H51" s="294">
        <v>51.120583739779356</v>
      </c>
      <c r="I51" s="295">
        <v>53.18887393161372</v>
      </c>
      <c r="J51" s="294">
        <v>43.235631105413482</v>
      </c>
      <c r="K51" s="295">
        <v>41.343460919890504</v>
      </c>
      <c r="L51" s="294">
        <v>37.386751971451588</v>
      </c>
      <c r="M51" s="295">
        <v>36.854074866519341</v>
      </c>
      <c r="N51" s="294">
        <v>32.962596973663388</v>
      </c>
      <c r="O51" s="295">
        <v>37.448852815113185</v>
      </c>
      <c r="P51" s="359" t="s">
        <v>237</v>
      </c>
      <c r="Q51" s="359"/>
      <c r="R51" s="690" t="s">
        <v>238</v>
      </c>
      <c r="S51" s="691" t="s">
        <v>238</v>
      </c>
      <c r="T51" s="206"/>
    </row>
    <row r="52" spans="1:20" s="198" customFormat="1" ht="15" customHeight="1">
      <c r="A52" s="207" t="str">
        <f>Parameters!R49</f>
        <v>H53</v>
      </c>
      <c r="B52" s="344" t="s">
        <v>239</v>
      </c>
      <c r="C52" s="344"/>
      <c r="D52" s="689" t="s">
        <v>653</v>
      </c>
      <c r="E52" s="689"/>
      <c r="F52" s="294">
        <v>9.9513801034043645</v>
      </c>
      <c r="G52" s="295">
        <v>14.37008747712864</v>
      </c>
      <c r="H52" s="294">
        <v>16.039178985934484</v>
      </c>
      <c r="I52" s="295">
        <v>15.796189716648245</v>
      </c>
      <c r="J52" s="294">
        <v>14.020324806000314</v>
      </c>
      <c r="K52" s="295">
        <v>13.698378938234812</v>
      </c>
      <c r="L52" s="294">
        <v>12.018043287227195</v>
      </c>
      <c r="M52" s="295">
        <v>12.027283540021847</v>
      </c>
      <c r="N52" s="294">
        <v>12.551206170627305</v>
      </c>
      <c r="O52" s="295">
        <v>12.512974685360204</v>
      </c>
      <c r="P52" s="359" t="s">
        <v>239</v>
      </c>
      <c r="Q52" s="359"/>
      <c r="R52" s="690" t="s">
        <v>240</v>
      </c>
      <c r="S52" s="691" t="s">
        <v>240</v>
      </c>
      <c r="T52" s="206"/>
    </row>
    <row r="53" spans="1:20" s="205" customFormat="1" ht="34.5" customHeight="1">
      <c r="A53" s="208" t="str">
        <f>Parameters!R50</f>
        <v>I</v>
      </c>
      <c r="B53" s="342" t="s">
        <v>132</v>
      </c>
      <c r="C53" s="342"/>
      <c r="D53" s="684" t="s">
        <v>654</v>
      </c>
      <c r="E53" s="684"/>
      <c r="F53" s="289">
        <v>26.901824138031095</v>
      </c>
      <c r="G53" s="290">
        <v>34.11768305595789</v>
      </c>
      <c r="H53" s="289">
        <v>37.728632036799226</v>
      </c>
      <c r="I53" s="290">
        <v>38.206404133851962</v>
      </c>
      <c r="J53" s="289">
        <v>36.260107381318107</v>
      </c>
      <c r="K53" s="290">
        <v>36.579156117349527</v>
      </c>
      <c r="L53" s="289">
        <v>33.022097516988794</v>
      </c>
      <c r="M53" s="290">
        <v>34.322977679553802</v>
      </c>
      <c r="N53" s="289">
        <v>38.14234106271121</v>
      </c>
      <c r="O53" s="290">
        <v>39.52034469665697</v>
      </c>
      <c r="P53" s="357" t="s">
        <v>132</v>
      </c>
      <c r="Q53" s="357"/>
      <c r="R53" s="692" t="s">
        <v>241</v>
      </c>
      <c r="S53" s="693" t="s">
        <v>241</v>
      </c>
      <c r="T53" s="204"/>
    </row>
    <row r="54" spans="1:20" s="205" customFormat="1" ht="21" customHeight="1">
      <c r="A54" s="208" t="str">
        <f>Parameters!R51</f>
        <v>J</v>
      </c>
      <c r="B54" s="342" t="s">
        <v>78</v>
      </c>
      <c r="C54" s="342"/>
      <c r="D54" s="684" t="s">
        <v>655</v>
      </c>
      <c r="E54" s="684"/>
      <c r="F54" s="289">
        <v>23.761312763886771</v>
      </c>
      <c r="G54" s="290">
        <v>33.077859857583043</v>
      </c>
      <c r="H54" s="289">
        <v>40.07329124595681</v>
      </c>
      <c r="I54" s="290">
        <v>38.968362617586187</v>
      </c>
      <c r="J54" s="289">
        <v>35.822378002530215</v>
      </c>
      <c r="K54" s="290">
        <v>36.755002668728451</v>
      </c>
      <c r="L54" s="289">
        <v>34.598054632366335</v>
      </c>
      <c r="M54" s="290">
        <v>38.67763061109352</v>
      </c>
      <c r="N54" s="289">
        <v>45.007801790925114</v>
      </c>
      <c r="O54" s="290">
        <v>45.542330332856018</v>
      </c>
      <c r="P54" s="357" t="s">
        <v>78</v>
      </c>
      <c r="Q54" s="357"/>
      <c r="R54" s="692" t="s">
        <v>77</v>
      </c>
      <c r="S54" s="693" t="s">
        <v>77</v>
      </c>
      <c r="T54" s="204"/>
    </row>
    <row r="55" spans="1:20" s="205" customFormat="1" ht="37.5" customHeight="1">
      <c r="A55" s="209" t="str">
        <f>Parameters!R52</f>
        <v>J58-J60</v>
      </c>
      <c r="B55" s="345" t="s">
        <v>69</v>
      </c>
      <c r="C55" s="345"/>
      <c r="D55" s="694" t="s">
        <v>656</v>
      </c>
      <c r="E55" s="694"/>
      <c r="F55" s="298">
        <v>6.5413581290362188</v>
      </c>
      <c r="G55" s="299">
        <v>10.758990452184749</v>
      </c>
      <c r="H55" s="298">
        <v>11.560615371473935</v>
      </c>
      <c r="I55" s="299">
        <v>10.40923963900476</v>
      </c>
      <c r="J55" s="298">
        <v>9.6004479402888503</v>
      </c>
      <c r="K55" s="299">
        <v>9.2720107401252392</v>
      </c>
      <c r="L55" s="298">
        <v>8.6298104011064414</v>
      </c>
      <c r="M55" s="299">
        <v>8.829071075459888</v>
      </c>
      <c r="N55" s="298">
        <v>7.5565357645277187</v>
      </c>
      <c r="O55" s="299">
        <v>7.3725738296756482</v>
      </c>
      <c r="P55" s="360" t="s">
        <v>69</v>
      </c>
      <c r="Q55" s="361"/>
      <c r="R55" s="695" t="s">
        <v>68</v>
      </c>
      <c r="S55" s="696" t="s">
        <v>68</v>
      </c>
      <c r="T55" s="204"/>
    </row>
    <row r="56" spans="1:20" s="198" customFormat="1" ht="15" customHeight="1">
      <c r="A56" s="207" t="str">
        <f>Parameters!R53</f>
        <v>J58</v>
      </c>
      <c r="B56" s="344" t="s">
        <v>242</v>
      </c>
      <c r="C56" s="344"/>
      <c r="D56" s="689" t="s">
        <v>584</v>
      </c>
      <c r="E56" s="689"/>
      <c r="F56" s="294">
        <v>4.0488220873891034</v>
      </c>
      <c r="G56" s="295">
        <v>6.7666180740408768</v>
      </c>
      <c r="H56" s="294">
        <v>7.2242657179369889</v>
      </c>
      <c r="I56" s="295">
        <v>6.1095979280576049</v>
      </c>
      <c r="J56" s="294">
        <v>5.6009118695861702</v>
      </c>
      <c r="K56" s="295">
        <v>5.3302205699806233</v>
      </c>
      <c r="L56" s="294">
        <v>4.8399632075630592</v>
      </c>
      <c r="M56" s="295">
        <v>4.7284122860467663</v>
      </c>
      <c r="N56" s="294">
        <v>5.2290168199471543</v>
      </c>
      <c r="O56" s="295">
        <v>4.9838795244133198</v>
      </c>
      <c r="P56" s="359" t="s">
        <v>242</v>
      </c>
      <c r="Q56" s="359"/>
      <c r="R56" s="690" t="s">
        <v>243</v>
      </c>
      <c r="S56" s="691" t="s">
        <v>243</v>
      </c>
      <c r="T56" s="206"/>
    </row>
    <row r="57" spans="1:20" s="198" customFormat="1" ht="37.5" customHeight="1">
      <c r="A57" s="207" t="str">
        <f>Parameters!R54</f>
        <v>J59_J60</v>
      </c>
      <c r="B57" s="344" t="s">
        <v>244</v>
      </c>
      <c r="C57" s="344"/>
      <c r="D57" s="689" t="s">
        <v>657</v>
      </c>
      <c r="E57" s="689"/>
      <c r="F57" s="294">
        <v>2.4925360416471158</v>
      </c>
      <c r="G57" s="295">
        <v>3.9923723781438722</v>
      </c>
      <c r="H57" s="294">
        <v>4.3363496535369457</v>
      </c>
      <c r="I57" s="295">
        <v>4.2996417109471539</v>
      </c>
      <c r="J57" s="294">
        <v>3.9995360707026828</v>
      </c>
      <c r="K57" s="295">
        <v>3.941790170144615</v>
      </c>
      <c r="L57" s="294">
        <v>3.7898471935433822</v>
      </c>
      <c r="M57" s="295">
        <v>4.1006587894131226</v>
      </c>
      <c r="N57" s="294">
        <v>2.3275189445805644</v>
      </c>
      <c r="O57" s="295">
        <v>2.3886943052623288</v>
      </c>
      <c r="P57" s="359" t="s">
        <v>244</v>
      </c>
      <c r="Q57" s="359"/>
      <c r="R57" s="690" t="s">
        <v>245</v>
      </c>
      <c r="S57" s="691" t="s">
        <v>245</v>
      </c>
      <c r="T57" s="206"/>
    </row>
    <row r="58" spans="1:20" s="198" customFormat="1" ht="15" customHeight="1">
      <c r="A58" s="209" t="str">
        <f>Parameters!R55</f>
        <v>J61</v>
      </c>
      <c r="B58" s="345" t="s">
        <v>246</v>
      </c>
      <c r="C58" s="345"/>
      <c r="D58" s="694" t="s">
        <v>658</v>
      </c>
      <c r="E58" s="694"/>
      <c r="F58" s="298">
        <v>8.628040040831662</v>
      </c>
      <c r="G58" s="299">
        <v>10.141275145327679</v>
      </c>
      <c r="H58" s="298">
        <v>13.094917065129291</v>
      </c>
      <c r="I58" s="299">
        <v>14.401786870213448</v>
      </c>
      <c r="J58" s="298">
        <v>8.7726925205128339</v>
      </c>
      <c r="K58" s="299">
        <v>11.851564412197861</v>
      </c>
      <c r="L58" s="298">
        <v>10.563563558421514</v>
      </c>
      <c r="M58" s="299">
        <v>11.412955496531293</v>
      </c>
      <c r="N58" s="298">
        <v>14.335862571249352</v>
      </c>
      <c r="O58" s="299">
        <v>13.937833943581749</v>
      </c>
      <c r="P58" s="361" t="s">
        <v>246</v>
      </c>
      <c r="Q58" s="361"/>
      <c r="R58" s="695" t="s">
        <v>247</v>
      </c>
      <c r="S58" s="696" t="s">
        <v>247</v>
      </c>
      <c r="T58" s="206"/>
    </row>
    <row r="59" spans="1:20" s="205" customFormat="1" ht="37.5" customHeight="1">
      <c r="A59" s="209" t="str">
        <f>Parameters!R56</f>
        <v>J62_J63</v>
      </c>
      <c r="B59" s="345" t="s">
        <v>249</v>
      </c>
      <c r="C59" s="345"/>
      <c r="D59" s="694" t="s">
        <v>659</v>
      </c>
      <c r="E59" s="694"/>
      <c r="F59" s="298">
        <v>8.5919145940188919</v>
      </c>
      <c r="G59" s="299">
        <v>12.177594260070613</v>
      </c>
      <c r="H59" s="298">
        <v>15.417758809353588</v>
      </c>
      <c r="I59" s="299">
        <v>14.157336108367977</v>
      </c>
      <c r="J59" s="298">
        <v>17.449237541728529</v>
      </c>
      <c r="K59" s="299">
        <v>15.631427516405349</v>
      </c>
      <c r="L59" s="298">
        <v>15.404680672838376</v>
      </c>
      <c r="M59" s="299">
        <v>18.435604039102344</v>
      </c>
      <c r="N59" s="298">
        <v>23.115403455148041</v>
      </c>
      <c r="O59" s="299">
        <v>24.231922559598626</v>
      </c>
      <c r="P59" s="360" t="s">
        <v>249</v>
      </c>
      <c r="Q59" s="361"/>
      <c r="R59" s="695" t="s">
        <v>248</v>
      </c>
      <c r="S59" s="696" t="s">
        <v>248</v>
      </c>
      <c r="T59" s="204"/>
    </row>
    <row r="60" spans="1:20" s="205" customFormat="1" ht="20.25" customHeight="1">
      <c r="A60" s="208" t="str">
        <f>Parameters!R57</f>
        <v>K</v>
      </c>
      <c r="B60" s="342" t="s">
        <v>80</v>
      </c>
      <c r="C60" s="342"/>
      <c r="D60" s="684" t="s">
        <v>660</v>
      </c>
      <c r="E60" s="684"/>
      <c r="F60" s="289">
        <v>72.663954469491017</v>
      </c>
      <c r="G60" s="290">
        <v>105.49631468986669</v>
      </c>
      <c r="H60" s="289">
        <v>135.68516139908598</v>
      </c>
      <c r="I60" s="290">
        <v>146.71584578589108</v>
      </c>
      <c r="J60" s="289">
        <v>134.56835399971271</v>
      </c>
      <c r="K60" s="290">
        <v>125.83022122373973</v>
      </c>
      <c r="L60" s="289">
        <v>112.254657700731</v>
      </c>
      <c r="M60" s="290">
        <v>109.04832778010643</v>
      </c>
      <c r="N60" s="289">
        <v>92.187287350384295</v>
      </c>
      <c r="O60" s="290">
        <v>105.15484739275843</v>
      </c>
      <c r="P60" s="357" t="s">
        <v>80</v>
      </c>
      <c r="Q60" s="357"/>
      <c r="R60" s="692" t="s">
        <v>79</v>
      </c>
      <c r="S60" s="693" t="s">
        <v>79</v>
      </c>
      <c r="T60" s="204"/>
    </row>
    <row r="61" spans="1:20" s="198" customFormat="1" ht="15" customHeight="1">
      <c r="A61" s="207" t="str">
        <f>Parameters!R58</f>
        <v>K64</v>
      </c>
      <c r="B61" s="344" t="s">
        <v>250</v>
      </c>
      <c r="C61" s="344"/>
      <c r="D61" s="689" t="s">
        <v>661</v>
      </c>
      <c r="E61" s="689"/>
      <c r="F61" s="294">
        <v>31.627195891658317</v>
      </c>
      <c r="G61" s="295">
        <v>42.589029538607853</v>
      </c>
      <c r="H61" s="294">
        <v>50.247448188086544</v>
      </c>
      <c r="I61" s="295">
        <v>53.722463648872122</v>
      </c>
      <c r="J61" s="294">
        <v>46.417678074902312</v>
      </c>
      <c r="K61" s="295">
        <v>45.911803880393308</v>
      </c>
      <c r="L61" s="294">
        <v>42.78221915142656</v>
      </c>
      <c r="M61" s="295">
        <v>41.829552001751381</v>
      </c>
      <c r="N61" s="294">
        <v>39.765579164747486</v>
      </c>
      <c r="O61" s="295">
        <v>40.571444181866582</v>
      </c>
      <c r="P61" s="359" t="s">
        <v>250</v>
      </c>
      <c r="Q61" s="359"/>
      <c r="R61" s="690" t="s">
        <v>251</v>
      </c>
      <c r="S61" s="691" t="s">
        <v>251</v>
      </c>
      <c r="T61" s="206"/>
    </row>
    <row r="62" spans="1:20" s="198" customFormat="1" ht="24.75" customHeight="1">
      <c r="A62" s="207" t="str">
        <f>Parameters!R59</f>
        <v>K65</v>
      </c>
      <c r="B62" s="344" t="s">
        <v>253</v>
      </c>
      <c r="C62" s="344"/>
      <c r="D62" s="689" t="s">
        <v>662</v>
      </c>
      <c r="E62" s="689"/>
      <c r="F62" s="294">
        <v>33.12933378230835</v>
      </c>
      <c r="G62" s="295">
        <v>53.697919643776466</v>
      </c>
      <c r="H62" s="294">
        <v>74.198303323131057</v>
      </c>
      <c r="I62" s="295">
        <v>81.167205446985889</v>
      </c>
      <c r="J62" s="294">
        <v>77.263215382313035</v>
      </c>
      <c r="K62" s="295">
        <v>68.904748637278416</v>
      </c>
      <c r="L62" s="294">
        <v>59.773174398002453</v>
      </c>
      <c r="M62" s="295">
        <v>56.514888137003112</v>
      </c>
      <c r="N62" s="294">
        <v>39.824420286258636</v>
      </c>
      <c r="O62" s="295">
        <v>52.105958912047221</v>
      </c>
      <c r="P62" s="359" t="s">
        <v>253</v>
      </c>
      <c r="Q62" s="359"/>
      <c r="R62" s="690" t="s">
        <v>252</v>
      </c>
      <c r="S62" s="691" t="s">
        <v>252</v>
      </c>
      <c r="T62" s="206"/>
    </row>
    <row r="63" spans="1:20" s="198" customFormat="1" ht="15" customHeight="1">
      <c r="A63" s="207" t="str">
        <f>Parameters!R60</f>
        <v>K66</v>
      </c>
      <c r="B63" s="344" t="s">
        <v>255</v>
      </c>
      <c r="C63" s="344"/>
      <c r="D63" s="689" t="s">
        <v>663</v>
      </c>
      <c r="E63" s="689"/>
      <c r="F63" s="294">
        <v>7.9074247955243493</v>
      </c>
      <c r="G63" s="295">
        <v>9.2093655074823708</v>
      </c>
      <c r="H63" s="294">
        <v>11.239409887868383</v>
      </c>
      <c r="I63" s="295">
        <v>11.826176690033025</v>
      </c>
      <c r="J63" s="294">
        <v>10.887460542497374</v>
      </c>
      <c r="K63" s="295">
        <v>11.01366870606801</v>
      </c>
      <c r="L63" s="294">
        <v>9.6992641513019695</v>
      </c>
      <c r="M63" s="295">
        <v>10.703887641351926</v>
      </c>
      <c r="N63" s="294">
        <v>12.597287899378173</v>
      </c>
      <c r="O63" s="295">
        <v>12.477444298844611</v>
      </c>
      <c r="P63" s="359" t="s">
        <v>255</v>
      </c>
      <c r="Q63" s="359"/>
      <c r="R63" s="690" t="s">
        <v>254</v>
      </c>
      <c r="S63" s="691" t="s">
        <v>254</v>
      </c>
      <c r="T63" s="206"/>
    </row>
    <row r="64" spans="1:20" s="198" customFormat="1" ht="20.25" customHeight="1">
      <c r="A64" s="208" t="str">
        <f>Parameters!R61</f>
        <v>L</v>
      </c>
      <c r="B64" s="342" t="s">
        <v>135</v>
      </c>
      <c r="C64" s="342"/>
      <c r="D64" s="684" t="s">
        <v>585</v>
      </c>
      <c r="E64" s="684"/>
      <c r="F64" s="289">
        <v>23.658134088090332</v>
      </c>
      <c r="G64" s="290">
        <v>32.390603900257034</v>
      </c>
      <c r="H64" s="289">
        <v>41.005119552077943</v>
      </c>
      <c r="I64" s="290">
        <v>47.699631769571781</v>
      </c>
      <c r="J64" s="289">
        <v>39.039183877664691</v>
      </c>
      <c r="K64" s="290">
        <v>35.910645072037518</v>
      </c>
      <c r="L64" s="289">
        <v>32.877376893651018</v>
      </c>
      <c r="M64" s="290">
        <v>33.449403544171403</v>
      </c>
      <c r="N64" s="289">
        <v>34.398572129068192</v>
      </c>
      <c r="O64" s="290">
        <v>35.746427219533928</v>
      </c>
      <c r="P64" s="357" t="s">
        <v>135</v>
      </c>
      <c r="Q64" s="357"/>
      <c r="R64" s="692" t="s">
        <v>116</v>
      </c>
      <c r="S64" s="693" t="s">
        <v>116</v>
      </c>
      <c r="T64" s="206"/>
    </row>
    <row r="65" spans="1:20" s="198" customFormat="1" ht="21" customHeight="1">
      <c r="A65" s="208" t="str">
        <f>Parameters!R63</f>
        <v>M</v>
      </c>
      <c r="B65" s="342" t="s">
        <v>81</v>
      </c>
      <c r="C65" s="342"/>
      <c r="D65" s="684" t="s">
        <v>586</v>
      </c>
      <c r="E65" s="684"/>
      <c r="F65" s="298">
        <v>47.463923016565758</v>
      </c>
      <c r="G65" s="299">
        <v>65.937843994689587</v>
      </c>
      <c r="H65" s="298">
        <v>75.249660180350105</v>
      </c>
      <c r="I65" s="299">
        <v>77.989347258019777</v>
      </c>
      <c r="J65" s="298">
        <v>69.917705346221169</v>
      </c>
      <c r="K65" s="299">
        <v>75.139213389811189</v>
      </c>
      <c r="L65" s="298">
        <v>68.910419739744086</v>
      </c>
      <c r="M65" s="299">
        <v>74.505325883648439</v>
      </c>
      <c r="N65" s="298">
        <v>86.083660950342065</v>
      </c>
      <c r="O65" s="299">
        <v>84.507240014999482</v>
      </c>
      <c r="P65" s="357" t="s">
        <v>81</v>
      </c>
      <c r="Q65" s="357"/>
      <c r="R65" s="692" t="s">
        <v>82</v>
      </c>
      <c r="S65" s="693" t="s">
        <v>82</v>
      </c>
      <c r="T65" s="206"/>
    </row>
    <row r="66" spans="1:20" s="198" customFormat="1" ht="54.75" customHeight="1">
      <c r="A66" s="209" t="str">
        <f>Parameters!R64</f>
        <v>M69-M71</v>
      </c>
      <c r="B66" s="345" t="s">
        <v>71</v>
      </c>
      <c r="C66" s="345"/>
      <c r="D66" s="694" t="s">
        <v>587</v>
      </c>
      <c r="E66" s="694"/>
      <c r="F66" s="294">
        <v>30.820743358759401</v>
      </c>
      <c r="G66" s="295">
        <v>43.211444240831675</v>
      </c>
      <c r="H66" s="294">
        <v>49.531503375559922</v>
      </c>
      <c r="I66" s="295">
        <v>50.020844608882115</v>
      </c>
      <c r="J66" s="294">
        <v>46.32305346439081</v>
      </c>
      <c r="K66" s="295">
        <v>50.811951773203113</v>
      </c>
      <c r="L66" s="294">
        <v>47.555935456076902</v>
      </c>
      <c r="M66" s="295">
        <v>50.697713926654146</v>
      </c>
      <c r="N66" s="294">
        <v>58.584589242550507</v>
      </c>
      <c r="O66" s="295">
        <v>56.303013852637328</v>
      </c>
      <c r="P66" s="360" t="s">
        <v>71</v>
      </c>
      <c r="Q66" s="361"/>
      <c r="R66" s="695" t="s">
        <v>70</v>
      </c>
      <c r="S66" s="696" t="s">
        <v>70</v>
      </c>
      <c r="T66" s="206"/>
    </row>
    <row r="67" spans="1:20" s="205" customFormat="1" ht="24.75" customHeight="1">
      <c r="A67" s="207" t="str">
        <f>Parameters!R65</f>
        <v>M69_M70</v>
      </c>
      <c r="B67" s="344" t="s">
        <v>258</v>
      </c>
      <c r="C67" s="344"/>
      <c r="D67" s="689" t="s">
        <v>588</v>
      </c>
      <c r="E67" s="689"/>
      <c r="F67" s="294">
        <v>18.657399529270585</v>
      </c>
      <c r="G67" s="295">
        <v>25.935561817587065</v>
      </c>
      <c r="H67" s="294">
        <v>29.922461952132611</v>
      </c>
      <c r="I67" s="295">
        <v>29.859580490563403</v>
      </c>
      <c r="J67" s="294">
        <v>28.858158033123619</v>
      </c>
      <c r="K67" s="295">
        <v>32.733219695397217</v>
      </c>
      <c r="L67" s="294">
        <v>31.214051585354266</v>
      </c>
      <c r="M67" s="295">
        <v>33.543310160209842</v>
      </c>
      <c r="N67" s="294">
        <v>41.207448329678037</v>
      </c>
      <c r="O67" s="295">
        <v>40.753028286605144</v>
      </c>
      <c r="P67" s="363" t="s">
        <v>258</v>
      </c>
      <c r="Q67" s="359"/>
      <c r="R67" s="690" t="s">
        <v>257</v>
      </c>
      <c r="S67" s="691" t="s">
        <v>257</v>
      </c>
      <c r="T67" s="204"/>
    </row>
    <row r="68" spans="1:20" s="205" customFormat="1" ht="15" customHeight="1">
      <c r="A68" s="207" t="str">
        <f>Parameters!R66</f>
        <v>M71</v>
      </c>
      <c r="B68" s="344" t="s">
        <v>260</v>
      </c>
      <c r="C68" s="344"/>
      <c r="D68" s="689" t="s">
        <v>589</v>
      </c>
      <c r="E68" s="689"/>
      <c r="F68" s="298">
        <v>12.163343829488818</v>
      </c>
      <c r="G68" s="299">
        <v>17.275882423244614</v>
      </c>
      <c r="H68" s="298">
        <v>19.609041423427318</v>
      </c>
      <c r="I68" s="299">
        <v>20.161264118318705</v>
      </c>
      <c r="J68" s="298">
        <v>17.464895431267177</v>
      </c>
      <c r="K68" s="299">
        <v>18.078732077805896</v>
      </c>
      <c r="L68" s="298">
        <v>16.341883870722633</v>
      </c>
      <c r="M68" s="299">
        <v>17.154403766444297</v>
      </c>
      <c r="N68" s="298">
        <v>17.37714091287247</v>
      </c>
      <c r="O68" s="299">
        <v>16.950388803404969</v>
      </c>
      <c r="P68" s="359" t="s">
        <v>260</v>
      </c>
      <c r="Q68" s="359"/>
      <c r="R68" s="690" t="s">
        <v>259</v>
      </c>
      <c r="S68" s="691" t="s">
        <v>259</v>
      </c>
      <c r="T68" s="204"/>
    </row>
    <row r="69" spans="1:20" s="205" customFormat="1" ht="15" customHeight="1">
      <c r="A69" s="209" t="str">
        <f>Parameters!R67</f>
        <v>M72</v>
      </c>
      <c r="B69" s="345" t="s">
        <v>261</v>
      </c>
      <c r="C69" s="345"/>
      <c r="D69" s="694" t="s">
        <v>590</v>
      </c>
      <c r="E69" s="694"/>
      <c r="F69" s="298">
        <v>4.9587205275737309</v>
      </c>
      <c r="G69" s="299">
        <v>6.3408897843898151</v>
      </c>
      <c r="H69" s="298">
        <v>8.4435815673892076</v>
      </c>
      <c r="I69" s="299">
        <v>7.6579034657252718</v>
      </c>
      <c r="J69" s="298">
        <v>7.0867203702562422</v>
      </c>
      <c r="K69" s="299">
        <v>7.5945449460141159</v>
      </c>
      <c r="L69" s="298">
        <v>6.2834325851079109</v>
      </c>
      <c r="M69" s="299">
        <v>6.6982011770705459</v>
      </c>
      <c r="N69" s="298">
        <v>7.6045434746357099</v>
      </c>
      <c r="O69" s="299">
        <v>7.6473128042618015</v>
      </c>
      <c r="P69" s="361" t="s">
        <v>261</v>
      </c>
      <c r="Q69" s="361"/>
      <c r="R69" s="695" t="s">
        <v>262</v>
      </c>
      <c r="S69" s="696" t="s">
        <v>262</v>
      </c>
      <c r="T69" s="204"/>
    </row>
    <row r="70" spans="1:20" s="205" customFormat="1" ht="25.5" customHeight="1">
      <c r="A70" s="209" t="str">
        <f>Parameters!R68</f>
        <v>M73-M75</v>
      </c>
      <c r="B70" s="345" t="s">
        <v>73</v>
      </c>
      <c r="C70" s="345"/>
      <c r="D70" s="694" t="s">
        <v>591</v>
      </c>
      <c r="E70" s="694"/>
      <c r="F70" s="294">
        <v>11.684459130232661</v>
      </c>
      <c r="G70" s="295">
        <v>16.385509969468085</v>
      </c>
      <c r="H70" s="294">
        <v>17.274575237400967</v>
      </c>
      <c r="I70" s="295">
        <v>20.310599183412378</v>
      </c>
      <c r="J70" s="294">
        <v>16.507931511574114</v>
      </c>
      <c r="K70" s="295">
        <v>16.732716670593963</v>
      </c>
      <c r="L70" s="294">
        <v>15.071051698559284</v>
      </c>
      <c r="M70" s="295">
        <v>17.10941077992376</v>
      </c>
      <c r="N70" s="294">
        <v>19.894528233155835</v>
      </c>
      <c r="O70" s="295">
        <v>19.156510120727567</v>
      </c>
      <c r="P70" s="360" t="s">
        <v>73</v>
      </c>
      <c r="Q70" s="361"/>
      <c r="R70" s="695" t="s">
        <v>72</v>
      </c>
      <c r="S70" s="696" t="s">
        <v>72</v>
      </c>
      <c r="T70" s="204"/>
    </row>
    <row r="71" spans="1:20" s="205" customFormat="1" ht="15" customHeight="1">
      <c r="A71" s="207" t="str">
        <f>Parameters!R69</f>
        <v>M73</v>
      </c>
      <c r="B71" s="344" t="s">
        <v>263</v>
      </c>
      <c r="C71" s="344"/>
      <c r="D71" s="689" t="s">
        <v>592</v>
      </c>
      <c r="E71" s="689"/>
      <c r="F71" s="294">
        <v>7.1500129712943652</v>
      </c>
      <c r="G71" s="295">
        <v>9.8699969865332449</v>
      </c>
      <c r="H71" s="294">
        <v>11.364829137372995</v>
      </c>
      <c r="I71" s="295">
        <v>12.203135459259489</v>
      </c>
      <c r="J71" s="294">
        <v>10.206094989811174</v>
      </c>
      <c r="K71" s="295">
        <v>10.568978406605439</v>
      </c>
      <c r="L71" s="294">
        <v>9.5322815771678417</v>
      </c>
      <c r="M71" s="295">
        <v>10.554711312478469</v>
      </c>
      <c r="N71" s="294">
        <v>10.954773159291715</v>
      </c>
      <c r="O71" s="295">
        <v>10.973402595584187</v>
      </c>
      <c r="P71" s="359" t="s">
        <v>263</v>
      </c>
      <c r="Q71" s="359"/>
      <c r="R71" s="690" t="s">
        <v>264</v>
      </c>
      <c r="S71" s="691" t="s">
        <v>264</v>
      </c>
      <c r="T71" s="204"/>
    </row>
    <row r="72" spans="1:20" s="198" customFormat="1" ht="15" customHeight="1">
      <c r="A72" s="207" t="str">
        <f>Parameters!R70</f>
        <v>M74_M75</v>
      </c>
      <c r="B72" s="344" t="s">
        <v>266</v>
      </c>
      <c r="C72" s="344"/>
      <c r="D72" s="689" t="s">
        <v>593</v>
      </c>
      <c r="E72" s="689"/>
      <c r="F72" s="289">
        <v>4.5344461589382972</v>
      </c>
      <c r="G72" s="290">
        <v>6.5155129829348404</v>
      </c>
      <c r="H72" s="289">
        <v>5.9097461000279754</v>
      </c>
      <c r="I72" s="290">
        <v>8.107463724152888</v>
      </c>
      <c r="J72" s="289">
        <v>6.3018365217629428</v>
      </c>
      <c r="K72" s="290">
        <v>6.1637382639885239</v>
      </c>
      <c r="L72" s="289">
        <v>5.538770121391444</v>
      </c>
      <c r="M72" s="290">
        <v>6.5546994674452925</v>
      </c>
      <c r="N72" s="289">
        <v>8.9397550738641236</v>
      </c>
      <c r="O72" s="290">
        <v>8.1831075251433809</v>
      </c>
      <c r="P72" s="363" t="s">
        <v>266</v>
      </c>
      <c r="Q72" s="359"/>
      <c r="R72" s="690" t="s">
        <v>265</v>
      </c>
      <c r="S72" s="691" t="s">
        <v>265</v>
      </c>
      <c r="T72" s="206"/>
    </row>
    <row r="73" spans="1:20" s="198" customFormat="1" ht="33.75" customHeight="1">
      <c r="A73" s="208" t="str">
        <f>Parameters!R71</f>
        <v>N</v>
      </c>
      <c r="B73" s="342" t="s">
        <v>83</v>
      </c>
      <c r="C73" s="342"/>
      <c r="D73" s="684" t="s">
        <v>594</v>
      </c>
      <c r="E73" s="684"/>
      <c r="F73" s="294">
        <v>40.090469096805741</v>
      </c>
      <c r="G73" s="295">
        <v>55.549373749889497</v>
      </c>
      <c r="H73" s="294">
        <v>70.517819457053832</v>
      </c>
      <c r="I73" s="295">
        <v>70.561399636189165</v>
      </c>
      <c r="J73" s="294">
        <v>68.20821041769409</v>
      </c>
      <c r="K73" s="295">
        <v>69.740358156625049</v>
      </c>
      <c r="L73" s="294">
        <v>64.816912022384457</v>
      </c>
      <c r="M73" s="295">
        <v>70.112866127469289</v>
      </c>
      <c r="N73" s="294">
        <v>78.340971050409493</v>
      </c>
      <c r="O73" s="295">
        <v>81.533202549518393</v>
      </c>
      <c r="P73" s="357" t="s">
        <v>83</v>
      </c>
      <c r="Q73" s="357"/>
      <c r="R73" s="692" t="s">
        <v>84</v>
      </c>
      <c r="S73" s="693" t="s">
        <v>84</v>
      </c>
      <c r="T73" s="206"/>
    </row>
    <row r="74" spans="1:20" s="198" customFormat="1" ht="15" customHeight="1">
      <c r="A74" s="207" t="str">
        <f>Parameters!R72</f>
        <v>N77</v>
      </c>
      <c r="B74" s="344" t="s">
        <v>268</v>
      </c>
      <c r="C74" s="344"/>
      <c r="D74" s="689" t="s">
        <v>595</v>
      </c>
      <c r="E74" s="689"/>
      <c r="F74" s="294">
        <v>3.3721911844642278</v>
      </c>
      <c r="G74" s="295">
        <v>4.6325743484632458</v>
      </c>
      <c r="H74" s="294">
        <v>6.7222429841120714</v>
      </c>
      <c r="I74" s="295">
        <v>7.4620593857423803</v>
      </c>
      <c r="J74" s="294">
        <v>7.7239659981534921</v>
      </c>
      <c r="K74" s="295">
        <v>7.4948453791601004</v>
      </c>
      <c r="L74" s="294">
        <v>6.6129628257916551</v>
      </c>
      <c r="M74" s="295">
        <v>6.9244035144422664</v>
      </c>
      <c r="N74" s="294">
        <v>6.124058900913222</v>
      </c>
      <c r="O74" s="295">
        <v>7.1436193276862312</v>
      </c>
      <c r="P74" s="359" t="s">
        <v>268</v>
      </c>
      <c r="Q74" s="359"/>
      <c r="R74" s="690" t="s">
        <v>267</v>
      </c>
      <c r="S74" s="691" t="s">
        <v>267</v>
      </c>
      <c r="T74" s="206"/>
    </row>
    <row r="75" spans="1:20" s="198" customFormat="1" ht="15" customHeight="1">
      <c r="A75" s="207" t="str">
        <f>Parameters!R73</f>
        <v>N78</v>
      </c>
      <c r="B75" s="344" t="s">
        <v>269</v>
      </c>
      <c r="C75" s="344"/>
      <c r="D75" s="689" t="s">
        <v>596</v>
      </c>
      <c r="E75" s="689"/>
      <c r="F75" s="294">
        <v>6.3198018461712735</v>
      </c>
      <c r="G75" s="295">
        <v>8.4482060904701726</v>
      </c>
      <c r="H75" s="294">
        <v>12.250196949478207</v>
      </c>
      <c r="I75" s="295">
        <v>14.143565607037928</v>
      </c>
      <c r="J75" s="294">
        <v>14.488830615242222</v>
      </c>
      <c r="K75" s="295">
        <v>16.224256014453687</v>
      </c>
      <c r="L75" s="294">
        <v>16.953057291565393</v>
      </c>
      <c r="M75" s="295">
        <v>19.704755833862372</v>
      </c>
      <c r="N75" s="294">
        <v>23.757790640808768</v>
      </c>
      <c r="O75" s="295">
        <v>23.283720086393323</v>
      </c>
      <c r="P75" s="359" t="s">
        <v>269</v>
      </c>
      <c r="Q75" s="359"/>
      <c r="R75" s="690" t="s">
        <v>270</v>
      </c>
      <c r="S75" s="691" t="s">
        <v>270</v>
      </c>
      <c r="T75" s="206"/>
    </row>
    <row r="76" spans="1:20" s="198" customFormat="1" ht="25.5" customHeight="1">
      <c r="A76" s="207" t="str">
        <f>Parameters!R74</f>
        <v>N79</v>
      </c>
      <c r="B76" s="344" t="s">
        <v>272</v>
      </c>
      <c r="C76" s="344"/>
      <c r="D76" s="689" t="s">
        <v>597</v>
      </c>
      <c r="E76" s="689"/>
      <c r="F76" s="294">
        <v>2.0570936132922832</v>
      </c>
      <c r="G76" s="295">
        <v>2.990825129611232</v>
      </c>
      <c r="H76" s="294">
        <v>3.4106473020208306</v>
      </c>
      <c r="I76" s="295">
        <v>3.3341925745960772</v>
      </c>
      <c r="J76" s="294">
        <v>3.2826295004810753</v>
      </c>
      <c r="K76" s="295">
        <v>2.8341703225598458</v>
      </c>
      <c r="L76" s="294">
        <v>2.7621023573688355</v>
      </c>
      <c r="M76" s="295">
        <v>2.875845754415947</v>
      </c>
      <c r="N76" s="294">
        <v>3.1320071067234645</v>
      </c>
      <c r="O76" s="295">
        <v>3.1296752450046079</v>
      </c>
      <c r="P76" s="359" t="s">
        <v>272</v>
      </c>
      <c r="Q76" s="359"/>
      <c r="R76" s="690" t="s">
        <v>271</v>
      </c>
      <c r="S76" s="691" t="s">
        <v>271</v>
      </c>
      <c r="T76" s="206"/>
    </row>
    <row r="77" spans="1:20" s="198" customFormat="1" ht="54.75" customHeight="1">
      <c r="A77" s="207" t="str">
        <f>Parameters!R75</f>
        <v>N80-N82</v>
      </c>
      <c r="B77" s="344" t="s">
        <v>274</v>
      </c>
      <c r="C77" s="344"/>
      <c r="D77" s="689" t="s">
        <v>598</v>
      </c>
      <c r="E77" s="689"/>
      <c r="F77" s="289">
        <v>28.341382452877959</v>
      </c>
      <c r="G77" s="290">
        <v>39.47776818134485</v>
      </c>
      <c r="H77" s="289">
        <v>48.134732221442718</v>
      </c>
      <c r="I77" s="290">
        <v>45.621582068812792</v>
      </c>
      <c r="J77" s="289">
        <v>42.712784303817287</v>
      </c>
      <c r="K77" s="290">
        <v>43.187086440451417</v>
      </c>
      <c r="L77" s="289">
        <v>38.488789547658577</v>
      </c>
      <c r="M77" s="290">
        <v>40.607861024748701</v>
      </c>
      <c r="N77" s="289">
        <v>45.327114401964046</v>
      </c>
      <c r="O77" s="290">
        <v>47.97618789043424</v>
      </c>
      <c r="P77" s="359" t="s">
        <v>274</v>
      </c>
      <c r="Q77" s="359"/>
      <c r="R77" s="690" t="s">
        <v>273</v>
      </c>
      <c r="S77" s="691" t="s">
        <v>273</v>
      </c>
      <c r="T77" s="206"/>
    </row>
    <row r="78" spans="1:20" s="198" customFormat="1" ht="33.75" customHeight="1">
      <c r="A78" s="208" t="str">
        <f>Parameters!R76</f>
        <v>O</v>
      </c>
      <c r="B78" s="342" t="s">
        <v>138</v>
      </c>
      <c r="C78" s="342"/>
      <c r="D78" s="684" t="s">
        <v>599</v>
      </c>
      <c r="E78" s="684"/>
      <c r="F78" s="289">
        <v>97.05198249176469</v>
      </c>
      <c r="G78" s="290">
        <v>141.49812948448144</v>
      </c>
      <c r="H78" s="289">
        <v>168.95026573406565</v>
      </c>
      <c r="I78" s="290">
        <v>152.5171163003568</v>
      </c>
      <c r="J78" s="289">
        <v>142.36625739539375</v>
      </c>
      <c r="K78" s="290">
        <v>141.87611976072378</v>
      </c>
      <c r="L78" s="289">
        <v>125.43154798244744</v>
      </c>
      <c r="M78" s="290">
        <v>129.16927931275163</v>
      </c>
      <c r="N78" s="289">
        <v>136.92891779363865</v>
      </c>
      <c r="O78" s="290">
        <v>133.37013123855712</v>
      </c>
      <c r="P78" s="357" t="s">
        <v>138</v>
      </c>
      <c r="Q78" s="357"/>
      <c r="R78" s="692" t="s">
        <v>136</v>
      </c>
      <c r="S78" s="693" t="s">
        <v>136</v>
      </c>
      <c r="T78" s="206"/>
    </row>
    <row r="79" spans="1:20" s="198" customFormat="1" ht="20.25" customHeight="1">
      <c r="A79" s="208" t="str">
        <f>Parameters!R77</f>
        <v>P</v>
      </c>
      <c r="B79" s="342" t="s">
        <v>295</v>
      </c>
      <c r="C79" s="342"/>
      <c r="D79" s="684" t="s">
        <v>600</v>
      </c>
      <c r="E79" s="684"/>
      <c r="F79" s="289">
        <v>92.282250580348006</v>
      </c>
      <c r="G79" s="290">
        <v>126.87705932022985</v>
      </c>
      <c r="H79" s="289">
        <v>145.90075570454849</v>
      </c>
      <c r="I79" s="290">
        <v>142.25280353728024</v>
      </c>
      <c r="J79" s="289">
        <v>131.24777933176119</v>
      </c>
      <c r="K79" s="290">
        <v>136.56707619885515</v>
      </c>
      <c r="L79" s="289">
        <v>121.7883544761232</v>
      </c>
      <c r="M79" s="290">
        <v>129.00105114610153</v>
      </c>
      <c r="N79" s="289">
        <v>146.14879989955892</v>
      </c>
      <c r="O79" s="290">
        <v>138.84522236950218</v>
      </c>
      <c r="P79" s="357" t="s">
        <v>295</v>
      </c>
      <c r="Q79" s="357"/>
      <c r="R79" s="692" t="s">
        <v>137</v>
      </c>
      <c r="S79" s="693" t="s">
        <v>137</v>
      </c>
      <c r="T79" s="206"/>
    </row>
    <row r="80" spans="1:20" s="198" customFormat="1" ht="20.25" customHeight="1">
      <c r="A80" s="208" t="str">
        <f>Parameters!R78</f>
        <v>Q</v>
      </c>
      <c r="B80" s="342" t="s">
        <v>85</v>
      </c>
      <c r="C80" s="342"/>
      <c r="D80" s="684" t="s">
        <v>601</v>
      </c>
      <c r="E80" s="684"/>
      <c r="F80" s="294">
        <v>65.566327318042283</v>
      </c>
      <c r="G80" s="295">
        <v>93.233922004283798</v>
      </c>
      <c r="H80" s="294">
        <v>109.09972926056744</v>
      </c>
      <c r="I80" s="295">
        <v>107.73648459641647</v>
      </c>
      <c r="J80" s="294">
        <v>90.994861317892344</v>
      </c>
      <c r="K80" s="295">
        <v>104.87176473600975</v>
      </c>
      <c r="L80" s="294">
        <v>94.700457741819889</v>
      </c>
      <c r="M80" s="295">
        <v>100.20716804468969</v>
      </c>
      <c r="N80" s="294">
        <v>112.97451448061203</v>
      </c>
      <c r="O80" s="295">
        <v>108.40254209461465</v>
      </c>
      <c r="P80" s="357" t="s">
        <v>85</v>
      </c>
      <c r="Q80" s="357"/>
      <c r="R80" s="692" t="s">
        <v>86</v>
      </c>
      <c r="S80" s="693" t="s">
        <v>86</v>
      </c>
      <c r="T80" s="206"/>
    </row>
    <row r="81" spans="1:20" s="198" customFormat="1" ht="14.25" customHeight="1">
      <c r="A81" s="207" t="str">
        <f>Parameters!R79</f>
        <v>Q86</v>
      </c>
      <c r="B81" s="344" t="s">
        <v>275</v>
      </c>
      <c r="C81" s="344"/>
      <c r="D81" s="689" t="s">
        <v>601</v>
      </c>
      <c r="E81" s="689"/>
      <c r="F81" s="294">
        <v>51.79968089999538</v>
      </c>
      <c r="G81" s="295">
        <v>73.834018056173136</v>
      </c>
      <c r="H81" s="294">
        <v>84.534356119499805</v>
      </c>
      <c r="I81" s="295">
        <v>84.007269673884082</v>
      </c>
      <c r="J81" s="294">
        <v>78.626136508128326</v>
      </c>
      <c r="K81" s="295">
        <v>81.954940604669531</v>
      </c>
      <c r="L81" s="294">
        <v>74.054343390514077</v>
      </c>
      <c r="M81" s="295">
        <v>78.086970158100996</v>
      </c>
      <c r="N81" s="294">
        <v>87.567721962356345</v>
      </c>
      <c r="O81" s="295">
        <v>83.652337099378741</v>
      </c>
      <c r="P81" s="359" t="s">
        <v>275</v>
      </c>
      <c r="Q81" s="359"/>
      <c r="R81" s="690" t="s">
        <v>276</v>
      </c>
      <c r="S81" s="691" t="s">
        <v>276</v>
      </c>
      <c r="T81" s="206"/>
    </row>
    <row r="82" spans="1:20" s="198" customFormat="1" ht="14.25" customHeight="1">
      <c r="A82" s="207" t="str">
        <f>Parameters!R80</f>
        <v>Q87_Q88</v>
      </c>
      <c r="B82" s="344" t="s">
        <v>278</v>
      </c>
      <c r="C82" s="344"/>
      <c r="D82" s="689" t="s">
        <v>602</v>
      </c>
      <c r="E82" s="689"/>
      <c r="F82" s="289">
        <v>13.766646418046887</v>
      </c>
      <c r="G82" s="290">
        <v>19.399903948110673</v>
      </c>
      <c r="H82" s="289">
        <v>24.565373141067639</v>
      </c>
      <c r="I82" s="290">
        <v>23.729214922532403</v>
      </c>
      <c r="J82" s="289">
        <v>12.368724809764005</v>
      </c>
      <c r="K82" s="290">
        <v>22.916824131340228</v>
      </c>
      <c r="L82" s="289">
        <v>20.646114351305823</v>
      </c>
      <c r="M82" s="290">
        <v>22.120197886588691</v>
      </c>
      <c r="N82" s="289">
        <v>25.406792518255692</v>
      </c>
      <c r="O82" s="290">
        <v>24.750204995235894</v>
      </c>
      <c r="P82" s="363" t="s">
        <v>278</v>
      </c>
      <c r="Q82" s="359"/>
      <c r="R82" s="690" t="s">
        <v>277</v>
      </c>
      <c r="S82" s="691" t="s">
        <v>277</v>
      </c>
      <c r="T82" s="206"/>
    </row>
    <row r="83" spans="1:20" s="198" customFormat="1" ht="20.25" customHeight="1">
      <c r="A83" s="208" t="str">
        <f>Parameters!R81</f>
        <v>R</v>
      </c>
      <c r="B83" s="342" t="s">
        <v>87</v>
      </c>
      <c r="C83" s="342"/>
      <c r="D83" s="684" t="s">
        <v>603</v>
      </c>
      <c r="E83" s="684"/>
      <c r="F83" s="294">
        <v>13.322987837106021</v>
      </c>
      <c r="G83" s="295">
        <v>18.270563248863429</v>
      </c>
      <c r="H83" s="294">
        <v>22.640541047883374</v>
      </c>
      <c r="I83" s="295">
        <v>22.368488838888851</v>
      </c>
      <c r="J83" s="294">
        <v>20.174972315246073</v>
      </c>
      <c r="K83" s="295">
        <v>19.434158787006556</v>
      </c>
      <c r="L83" s="294">
        <v>17.501967172405717</v>
      </c>
      <c r="M83" s="295">
        <v>18.273062002676838</v>
      </c>
      <c r="N83" s="294">
        <v>20.237349900025549</v>
      </c>
      <c r="O83" s="295">
        <v>19.782766840125134</v>
      </c>
      <c r="P83" s="357" t="s">
        <v>87</v>
      </c>
      <c r="Q83" s="357"/>
      <c r="R83" s="692" t="s">
        <v>88</v>
      </c>
      <c r="S83" s="693" t="s">
        <v>88</v>
      </c>
      <c r="T83" s="206"/>
    </row>
    <row r="84" spans="1:20" s="198" customFormat="1" ht="37.5" customHeight="1">
      <c r="A84" s="207" t="str">
        <f>Parameters!R82</f>
        <v>R90-R92</v>
      </c>
      <c r="B84" s="344" t="s">
        <v>280</v>
      </c>
      <c r="C84" s="344"/>
      <c r="D84" s="689" t="s">
        <v>604</v>
      </c>
      <c r="E84" s="689"/>
      <c r="F84" s="294">
        <v>9.6493396922600976</v>
      </c>
      <c r="G84" s="295">
        <v>13.14219036323461</v>
      </c>
      <c r="H84" s="294">
        <v>15.451654386804428</v>
      </c>
      <c r="I84" s="295">
        <v>15.003142519212536</v>
      </c>
      <c r="J84" s="294">
        <v>13.615324305096246</v>
      </c>
      <c r="K84" s="295">
        <v>12.619460863375178</v>
      </c>
      <c r="L84" s="294">
        <v>11.639495162030487</v>
      </c>
      <c r="M84" s="295">
        <v>12.190290180739655</v>
      </c>
      <c r="N84" s="294">
        <v>13.56049414114047</v>
      </c>
      <c r="O84" s="295">
        <v>13.214809827669544</v>
      </c>
      <c r="P84" s="359" t="s">
        <v>280</v>
      </c>
      <c r="Q84" s="359"/>
      <c r="R84" s="690" t="s">
        <v>279</v>
      </c>
      <c r="S84" s="691" t="s">
        <v>279</v>
      </c>
      <c r="T84" s="206"/>
    </row>
    <row r="85" spans="1:20" s="198" customFormat="1" ht="14.25" customHeight="1">
      <c r="A85" s="207" t="str">
        <f>Parameters!R83</f>
        <v>R93</v>
      </c>
      <c r="B85" s="344" t="s">
        <v>281</v>
      </c>
      <c r="C85" s="344"/>
      <c r="D85" s="689" t="s">
        <v>605</v>
      </c>
      <c r="E85" s="689"/>
      <c r="F85" s="289">
        <v>3.6736481448459237</v>
      </c>
      <c r="G85" s="290">
        <v>5.1283728856288189</v>
      </c>
      <c r="H85" s="289">
        <v>7.188886661078941</v>
      </c>
      <c r="I85" s="290">
        <v>7.3653463196763127</v>
      </c>
      <c r="J85" s="289">
        <v>6.5596480101498287</v>
      </c>
      <c r="K85" s="290">
        <v>6.8146979236313774</v>
      </c>
      <c r="L85" s="289">
        <v>5.8624720103752317</v>
      </c>
      <c r="M85" s="290">
        <v>6.0827718219371842</v>
      </c>
      <c r="N85" s="289">
        <v>6.6768557588850772</v>
      </c>
      <c r="O85" s="290">
        <v>6.5679570124555884</v>
      </c>
      <c r="P85" s="359" t="s">
        <v>281</v>
      </c>
      <c r="Q85" s="359"/>
      <c r="R85" s="690" t="s">
        <v>282</v>
      </c>
      <c r="S85" s="691" t="s">
        <v>282</v>
      </c>
      <c r="T85" s="206"/>
    </row>
    <row r="86" spans="1:20" s="198" customFormat="1" ht="20.25" customHeight="1">
      <c r="A86" s="208" t="str">
        <f>Parameters!R84</f>
        <v>S</v>
      </c>
      <c r="B86" s="342" t="s">
        <v>89</v>
      </c>
      <c r="C86" s="342"/>
      <c r="D86" s="684" t="s">
        <v>606</v>
      </c>
      <c r="E86" s="684"/>
      <c r="F86" s="294">
        <v>20.728902720966428</v>
      </c>
      <c r="G86" s="295">
        <v>28.517533972907362</v>
      </c>
      <c r="H86" s="294">
        <v>32.929367948127691</v>
      </c>
      <c r="I86" s="295">
        <v>34.841699122292034</v>
      </c>
      <c r="J86" s="294">
        <v>32.146812199955775</v>
      </c>
      <c r="K86" s="295">
        <v>36.732555962378086</v>
      </c>
      <c r="L86" s="294">
        <v>33.276940804533183</v>
      </c>
      <c r="M86" s="295">
        <v>35.68269847893616</v>
      </c>
      <c r="N86" s="294">
        <v>40.323430175710982</v>
      </c>
      <c r="O86" s="295">
        <v>40.793250453207975</v>
      </c>
      <c r="P86" s="357" t="s">
        <v>89</v>
      </c>
      <c r="Q86" s="357"/>
      <c r="R86" s="692" t="s">
        <v>90</v>
      </c>
      <c r="S86" s="693" t="s">
        <v>90</v>
      </c>
      <c r="T86" s="206"/>
    </row>
    <row r="87" spans="1:20" s="205" customFormat="1" ht="14.25" customHeight="1">
      <c r="A87" s="207" t="str">
        <f>Parameters!R85</f>
        <v>S94</v>
      </c>
      <c r="B87" s="344" t="s">
        <v>283</v>
      </c>
      <c r="C87" s="344"/>
      <c r="D87" s="689" t="s">
        <v>607</v>
      </c>
      <c r="E87" s="689"/>
      <c r="F87" s="294">
        <v>8.8948544120507034</v>
      </c>
      <c r="G87" s="295">
        <v>12.060299651513558</v>
      </c>
      <c r="H87" s="294">
        <v>13.725495197904591</v>
      </c>
      <c r="I87" s="295">
        <v>14.437943784022812</v>
      </c>
      <c r="J87" s="294">
        <v>13.089486849882888</v>
      </c>
      <c r="K87" s="295">
        <v>16.933671305608918</v>
      </c>
      <c r="L87" s="294">
        <v>14.567165818716063</v>
      </c>
      <c r="M87" s="295">
        <v>15.069052440046693</v>
      </c>
      <c r="N87" s="294">
        <v>17.575595647420993</v>
      </c>
      <c r="O87" s="295">
        <v>18.598817289616839</v>
      </c>
      <c r="P87" s="359" t="s">
        <v>283</v>
      </c>
      <c r="Q87" s="359"/>
      <c r="R87" s="690" t="s">
        <v>284</v>
      </c>
      <c r="S87" s="691" t="s">
        <v>284</v>
      </c>
      <c r="T87" s="204"/>
    </row>
    <row r="88" spans="1:20" s="205" customFormat="1" ht="14.25" customHeight="1">
      <c r="A88" s="207" t="str">
        <f>Parameters!R86</f>
        <v>S95</v>
      </c>
      <c r="B88" s="344" t="s">
        <v>286</v>
      </c>
      <c r="C88" s="344"/>
      <c r="D88" s="689" t="s">
        <v>608</v>
      </c>
      <c r="E88" s="689"/>
      <c r="F88" s="294">
        <v>2.502280493189152</v>
      </c>
      <c r="G88" s="295">
        <v>3.2998956061048168</v>
      </c>
      <c r="H88" s="294">
        <v>3.09046841242349</v>
      </c>
      <c r="I88" s="295">
        <v>3.2948938965739596</v>
      </c>
      <c r="J88" s="294">
        <v>3.1158639043493483</v>
      </c>
      <c r="K88" s="295">
        <v>3.4212693821246036</v>
      </c>
      <c r="L88" s="294">
        <v>2.9996131419788137</v>
      </c>
      <c r="M88" s="295">
        <v>3.3582557953498342</v>
      </c>
      <c r="N88" s="294">
        <v>3.8717438762263927</v>
      </c>
      <c r="O88" s="295">
        <v>3.8088621336963771</v>
      </c>
      <c r="P88" s="359" t="s">
        <v>286</v>
      </c>
      <c r="Q88" s="359"/>
      <c r="R88" s="690" t="s">
        <v>285</v>
      </c>
      <c r="S88" s="691" t="s">
        <v>285</v>
      </c>
      <c r="T88" s="204"/>
    </row>
    <row r="89" spans="1:20" s="205" customFormat="1" ht="14.25" customHeight="1">
      <c r="A89" s="207" t="str">
        <f>Parameters!R87</f>
        <v>S96</v>
      </c>
      <c r="B89" s="344" t="s">
        <v>287</v>
      </c>
      <c r="C89" s="344"/>
      <c r="D89" s="689" t="s">
        <v>609</v>
      </c>
      <c r="E89" s="697"/>
      <c r="F89" s="289">
        <v>9.3317678157265718</v>
      </c>
      <c r="G89" s="290">
        <v>13.157338715288988</v>
      </c>
      <c r="H89" s="289">
        <v>16.113404337799619</v>
      </c>
      <c r="I89" s="290">
        <v>17.108861441695264</v>
      </c>
      <c r="J89" s="289">
        <v>15.941461445723537</v>
      </c>
      <c r="K89" s="290">
        <v>16.377615274644565</v>
      </c>
      <c r="L89" s="289">
        <v>15.710161843838309</v>
      </c>
      <c r="M89" s="290">
        <v>17.25539024353964</v>
      </c>
      <c r="N89" s="289">
        <v>18.876090652063599</v>
      </c>
      <c r="O89" s="290">
        <v>18.385571029894756</v>
      </c>
      <c r="P89" s="359" t="s">
        <v>287</v>
      </c>
      <c r="Q89" s="359"/>
      <c r="R89" s="690" t="s">
        <v>288</v>
      </c>
      <c r="S89" s="691" t="s">
        <v>288</v>
      </c>
      <c r="T89" s="204"/>
    </row>
    <row r="90" spans="1:20" s="205" customFormat="1" ht="45" customHeight="1">
      <c r="A90" s="208" t="str">
        <f>Parameters!R88</f>
        <v>T</v>
      </c>
      <c r="B90" s="342" t="s">
        <v>290</v>
      </c>
      <c r="C90" s="342"/>
      <c r="D90" s="684" t="s">
        <v>610</v>
      </c>
      <c r="E90" s="698"/>
      <c r="F90" s="290">
        <v>0</v>
      </c>
      <c r="G90" s="290">
        <v>0</v>
      </c>
      <c r="H90" s="290">
        <v>0</v>
      </c>
      <c r="I90" s="290">
        <v>0</v>
      </c>
      <c r="J90" s="290">
        <v>0</v>
      </c>
      <c r="K90" s="290">
        <v>0</v>
      </c>
      <c r="L90" s="290">
        <v>0</v>
      </c>
      <c r="M90" s="290">
        <v>0</v>
      </c>
      <c r="N90" s="290">
        <v>0</v>
      </c>
      <c r="O90" s="290">
        <v>0</v>
      </c>
      <c r="P90" s="357" t="s">
        <v>290</v>
      </c>
      <c r="Q90" s="357"/>
      <c r="R90" s="692" t="s">
        <v>289</v>
      </c>
      <c r="S90" s="693" t="s">
        <v>289</v>
      </c>
      <c r="T90" s="204"/>
    </row>
    <row r="91" spans="1:20" s="205" customFormat="1" ht="20.25" customHeight="1" thickBot="1">
      <c r="A91" s="208" t="str">
        <f>Parameters!R89</f>
        <v>U</v>
      </c>
      <c r="B91" s="347" t="s">
        <v>291</v>
      </c>
      <c r="C91" s="347"/>
      <c r="D91" s="707" t="s">
        <v>611</v>
      </c>
      <c r="E91" s="708"/>
      <c r="F91" s="301">
        <v>0</v>
      </c>
      <c r="G91" s="302">
        <v>0</v>
      </c>
      <c r="H91" s="301">
        <v>0</v>
      </c>
      <c r="I91" s="302">
        <v>0</v>
      </c>
      <c r="J91" s="301">
        <v>0</v>
      </c>
      <c r="K91" s="302">
        <v>0</v>
      </c>
      <c r="L91" s="301">
        <v>0</v>
      </c>
      <c r="M91" s="302">
        <v>0</v>
      </c>
      <c r="N91" s="301">
        <v>0</v>
      </c>
      <c r="O91" s="302">
        <v>0</v>
      </c>
      <c r="P91" s="364" t="s">
        <v>291</v>
      </c>
      <c r="Q91" s="364"/>
      <c r="R91" s="709" t="s">
        <v>292</v>
      </c>
      <c r="S91" s="710" t="s">
        <v>292</v>
      </c>
      <c r="T91" s="204"/>
    </row>
    <row r="92" spans="1:20" ht="45" customHeight="1">
      <c r="A92" s="213" t="str">
        <f>Parameters!R90</f>
        <v>HH</v>
      </c>
      <c r="B92" s="711" t="s">
        <v>708</v>
      </c>
      <c r="C92" s="712"/>
      <c r="D92" s="712"/>
      <c r="E92" s="713"/>
      <c r="F92" s="303">
        <v>11630.095326946468</v>
      </c>
      <c r="G92" s="304">
        <v>11711.254499079338</v>
      </c>
      <c r="H92" s="303">
        <v>12949.623475701328</v>
      </c>
      <c r="I92" s="304">
        <v>13231.728545265094</v>
      </c>
      <c r="J92" s="303">
        <v>13418.925348754585</v>
      </c>
      <c r="K92" s="304">
        <v>13435.662284004366</v>
      </c>
      <c r="L92" s="303">
        <v>12156.22632317133</v>
      </c>
      <c r="M92" s="304">
        <v>12503.729584131324</v>
      </c>
      <c r="N92" s="303">
        <v>12825.123306964715</v>
      </c>
      <c r="O92" s="304">
        <v>12724.673821741864</v>
      </c>
      <c r="P92" s="714" t="s">
        <v>709</v>
      </c>
      <c r="Q92" s="715"/>
      <c r="R92" s="715"/>
      <c r="S92" s="716"/>
      <c r="T92" s="214"/>
    </row>
    <row r="93" spans="1:20">
      <c r="A93" s="213" t="str">
        <f>Parameters!R91</f>
        <v>HH_TRA</v>
      </c>
      <c r="B93" s="348"/>
      <c r="C93" s="349"/>
      <c r="D93" s="699" t="s">
        <v>126</v>
      </c>
      <c r="E93" s="700"/>
      <c r="F93" s="303">
        <v>150.09532694646799</v>
      </c>
      <c r="G93" s="304">
        <v>231.2544990793383</v>
      </c>
      <c r="H93" s="303">
        <v>322.07147570132753</v>
      </c>
      <c r="I93" s="304">
        <v>351.72854526509354</v>
      </c>
      <c r="J93" s="303">
        <v>331.72534875458649</v>
      </c>
      <c r="K93" s="304">
        <v>348.46228400436712</v>
      </c>
      <c r="L93" s="303">
        <v>345.8263231713297</v>
      </c>
      <c r="M93" s="304">
        <v>363.48958413132493</v>
      </c>
      <c r="N93" s="303">
        <v>344.40330696471392</v>
      </c>
      <c r="O93" s="304">
        <v>435.47382174186498</v>
      </c>
      <c r="P93" s="365"/>
      <c r="Q93" s="366"/>
      <c r="R93" s="701" t="s">
        <v>126</v>
      </c>
      <c r="S93" s="702"/>
      <c r="T93" s="214"/>
    </row>
    <row r="94" spans="1:20">
      <c r="A94" s="215" t="str">
        <f>Parameters!R92</f>
        <v>HH_HEAT</v>
      </c>
      <c r="B94" s="348"/>
      <c r="C94" s="349"/>
      <c r="D94" s="699" t="s">
        <v>674</v>
      </c>
      <c r="E94" s="700"/>
      <c r="F94" s="303">
        <v>11480</v>
      </c>
      <c r="G94" s="304">
        <v>11480</v>
      </c>
      <c r="H94" s="303">
        <v>12627.552</v>
      </c>
      <c r="I94" s="304">
        <v>12880</v>
      </c>
      <c r="J94" s="303">
        <v>13087.199999999999</v>
      </c>
      <c r="K94" s="304">
        <v>13087.199999999999</v>
      </c>
      <c r="L94" s="303">
        <v>11810.4</v>
      </c>
      <c r="M94" s="304">
        <v>12140.24</v>
      </c>
      <c r="N94" s="303">
        <v>12480.720000000001</v>
      </c>
      <c r="O94" s="304">
        <v>12289.199999999999</v>
      </c>
      <c r="P94" s="365"/>
      <c r="Q94" s="366"/>
      <c r="R94" s="701" t="s">
        <v>392</v>
      </c>
      <c r="S94" s="702"/>
      <c r="T94" s="214"/>
    </row>
    <row r="95" spans="1:20" ht="15" customHeight="1" thickBot="1">
      <c r="A95" s="215" t="str">
        <f>Parameters!R93</f>
        <v>HH_OTH</v>
      </c>
      <c r="B95" s="351"/>
      <c r="C95" s="352"/>
      <c r="D95" s="703" t="s">
        <v>675</v>
      </c>
      <c r="E95" s="704"/>
      <c r="F95" s="309">
        <v>0</v>
      </c>
      <c r="G95" s="301">
        <v>0</v>
      </c>
      <c r="H95" s="302">
        <v>0</v>
      </c>
      <c r="I95" s="301">
        <v>0</v>
      </c>
      <c r="J95" s="302">
        <v>0</v>
      </c>
      <c r="K95" s="301">
        <v>0</v>
      </c>
      <c r="L95" s="302">
        <v>0</v>
      </c>
      <c r="M95" s="301">
        <v>0</v>
      </c>
      <c r="N95" s="302">
        <v>0</v>
      </c>
      <c r="O95" s="301">
        <v>0</v>
      </c>
      <c r="P95" s="367"/>
      <c r="Q95" s="368"/>
      <c r="R95" s="705" t="s">
        <v>127</v>
      </c>
      <c r="S95" s="706"/>
      <c r="T95" s="214"/>
    </row>
    <row r="96" spans="1:20">
      <c r="B96" s="214"/>
      <c r="C96" s="214"/>
      <c r="D96" s="214"/>
      <c r="E96" s="214"/>
      <c r="F96" s="214"/>
      <c r="G96" s="214"/>
      <c r="H96" s="214"/>
      <c r="I96" s="214"/>
      <c r="J96" s="214"/>
      <c r="K96" s="214"/>
      <c r="L96" s="214"/>
      <c r="M96" s="214"/>
      <c r="N96" s="214"/>
      <c r="O96" s="229"/>
      <c r="P96" s="214"/>
      <c r="Q96" s="214"/>
      <c r="R96" s="214"/>
      <c r="S96" s="214"/>
    </row>
    <row r="97" spans="2:19">
      <c r="B97" s="214"/>
      <c r="C97" s="214"/>
      <c r="D97" s="214"/>
      <c r="E97" s="214"/>
      <c r="F97" s="214"/>
      <c r="G97" s="214"/>
      <c r="H97" s="214"/>
      <c r="I97" s="214"/>
      <c r="J97" s="214"/>
      <c r="K97" s="214"/>
      <c r="L97" s="214"/>
      <c r="M97" s="214"/>
      <c r="N97" s="214"/>
      <c r="P97" s="214"/>
      <c r="Q97" s="214"/>
      <c r="R97" s="214"/>
      <c r="S97" s="214"/>
    </row>
  </sheetData>
  <dataConsolidate/>
  <mergeCells count="186">
    <mergeCell ref="D94:E94"/>
    <mergeCell ref="R94:S94"/>
    <mergeCell ref="D95:E95"/>
    <mergeCell ref="R95:S95"/>
    <mergeCell ref="D91:E91"/>
    <mergeCell ref="R91:S91"/>
    <mergeCell ref="B92:E92"/>
    <mergeCell ref="P92:S92"/>
    <mergeCell ref="D93:E93"/>
    <mergeCell ref="R93:S93"/>
    <mergeCell ref="D88:E88"/>
    <mergeCell ref="R88:S88"/>
    <mergeCell ref="D89:E89"/>
    <mergeCell ref="R89:S89"/>
    <mergeCell ref="D90:E90"/>
    <mergeCell ref="R90:S90"/>
    <mergeCell ref="D85:E85"/>
    <mergeCell ref="R85:S85"/>
    <mergeCell ref="D86:E86"/>
    <mergeCell ref="R86:S86"/>
    <mergeCell ref="D87:E87"/>
    <mergeCell ref="R87:S87"/>
    <mergeCell ref="D82:E82"/>
    <mergeCell ref="R82:S82"/>
    <mergeCell ref="D83:E83"/>
    <mergeCell ref="R83:S83"/>
    <mergeCell ref="D84:E84"/>
    <mergeCell ref="R84:S84"/>
    <mergeCell ref="D79:E79"/>
    <mergeCell ref="R79:S79"/>
    <mergeCell ref="D80:E80"/>
    <mergeCell ref="R80:S80"/>
    <mergeCell ref="D81:E81"/>
    <mergeCell ref="R81:S81"/>
    <mergeCell ref="D76:E76"/>
    <mergeCell ref="R76:S76"/>
    <mergeCell ref="D77:E77"/>
    <mergeCell ref="R77:S77"/>
    <mergeCell ref="D78:E78"/>
    <mergeCell ref="R78:S78"/>
    <mergeCell ref="D73:E73"/>
    <mergeCell ref="R73:S73"/>
    <mergeCell ref="D74:E74"/>
    <mergeCell ref="R74:S74"/>
    <mergeCell ref="D75:E75"/>
    <mergeCell ref="R75:S75"/>
    <mergeCell ref="D70:E70"/>
    <mergeCell ref="R70:S70"/>
    <mergeCell ref="D71:E71"/>
    <mergeCell ref="R71:S71"/>
    <mergeCell ref="D72:E72"/>
    <mergeCell ref="R72:S72"/>
    <mergeCell ref="D67:E67"/>
    <mergeCell ref="R67:S67"/>
    <mergeCell ref="D68:E68"/>
    <mergeCell ref="R68:S68"/>
    <mergeCell ref="D69:E69"/>
    <mergeCell ref="R69:S69"/>
    <mergeCell ref="D65:E65"/>
    <mergeCell ref="R65:S65"/>
    <mergeCell ref="D66:E66"/>
    <mergeCell ref="R66:S66"/>
    <mergeCell ref="D62:E62"/>
    <mergeCell ref="R62:S62"/>
    <mergeCell ref="D63:E63"/>
    <mergeCell ref="R63:S63"/>
    <mergeCell ref="D64:E64"/>
    <mergeCell ref="R64:S64"/>
    <mergeCell ref="D59:E59"/>
    <mergeCell ref="R59:S59"/>
    <mergeCell ref="D60:E60"/>
    <mergeCell ref="R60:S60"/>
    <mergeCell ref="D61:E61"/>
    <mergeCell ref="R61:S61"/>
    <mergeCell ref="D56:E56"/>
    <mergeCell ref="R56:S56"/>
    <mergeCell ref="D57:E57"/>
    <mergeCell ref="R57:S57"/>
    <mergeCell ref="D58:E58"/>
    <mergeCell ref="R58:S58"/>
    <mergeCell ref="D53:E53"/>
    <mergeCell ref="R53:S53"/>
    <mergeCell ref="D54:E54"/>
    <mergeCell ref="R54:S54"/>
    <mergeCell ref="D55:E55"/>
    <mergeCell ref="R55:S55"/>
    <mergeCell ref="D50:E50"/>
    <mergeCell ref="R50:S50"/>
    <mergeCell ref="D51:E51"/>
    <mergeCell ref="R51:S51"/>
    <mergeCell ref="D52:E52"/>
    <mergeCell ref="R52:S52"/>
    <mergeCell ref="D47:E47"/>
    <mergeCell ref="R47:S47"/>
    <mergeCell ref="D48:E48"/>
    <mergeCell ref="R48:S48"/>
    <mergeCell ref="D49:E49"/>
    <mergeCell ref="R49:S49"/>
    <mergeCell ref="D44:E44"/>
    <mergeCell ref="R44:S44"/>
    <mergeCell ref="D45:E45"/>
    <mergeCell ref="R45:S45"/>
    <mergeCell ref="D46:E46"/>
    <mergeCell ref="R46:S46"/>
    <mergeCell ref="D41:E41"/>
    <mergeCell ref="R41:S41"/>
    <mergeCell ref="D42:E42"/>
    <mergeCell ref="R42:S42"/>
    <mergeCell ref="D43:E43"/>
    <mergeCell ref="R43:S43"/>
    <mergeCell ref="D38:E38"/>
    <mergeCell ref="R38:S38"/>
    <mergeCell ref="D39:E39"/>
    <mergeCell ref="R39:S39"/>
    <mergeCell ref="D40:E40"/>
    <mergeCell ref="R40:S40"/>
    <mergeCell ref="D35:E35"/>
    <mergeCell ref="R35:S35"/>
    <mergeCell ref="D36:E36"/>
    <mergeCell ref="R36:S36"/>
    <mergeCell ref="D37:E37"/>
    <mergeCell ref="R37:S37"/>
    <mergeCell ref="D32:E32"/>
    <mergeCell ref="R32:S32"/>
    <mergeCell ref="D33:E33"/>
    <mergeCell ref="R33:S33"/>
    <mergeCell ref="D34:E34"/>
    <mergeCell ref="R34:S34"/>
    <mergeCell ref="D29:E29"/>
    <mergeCell ref="R29:S29"/>
    <mergeCell ref="D30:E30"/>
    <mergeCell ref="R30:S30"/>
    <mergeCell ref="D31:E31"/>
    <mergeCell ref="R31:S31"/>
    <mergeCell ref="D26:E26"/>
    <mergeCell ref="R26:S26"/>
    <mergeCell ref="D27:E27"/>
    <mergeCell ref="R27:S27"/>
    <mergeCell ref="D28:E28"/>
    <mergeCell ref="R28:S28"/>
    <mergeCell ref="D23:E23"/>
    <mergeCell ref="R23:S23"/>
    <mergeCell ref="D24:E24"/>
    <mergeCell ref="R24:S24"/>
    <mergeCell ref="D25:E25"/>
    <mergeCell ref="R25:S25"/>
    <mergeCell ref="D20:E20"/>
    <mergeCell ref="R20:S20"/>
    <mergeCell ref="D21:E21"/>
    <mergeCell ref="R21:S21"/>
    <mergeCell ref="D22:E22"/>
    <mergeCell ref="R22:S22"/>
    <mergeCell ref="D17:E17"/>
    <mergeCell ref="R17:S17"/>
    <mergeCell ref="D18:E18"/>
    <mergeCell ref="R18:S18"/>
    <mergeCell ref="D19:E19"/>
    <mergeCell ref="R19:S19"/>
    <mergeCell ref="D14:E14"/>
    <mergeCell ref="R14:S14"/>
    <mergeCell ref="D15:E15"/>
    <mergeCell ref="R15:S15"/>
    <mergeCell ref="D16:E16"/>
    <mergeCell ref="R16:S16"/>
    <mergeCell ref="D12:E12"/>
    <mergeCell ref="R12:S12"/>
    <mergeCell ref="D13:E13"/>
    <mergeCell ref="R13:S13"/>
    <mergeCell ref="D8:E8"/>
    <mergeCell ref="R8:S8"/>
    <mergeCell ref="D9:E9"/>
    <mergeCell ref="R9:S9"/>
    <mergeCell ref="D10:E10"/>
    <mergeCell ref="R10:S10"/>
    <mergeCell ref="B4:E4"/>
    <mergeCell ref="P4:S4"/>
    <mergeCell ref="F5:M5"/>
    <mergeCell ref="F6:M6"/>
    <mergeCell ref="B7:C7"/>
    <mergeCell ref="D7:E7"/>
    <mergeCell ref="P7:Q7"/>
    <mergeCell ref="R7:S7"/>
    <mergeCell ref="D11:E11"/>
    <mergeCell ref="R11:S11"/>
    <mergeCell ref="R5:S5"/>
    <mergeCell ref="R6:S6"/>
  </mergeCells>
  <dataValidations count="1">
    <dataValidation type="custom" allowBlank="1" showInputMessage="1" showErrorMessage="1" errorTitle="Wrong data input" error="Data entry is limited to positive values or zero._x000d__x000a_: symbol can be used for not available data." sqref="F7:O95">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16"/>
  <dimension ref="A1:U112"/>
  <sheetViews>
    <sheetView showGridLines="0" showOutlineSymbols="0" zoomScale="75" zoomScaleNormal="75" zoomScaleSheetLayoutView="80" workbookViewId="0">
      <pane xSplit="5" ySplit="4" topLeftCell="F5" activePane="bottomRight" state="frozen"/>
      <selection activeCell="D33" sqref="D33:E33"/>
      <selection pane="topRight" activeCell="D33" sqref="D33:E33"/>
      <selection pane="bottomLeft" activeCell="D33" sqref="D33:E33"/>
      <selection pane="bottomRight" activeCell="I17" sqref="I17"/>
    </sheetView>
  </sheetViews>
  <sheetFormatPr defaultColWidth="9.140625" defaultRowHeight="12.75" outlineLevelCol="1"/>
  <cols>
    <col min="1" max="1" width="15.42578125" style="52" hidden="1" customWidth="1" outlineLevel="1" collapsed="1"/>
    <col min="2" max="2" width="10" style="13" customWidth="1" collapsed="1"/>
    <col min="3" max="3" width="2.7109375" style="13" customWidth="1"/>
    <col min="4" max="4" width="10" style="13" customWidth="1"/>
    <col min="5" max="5" width="57" style="13" customWidth="1"/>
    <col min="6" max="14" width="14.7109375" style="13" customWidth="1"/>
    <col min="15" max="15" width="17.42578125" style="223" customWidth="1"/>
    <col min="16" max="16" width="5.42578125" style="13" customWidth="1" collapsed="1"/>
    <col min="17" max="17" width="8.42578125" style="13" customWidth="1"/>
    <col min="18" max="18" width="78.7109375" style="13" customWidth="1"/>
    <col min="19" max="19" width="14.5703125" style="13" customWidth="1"/>
    <col min="20" max="16384" width="9.140625" style="13"/>
  </cols>
  <sheetData>
    <row r="1" spans="1:21">
      <c r="P1" s="26"/>
      <c r="Q1" s="26"/>
      <c r="R1" s="26"/>
    </row>
    <row r="2" spans="1:21" ht="20.25" customHeight="1">
      <c r="A2" s="191"/>
      <c r="B2" s="323" t="s">
        <v>682</v>
      </c>
      <c r="C2" s="324"/>
      <c r="D2" s="324"/>
      <c r="E2" s="324"/>
      <c r="F2" s="325"/>
      <c r="G2" s="325"/>
      <c r="H2" s="325"/>
      <c r="I2" s="325"/>
      <c r="J2" s="325"/>
      <c r="K2" s="325"/>
      <c r="L2" s="325"/>
      <c r="M2" s="325"/>
      <c r="N2" s="325"/>
      <c r="O2" s="371"/>
      <c r="P2" s="327"/>
      <c r="Q2" s="327"/>
      <c r="R2" s="372"/>
      <c r="S2" s="329"/>
      <c r="T2" s="218"/>
      <c r="U2" s="69"/>
    </row>
    <row r="3" spans="1:21" ht="27.75" customHeight="1" thickBot="1">
      <c r="A3" s="194" t="s">
        <v>555</v>
      </c>
      <c r="B3" s="394" t="s">
        <v>683</v>
      </c>
      <c r="C3" s="373"/>
      <c r="D3" s="394"/>
      <c r="E3" s="373"/>
      <c r="F3" s="374"/>
      <c r="G3" s="374"/>
      <c r="H3" s="374"/>
      <c r="I3" s="374"/>
      <c r="J3" s="374"/>
      <c r="K3" s="374"/>
      <c r="L3" s="374"/>
      <c r="M3" s="374"/>
      <c r="N3" s="374"/>
      <c r="O3" s="375"/>
      <c r="P3" s="376"/>
      <c r="Q3" s="376"/>
      <c r="R3" s="377"/>
      <c r="S3" s="377"/>
      <c r="T3" s="218"/>
      <c r="U3" s="69"/>
    </row>
    <row r="4" spans="1:21" ht="30" customHeight="1">
      <c r="A4" s="196" t="s">
        <v>120</v>
      </c>
      <c r="B4" s="717" t="s">
        <v>666</v>
      </c>
      <c r="C4" s="717"/>
      <c r="D4" s="717"/>
      <c r="E4" s="718"/>
      <c r="F4" s="378">
        <v>2008</v>
      </c>
      <c r="G4" s="378">
        <v>2009</v>
      </c>
      <c r="H4" s="378">
        <v>2010</v>
      </c>
      <c r="I4" s="379">
        <v>2011</v>
      </c>
      <c r="J4" s="380">
        <v>2012</v>
      </c>
      <c r="K4" s="380">
        <v>2013</v>
      </c>
      <c r="L4" s="380">
        <v>2014</v>
      </c>
      <c r="M4" s="380">
        <v>2015</v>
      </c>
      <c r="N4" s="333">
        <v>2016</v>
      </c>
      <c r="O4" s="381">
        <v>2017</v>
      </c>
      <c r="P4" s="719" t="s">
        <v>667</v>
      </c>
      <c r="Q4" s="719"/>
      <c r="R4" s="719"/>
      <c r="S4" s="720"/>
    </row>
    <row r="5" spans="1:21" ht="18" customHeight="1">
      <c r="A5" s="196"/>
      <c r="B5" s="382"/>
      <c r="C5" s="382"/>
      <c r="D5" s="382"/>
      <c r="E5" s="382"/>
      <c r="F5" s="721" t="s">
        <v>670</v>
      </c>
      <c r="G5" s="721"/>
      <c r="H5" s="721"/>
      <c r="I5" s="721"/>
      <c r="J5" s="721"/>
      <c r="K5" s="721"/>
      <c r="L5" s="721"/>
      <c r="M5" s="721"/>
      <c r="N5" s="383"/>
      <c r="O5" s="384"/>
      <c r="P5" s="387"/>
      <c r="Q5" s="387"/>
      <c r="R5" s="387"/>
      <c r="S5" s="388"/>
    </row>
    <row r="6" spans="1:21" s="19" customFormat="1" ht="20.25" customHeight="1">
      <c r="A6" s="197"/>
      <c r="B6" s="339"/>
      <c r="C6" s="339"/>
      <c r="D6" s="339"/>
      <c r="E6" s="339"/>
      <c r="F6" s="681" t="s">
        <v>671</v>
      </c>
      <c r="G6" s="681"/>
      <c r="H6" s="681"/>
      <c r="I6" s="681"/>
      <c r="J6" s="681"/>
      <c r="K6" s="681"/>
      <c r="L6" s="681"/>
      <c r="M6" s="681"/>
      <c r="N6" s="385"/>
      <c r="O6" s="386"/>
      <c r="P6" s="369"/>
      <c r="Q6" s="369"/>
      <c r="R6" s="369"/>
      <c r="S6" s="389"/>
    </row>
    <row r="7" spans="1:21" s="17" customFormat="1" ht="20.100000000000001" customHeight="1">
      <c r="A7" s="199" t="str">
        <f>Parameters!R4</f>
        <v>TOTAL</v>
      </c>
      <c r="B7" s="682" t="s">
        <v>22</v>
      </c>
      <c r="C7" s="683"/>
      <c r="D7" s="684" t="s">
        <v>668</v>
      </c>
      <c r="E7" s="684"/>
      <c r="F7" s="289">
        <v>76950.076377386518</v>
      </c>
      <c r="G7" s="290">
        <v>66427.221427430224</v>
      </c>
      <c r="H7" s="289">
        <v>65185.126077706394</v>
      </c>
      <c r="I7" s="290">
        <v>66434.011443422685</v>
      </c>
      <c r="J7" s="289">
        <v>66686.220676945217</v>
      </c>
      <c r="K7" s="290">
        <v>67027.882089045132</v>
      </c>
      <c r="L7" s="289">
        <v>65661.962034923796</v>
      </c>
      <c r="M7" s="290">
        <v>62941.773372926727</v>
      </c>
      <c r="N7" s="289">
        <v>65482.87627541546</v>
      </c>
      <c r="O7" s="290">
        <v>69060.101220448836</v>
      </c>
      <c r="P7" s="722" t="s">
        <v>22</v>
      </c>
      <c r="Q7" s="723"/>
      <c r="R7" s="687" t="s">
        <v>339</v>
      </c>
      <c r="S7" s="688"/>
      <c r="T7" s="185"/>
    </row>
    <row r="8" spans="1:21" s="17" customFormat="1" ht="20.25" customHeight="1">
      <c r="A8" s="202" t="str">
        <f>Parameters!R5</f>
        <v>A</v>
      </c>
      <c r="B8" s="342" t="s">
        <v>51</v>
      </c>
      <c r="C8" s="343"/>
      <c r="D8" s="684" t="s">
        <v>612</v>
      </c>
      <c r="E8" s="684"/>
      <c r="F8" s="289">
        <v>56317.384110904612</v>
      </c>
      <c r="G8" s="290">
        <v>55167.59270104087</v>
      </c>
      <c r="H8" s="289">
        <v>53285.672433039479</v>
      </c>
      <c r="I8" s="290">
        <v>54782.440998883059</v>
      </c>
      <c r="J8" s="289">
        <v>54569.48981045367</v>
      </c>
      <c r="K8" s="290">
        <v>55834.440654963386</v>
      </c>
      <c r="L8" s="289">
        <v>54959.962953952199</v>
      </c>
      <c r="M8" s="290">
        <v>51935.347918088744</v>
      </c>
      <c r="N8" s="289">
        <v>53905.54834566341</v>
      </c>
      <c r="O8" s="290">
        <v>57743.97654507713</v>
      </c>
      <c r="P8" s="390" t="s">
        <v>51</v>
      </c>
      <c r="Q8" s="391"/>
      <c r="R8" s="692" t="s">
        <v>50</v>
      </c>
      <c r="S8" s="693" t="s">
        <v>50</v>
      </c>
      <c r="T8" s="185"/>
    </row>
    <row r="9" spans="1:21" s="18" customFormat="1" ht="15" customHeight="1">
      <c r="A9" s="203" t="str">
        <f>Parameters!R6</f>
        <v>A01</v>
      </c>
      <c r="B9" s="344" t="s">
        <v>121</v>
      </c>
      <c r="C9" s="344"/>
      <c r="D9" s="689" t="s">
        <v>706</v>
      </c>
      <c r="E9" s="689"/>
      <c r="F9" s="294">
        <v>56247.029323866875</v>
      </c>
      <c r="G9" s="295">
        <v>55095.498873136356</v>
      </c>
      <c r="H9" s="294">
        <v>53223.831543596963</v>
      </c>
      <c r="I9" s="295">
        <v>54717.953425933425</v>
      </c>
      <c r="J9" s="294">
        <v>54503.092669411904</v>
      </c>
      <c r="K9" s="295">
        <v>55768.845574177925</v>
      </c>
      <c r="L9" s="294">
        <v>54896.098093627166</v>
      </c>
      <c r="M9" s="295">
        <v>51870.810234263976</v>
      </c>
      <c r="N9" s="294">
        <v>53833.328643782697</v>
      </c>
      <c r="O9" s="295">
        <v>57657.481777945068</v>
      </c>
      <c r="P9" s="363" t="s">
        <v>121</v>
      </c>
      <c r="Q9" s="363"/>
      <c r="R9" s="690" t="s">
        <v>21</v>
      </c>
      <c r="S9" s="691" t="s">
        <v>21</v>
      </c>
      <c r="T9" s="186"/>
    </row>
    <row r="10" spans="1:21" s="19" customFormat="1" ht="15" customHeight="1">
      <c r="A10" s="203" t="str">
        <f>Parameters!R7</f>
        <v>A02</v>
      </c>
      <c r="B10" s="344" t="s">
        <v>122</v>
      </c>
      <c r="C10" s="344"/>
      <c r="D10" s="689" t="s">
        <v>613</v>
      </c>
      <c r="E10" s="689"/>
      <c r="F10" s="294">
        <v>62.147496952181655</v>
      </c>
      <c r="G10" s="295">
        <v>60.500221682766735</v>
      </c>
      <c r="H10" s="294">
        <v>51.3504722840281</v>
      </c>
      <c r="I10" s="295">
        <v>53.785887818335027</v>
      </c>
      <c r="J10" s="294">
        <v>55.229694787961947</v>
      </c>
      <c r="K10" s="295">
        <v>53.910085581686467</v>
      </c>
      <c r="L10" s="294">
        <v>53.163621273371248</v>
      </c>
      <c r="M10" s="295">
        <v>53.16933460687644</v>
      </c>
      <c r="N10" s="294">
        <v>59.942937821423129</v>
      </c>
      <c r="O10" s="295">
        <v>73.25081608427412</v>
      </c>
      <c r="P10" s="363" t="s">
        <v>122</v>
      </c>
      <c r="Q10" s="363"/>
      <c r="R10" s="690" t="s">
        <v>10</v>
      </c>
      <c r="S10" s="691" t="s">
        <v>10</v>
      </c>
      <c r="T10" s="187"/>
    </row>
    <row r="11" spans="1:21" s="19" customFormat="1" ht="15" customHeight="1">
      <c r="A11" s="207" t="str">
        <f>Parameters!R8</f>
        <v>A03</v>
      </c>
      <c r="B11" s="344" t="s">
        <v>11</v>
      </c>
      <c r="C11" s="344"/>
      <c r="D11" s="689" t="s">
        <v>614</v>
      </c>
      <c r="E11" s="689"/>
      <c r="F11" s="294">
        <v>8.2072900855583661</v>
      </c>
      <c r="G11" s="295">
        <v>11.593606221749138</v>
      </c>
      <c r="H11" s="294">
        <v>10.490417158483659</v>
      </c>
      <c r="I11" s="295">
        <v>10.701685131297101</v>
      </c>
      <c r="J11" s="294">
        <v>11.16744625380416</v>
      </c>
      <c r="K11" s="295">
        <v>11.684995203779101</v>
      </c>
      <c r="L11" s="294">
        <v>10.701239051662929</v>
      </c>
      <c r="M11" s="295">
        <v>11.368349217886962</v>
      </c>
      <c r="N11" s="294">
        <v>12.276764059291931</v>
      </c>
      <c r="O11" s="295">
        <v>13.243951047787947</v>
      </c>
      <c r="P11" s="363" t="s">
        <v>11</v>
      </c>
      <c r="Q11" s="363"/>
      <c r="R11" s="690" t="s">
        <v>12</v>
      </c>
      <c r="S11" s="691" t="s">
        <v>12</v>
      </c>
      <c r="T11" s="187"/>
    </row>
    <row r="12" spans="1:21" s="18" customFormat="1" ht="20.25" customHeight="1">
      <c r="A12" s="208" t="str">
        <f>Parameters!R9</f>
        <v>B</v>
      </c>
      <c r="B12" s="342" t="s">
        <v>123</v>
      </c>
      <c r="C12" s="342"/>
      <c r="D12" s="684" t="s">
        <v>615</v>
      </c>
      <c r="E12" s="684"/>
      <c r="F12" s="289">
        <v>27.7765752873662</v>
      </c>
      <c r="G12" s="290">
        <v>19.961515668928183</v>
      </c>
      <c r="H12" s="289">
        <v>14.944615772788092</v>
      </c>
      <c r="I12" s="290">
        <v>18.014775477525625</v>
      </c>
      <c r="J12" s="289">
        <v>15.026830778206422</v>
      </c>
      <c r="K12" s="290">
        <v>14.072095106157425</v>
      </c>
      <c r="L12" s="289">
        <v>13.538646623719918</v>
      </c>
      <c r="M12" s="290">
        <v>15.708651027957394</v>
      </c>
      <c r="N12" s="289">
        <v>14.742313919317581</v>
      </c>
      <c r="O12" s="290">
        <v>15.290227732164078</v>
      </c>
      <c r="P12" s="390" t="s">
        <v>123</v>
      </c>
      <c r="Q12" s="390"/>
      <c r="R12" s="692" t="s">
        <v>124</v>
      </c>
      <c r="S12" s="693" t="s">
        <v>124</v>
      </c>
      <c r="T12" s="186"/>
    </row>
    <row r="13" spans="1:21" s="18" customFormat="1" ht="20.25" customHeight="1">
      <c r="A13" s="208" t="str">
        <f>Parameters!R10</f>
        <v>C</v>
      </c>
      <c r="B13" s="342" t="s">
        <v>52</v>
      </c>
      <c r="C13" s="342"/>
      <c r="D13" s="684" t="s">
        <v>616</v>
      </c>
      <c r="E13" s="684"/>
      <c r="F13" s="289">
        <v>13605.259686908681</v>
      </c>
      <c r="G13" s="290">
        <v>4129.6092082260175</v>
      </c>
      <c r="H13" s="289">
        <v>4399.661979530294</v>
      </c>
      <c r="I13" s="290">
        <v>4118.0609847071173</v>
      </c>
      <c r="J13" s="289">
        <v>4481.4893935699611</v>
      </c>
      <c r="K13" s="290">
        <v>3608.3293561454857</v>
      </c>
      <c r="L13" s="289">
        <v>3213.4345346987284</v>
      </c>
      <c r="M13" s="290">
        <v>3297.3412939466089</v>
      </c>
      <c r="N13" s="289">
        <v>3639.9998264339943</v>
      </c>
      <c r="O13" s="290">
        <v>3263.2490385520823</v>
      </c>
      <c r="P13" s="390" t="s">
        <v>52</v>
      </c>
      <c r="Q13" s="390"/>
      <c r="R13" s="692" t="s">
        <v>53</v>
      </c>
      <c r="S13" s="693" t="s">
        <v>53</v>
      </c>
      <c r="T13" s="186"/>
    </row>
    <row r="14" spans="1:21" s="18" customFormat="1" ht="25.5" customHeight="1">
      <c r="A14" s="209" t="str">
        <f>Parameters!R11</f>
        <v>C10-C12</v>
      </c>
      <c r="B14" s="345" t="s">
        <v>13</v>
      </c>
      <c r="C14" s="345"/>
      <c r="D14" s="694" t="s">
        <v>669</v>
      </c>
      <c r="E14" s="694"/>
      <c r="F14" s="298">
        <v>116.14651591939126</v>
      </c>
      <c r="G14" s="299">
        <v>107.87118396896214</v>
      </c>
      <c r="H14" s="298">
        <v>109.64866486100215</v>
      </c>
      <c r="I14" s="299">
        <v>104.87742628494716</v>
      </c>
      <c r="J14" s="298">
        <v>110.62152351060372</v>
      </c>
      <c r="K14" s="299">
        <v>107.24545317440527</v>
      </c>
      <c r="L14" s="298">
        <v>105.1642993389966</v>
      </c>
      <c r="M14" s="299">
        <v>102.31357796051569</v>
      </c>
      <c r="N14" s="298">
        <v>106.72803376127214</v>
      </c>
      <c r="O14" s="299">
        <v>109.73021583498395</v>
      </c>
      <c r="P14" s="360" t="s">
        <v>13</v>
      </c>
      <c r="Q14" s="360"/>
      <c r="R14" s="695" t="s">
        <v>14</v>
      </c>
      <c r="S14" s="696" t="s">
        <v>14</v>
      </c>
      <c r="T14" s="186"/>
    </row>
    <row r="15" spans="1:21" s="18" customFormat="1" ht="25.5" customHeight="1">
      <c r="A15" s="209" t="str">
        <f>Parameters!R12</f>
        <v>C13-C15</v>
      </c>
      <c r="B15" s="345" t="s">
        <v>16</v>
      </c>
      <c r="C15" s="345"/>
      <c r="D15" s="694" t="s">
        <v>617</v>
      </c>
      <c r="E15" s="694"/>
      <c r="F15" s="298">
        <v>3.2874880983348747</v>
      </c>
      <c r="G15" s="299">
        <v>2.3493918262967508</v>
      </c>
      <c r="H15" s="298">
        <v>2.1912243308015373</v>
      </c>
      <c r="I15" s="299">
        <v>1.7150673166466444</v>
      </c>
      <c r="J15" s="298">
        <v>1.5437410350779193</v>
      </c>
      <c r="K15" s="299">
        <v>1.4297229815417687</v>
      </c>
      <c r="L15" s="298">
        <v>2.0682289280405173</v>
      </c>
      <c r="M15" s="299">
        <v>1.8577397337034691</v>
      </c>
      <c r="N15" s="298">
        <v>1.8789251964782467</v>
      </c>
      <c r="O15" s="299">
        <v>2.0439156798739386</v>
      </c>
      <c r="P15" s="360" t="s">
        <v>16</v>
      </c>
      <c r="Q15" s="360"/>
      <c r="R15" s="695" t="s">
        <v>15</v>
      </c>
      <c r="S15" s="696" t="s">
        <v>15</v>
      </c>
      <c r="T15" s="186"/>
    </row>
    <row r="16" spans="1:21" s="18" customFormat="1" ht="54.75" customHeight="1">
      <c r="A16" s="209" t="str">
        <f>Parameters!R13</f>
        <v>C16-C18</v>
      </c>
      <c r="B16" s="345" t="s">
        <v>59</v>
      </c>
      <c r="C16" s="345"/>
      <c r="D16" s="694" t="s">
        <v>619</v>
      </c>
      <c r="E16" s="694"/>
      <c r="F16" s="298">
        <v>169.48377215219992</v>
      </c>
      <c r="G16" s="299">
        <v>181.57122542911875</v>
      </c>
      <c r="H16" s="298">
        <v>198.99970158091179</v>
      </c>
      <c r="I16" s="299">
        <v>211.04272719249067</v>
      </c>
      <c r="J16" s="298">
        <v>210.40883680119629</v>
      </c>
      <c r="K16" s="299">
        <v>251.59553155945395</v>
      </c>
      <c r="L16" s="298">
        <v>244.8486891697128</v>
      </c>
      <c r="M16" s="299">
        <v>261.50291399564082</v>
      </c>
      <c r="N16" s="298">
        <v>282.4117698136929</v>
      </c>
      <c r="O16" s="299">
        <v>311.18018066619032</v>
      </c>
      <c r="P16" s="360" t="s">
        <v>59</v>
      </c>
      <c r="Q16" s="360"/>
      <c r="R16" s="695" t="s">
        <v>58</v>
      </c>
      <c r="S16" s="696" t="s">
        <v>58</v>
      </c>
      <c r="T16" s="186"/>
    </row>
    <row r="17" spans="1:20" s="20" customFormat="1" ht="25.5" customHeight="1">
      <c r="A17" s="207" t="str">
        <f>Parameters!R14</f>
        <v>C16</v>
      </c>
      <c r="B17" s="344" t="s">
        <v>17</v>
      </c>
      <c r="C17" s="344"/>
      <c r="D17" s="689" t="s">
        <v>618</v>
      </c>
      <c r="E17" s="689"/>
      <c r="F17" s="294">
        <v>69.663231266197641</v>
      </c>
      <c r="G17" s="295">
        <v>70.102747920021372</v>
      </c>
      <c r="H17" s="294">
        <v>80.468430261945244</v>
      </c>
      <c r="I17" s="295">
        <v>82.187541628648972</v>
      </c>
      <c r="J17" s="294">
        <v>78.099994079612642</v>
      </c>
      <c r="K17" s="295">
        <v>95.416734065523343</v>
      </c>
      <c r="L17" s="294">
        <v>89.47613974301197</v>
      </c>
      <c r="M17" s="295">
        <v>100.63346885176283</v>
      </c>
      <c r="N17" s="294">
        <v>106.91379106242974</v>
      </c>
      <c r="O17" s="295">
        <v>125.65975640664904</v>
      </c>
      <c r="P17" s="363" t="s">
        <v>17</v>
      </c>
      <c r="Q17" s="363"/>
      <c r="R17" s="690" t="s">
        <v>18</v>
      </c>
      <c r="S17" s="691" t="s">
        <v>18</v>
      </c>
      <c r="T17" s="188"/>
    </row>
    <row r="18" spans="1:20" s="19" customFormat="1" ht="15" customHeight="1">
      <c r="A18" s="207" t="str">
        <f>Parameters!R15</f>
        <v>C17</v>
      </c>
      <c r="B18" s="344" t="s">
        <v>19</v>
      </c>
      <c r="C18" s="344"/>
      <c r="D18" s="689" t="s">
        <v>620</v>
      </c>
      <c r="E18" s="689"/>
      <c r="F18" s="294">
        <v>99.684555200774142</v>
      </c>
      <c r="G18" s="295">
        <v>111.32141686744458</v>
      </c>
      <c r="H18" s="294">
        <v>118.34952711550216</v>
      </c>
      <c r="I18" s="295">
        <v>128.71739752015557</v>
      </c>
      <c r="J18" s="294">
        <v>132.15210491282531</v>
      </c>
      <c r="K18" s="295">
        <v>155.98886551068688</v>
      </c>
      <c r="L18" s="294">
        <v>155.17654268560841</v>
      </c>
      <c r="M18" s="295">
        <v>160.68213570661138</v>
      </c>
      <c r="N18" s="294">
        <v>175.29835623753661</v>
      </c>
      <c r="O18" s="295">
        <v>185.31244734998918</v>
      </c>
      <c r="P18" s="363" t="s">
        <v>19</v>
      </c>
      <c r="Q18" s="363"/>
      <c r="R18" s="690" t="s">
        <v>20</v>
      </c>
      <c r="S18" s="691" t="s">
        <v>20</v>
      </c>
      <c r="T18" s="187"/>
    </row>
    <row r="19" spans="1:20" s="19" customFormat="1" ht="15" customHeight="1">
      <c r="A19" s="207" t="str">
        <f>Parameters!R16</f>
        <v>C18</v>
      </c>
      <c r="B19" s="344" t="s">
        <v>27</v>
      </c>
      <c r="C19" s="344"/>
      <c r="D19" s="689" t="s">
        <v>621</v>
      </c>
      <c r="E19" s="689"/>
      <c r="F19" s="294">
        <v>0.13598568522811727</v>
      </c>
      <c r="G19" s="295">
        <v>0.14706064165277777</v>
      </c>
      <c r="H19" s="294">
        <v>0.17976216582125867</v>
      </c>
      <c r="I19" s="295">
        <v>0.1335904367197159</v>
      </c>
      <c r="J19" s="294">
        <v>0.15397204125871553</v>
      </c>
      <c r="K19" s="295">
        <v>0.18718407415395016</v>
      </c>
      <c r="L19" s="294">
        <v>0.1935750344093502</v>
      </c>
      <c r="M19" s="295">
        <v>0.1851013730877909</v>
      </c>
      <c r="N19" s="294">
        <v>0.19702581362051452</v>
      </c>
      <c r="O19" s="295">
        <v>0.2054768713499614</v>
      </c>
      <c r="P19" s="363" t="s">
        <v>27</v>
      </c>
      <c r="Q19" s="363"/>
      <c r="R19" s="690" t="s">
        <v>26</v>
      </c>
      <c r="S19" s="691" t="s">
        <v>26</v>
      </c>
      <c r="T19" s="187"/>
    </row>
    <row r="20" spans="1:20" s="20" customFormat="1" ht="15" customHeight="1">
      <c r="A20" s="209" t="str">
        <f>Parameters!R17</f>
        <v>C19</v>
      </c>
      <c r="B20" s="345" t="s">
        <v>28</v>
      </c>
      <c r="C20" s="345"/>
      <c r="D20" s="694" t="s">
        <v>622</v>
      </c>
      <c r="E20" s="694"/>
      <c r="F20" s="298">
        <v>45.997128465068535</v>
      </c>
      <c r="G20" s="299">
        <v>45.261645842270504</v>
      </c>
      <c r="H20" s="298">
        <v>46.359473231709089</v>
      </c>
      <c r="I20" s="299">
        <v>45.640438161062804</v>
      </c>
      <c r="J20" s="298">
        <v>42.834148032344366</v>
      </c>
      <c r="K20" s="299">
        <v>33.443437643743373</v>
      </c>
      <c r="L20" s="298">
        <v>28.881251103427175</v>
      </c>
      <c r="M20" s="299">
        <v>39.74363881087065</v>
      </c>
      <c r="N20" s="298">
        <v>38.998317483568677</v>
      </c>
      <c r="O20" s="299">
        <v>37.072048965180571</v>
      </c>
      <c r="P20" s="360" t="s">
        <v>28</v>
      </c>
      <c r="Q20" s="360"/>
      <c r="R20" s="695" t="s">
        <v>29</v>
      </c>
      <c r="S20" s="696" t="s">
        <v>29</v>
      </c>
      <c r="T20" s="188"/>
    </row>
    <row r="21" spans="1:20" s="19" customFormat="1" ht="15" customHeight="1">
      <c r="A21" s="209" t="str">
        <f>Parameters!R18</f>
        <v>C20</v>
      </c>
      <c r="B21" s="345" t="s">
        <v>30</v>
      </c>
      <c r="C21" s="345"/>
      <c r="D21" s="694" t="s">
        <v>623</v>
      </c>
      <c r="E21" s="694"/>
      <c r="F21" s="298">
        <v>13031.381433138531</v>
      </c>
      <c r="G21" s="299">
        <v>3590.2766991685098</v>
      </c>
      <c r="H21" s="298">
        <v>3818.50706211648</v>
      </c>
      <c r="I21" s="299">
        <v>3498.1747355999782</v>
      </c>
      <c r="J21" s="298">
        <v>3868.3618771657261</v>
      </c>
      <c r="K21" s="299">
        <v>2968.3998073632229</v>
      </c>
      <c r="L21" s="298">
        <v>2556.2426542164208</v>
      </c>
      <c r="M21" s="299">
        <v>2620.4776389658819</v>
      </c>
      <c r="N21" s="298">
        <v>2919.7987787980665</v>
      </c>
      <c r="O21" s="299">
        <v>2480.7358642371792</v>
      </c>
      <c r="P21" s="360" t="s">
        <v>30</v>
      </c>
      <c r="Q21" s="360"/>
      <c r="R21" s="695" t="s">
        <v>31</v>
      </c>
      <c r="S21" s="696" t="s">
        <v>31</v>
      </c>
      <c r="T21" s="187"/>
    </row>
    <row r="22" spans="1:20" s="19" customFormat="1" ht="25.5" customHeight="1">
      <c r="A22" s="209" t="str">
        <f>Parameters!R19</f>
        <v>C21</v>
      </c>
      <c r="B22" s="345" t="s">
        <v>32</v>
      </c>
      <c r="C22" s="345"/>
      <c r="D22" s="694" t="s">
        <v>624</v>
      </c>
      <c r="E22" s="694"/>
      <c r="F22" s="298">
        <v>1.5741049920100836</v>
      </c>
      <c r="G22" s="299">
        <v>1.3697662388022624</v>
      </c>
      <c r="H22" s="298">
        <v>1.4787898317656425</v>
      </c>
      <c r="I22" s="299">
        <v>1.1533571740408763</v>
      </c>
      <c r="J22" s="298">
        <v>1.1852694187192754</v>
      </c>
      <c r="K22" s="299">
        <v>1.3246109108142483</v>
      </c>
      <c r="L22" s="298">
        <v>1.1008534695185388</v>
      </c>
      <c r="M22" s="299">
        <v>1.2041234684226336</v>
      </c>
      <c r="N22" s="298">
        <v>1.2773768445353932</v>
      </c>
      <c r="O22" s="299">
        <v>1.2145443736454462</v>
      </c>
      <c r="P22" s="360" t="s">
        <v>32</v>
      </c>
      <c r="Q22" s="360"/>
      <c r="R22" s="695" t="s">
        <v>33</v>
      </c>
      <c r="S22" s="696" t="s">
        <v>33</v>
      </c>
      <c r="T22" s="187"/>
    </row>
    <row r="23" spans="1:20" s="19" customFormat="1" ht="25.5" customHeight="1">
      <c r="A23" s="209" t="str">
        <f>Parameters!R20</f>
        <v>C22_C23</v>
      </c>
      <c r="B23" s="345" t="s">
        <v>61</v>
      </c>
      <c r="C23" s="345"/>
      <c r="D23" s="694" t="s">
        <v>625</v>
      </c>
      <c r="E23" s="694"/>
      <c r="F23" s="298">
        <v>114.60706206664845</v>
      </c>
      <c r="G23" s="299">
        <v>112.49085860647384</v>
      </c>
      <c r="H23" s="298">
        <v>128.53126375314537</v>
      </c>
      <c r="I23" s="299">
        <v>149.27967509263294</v>
      </c>
      <c r="J23" s="298">
        <v>135.25240562552409</v>
      </c>
      <c r="K23" s="299">
        <v>131.61032415560427</v>
      </c>
      <c r="L23" s="298">
        <v>144.07801070567336</v>
      </c>
      <c r="M23" s="299">
        <v>140.2407019167288</v>
      </c>
      <c r="N23" s="298">
        <v>163.92603735542025</v>
      </c>
      <c r="O23" s="299">
        <v>184.10949575302425</v>
      </c>
      <c r="P23" s="360" t="s">
        <v>61</v>
      </c>
      <c r="Q23" s="360"/>
      <c r="R23" s="695" t="s">
        <v>60</v>
      </c>
      <c r="S23" s="696" t="s">
        <v>60</v>
      </c>
      <c r="T23" s="187"/>
    </row>
    <row r="24" spans="1:20" s="20" customFormat="1" ht="15" customHeight="1">
      <c r="A24" s="207" t="str">
        <f>Parameters!R21</f>
        <v>C22</v>
      </c>
      <c r="B24" s="344" t="s">
        <v>34</v>
      </c>
      <c r="C24" s="346"/>
      <c r="D24" s="689" t="s">
        <v>626</v>
      </c>
      <c r="E24" s="689"/>
      <c r="F24" s="294">
        <v>9.3239601355342057</v>
      </c>
      <c r="G24" s="295">
        <v>7.5128778170829937</v>
      </c>
      <c r="H24" s="294">
        <v>8.8848916914864038</v>
      </c>
      <c r="I24" s="295">
        <v>8.1440841921045219</v>
      </c>
      <c r="J24" s="294">
        <v>7.9202959427643203</v>
      </c>
      <c r="K24" s="295">
        <v>8.8079383706016898</v>
      </c>
      <c r="L24" s="294">
        <v>8.3996299092592768</v>
      </c>
      <c r="M24" s="295">
        <v>8.6688073104173835</v>
      </c>
      <c r="N24" s="294">
        <v>9.5252599866324665</v>
      </c>
      <c r="O24" s="295">
        <v>10.040532409815171</v>
      </c>
      <c r="P24" s="363" t="s">
        <v>34</v>
      </c>
      <c r="Q24" s="392"/>
      <c r="R24" s="690" t="s">
        <v>48</v>
      </c>
      <c r="S24" s="691" t="s">
        <v>48</v>
      </c>
      <c r="T24" s="188"/>
    </row>
    <row r="25" spans="1:20" s="20" customFormat="1" ht="15" customHeight="1">
      <c r="A25" s="207" t="str">
        <f>Parameters!R22</f>
        <v>C23</v>
      </c>
      <c r="B25" s="344" t="s">
        <v>35</v>
      </c>
      <c r="C25" s="346"/>
      <c r="D25" s="689" t="s">
        <v>627</v>
      </c>
      <c r="E25" s="689"/>
      <c r="F25" s="294">
        <v>105.28310193111425</v>
      </c>
      <c r="G25" s="295">
        <v>104.97798078939086</v>
      </c>
      <c r="H25" s="294">
        <v>119.64637206165899</v>
      </c>
      <c r="I25" s="295">
        <v>141.13559090052843</v>
      </c>
      <c r="J25" s="294">
        <v>127.33210968275979</v>
      </c>
      <c r="K25" s="295">
        <v>122.80238578500257</v>
      </c>
      <c r="L25" s="294">
        <v>135.67838079641405</v>
      </c>
      <c r="M25" s="295">
        <v>131.57189460631142</v>
      </c>
      <c r="N25" s="294">
        <v>154.4007773687878</v>
      </c>
      <c r="O25" s="295">
        <v>174.06896334320908</v>
      </c>
      <c r="P25" s="363" t="s">
        <v>35</v>
      </c>
      <c r="Q25" s="392"/>
      <c r="R25" s="690" t="s">
        <v>49</v>
      </c>
      <c r="S25" s="691" t="s">
        <v>49</v>
      </c>
      <c r="T25" s="188"/>
    </row>
    <row r="26" spans="1:20" s="20" customFormat="1" ht="26.25" customHeight="1">
      <c r="A26" s="209" t="str">
        <f>Parameters!R23</f>
        <v>C24_C25</v>
      </c>
      <c r="B26" s="345" t="s">
        <v>63</v>
      </c>
      <c r="C26" s="345"/>
      <c r="D26" s="694" t="s">
        <v>628</v>
      </c>
      <c r="E26" s="694"/>
      <c r="F26" s="298">
        <v>99.547276089233236</v>
      </c>
      <c r="G26" s="299">
        <v>66.378984371693591</v>
      </c>
      <c r="H26" s="298">
        <v>71.535498479692706</v>
      </c>
      <c r="I26" s="299">
        <v>80.837968467507253</v>
      </c>
      <c r="J26" s="298">
        <v>86.636797109201368</v>
      </c>
      <c r="K26" s="299">
        <v>87.122223278748862</v>
      </c>
      <c r="L26" s="298">
        <v>97.809315116109346</v>
      </c>
      <c r="M26" s="299">
        <v>97.67058066382512</v>
      </c>
      <c r="N26" s="298">
        <v>93.812497072801932</v>
      </c>
      <c r="O26" s="299">
        <v>107.74020782448616</v>
      </c>
      <c r="P26" s="360" t="s">
        <v>63</v>
      </c>
      <c r="Q26" s="360"/>
      <c r="R26" s="695" t="s">
        <v>62</v>
      </c>
      <c r="S26" s="696" t="s">
        <v>62</v>
      </c>
      <c r="T26" s="188"/>
    </row>
    <row r="27" spans="1:20" s="20" customFormat="1" ht="15" customHeight="1">
      <c r="A27" s="207" t="str">
        <f>Parameters!R24</f>
        <v>C24</v>
      </c>
      <c r="B27" s="344" t="s">
        <v>36</v>
      </c>
      <c r="C27" s="346"/>
      <c r="D27" s="689" t="s">
        <v>629</v>
      </c>
      <c r="E27" s="689"/>
      <c r="F27" s="294">
        <v>93.948771968792769</v>
      </c>
      <c r="G27" s="295">
        <v>63.046022188603828</v>
      </c>
      <c r="H27" s="294">
        <v>67.745612595572467</v>
      </c>
      <c r="I27" s="295">
        <v>77.211245446710677</v>
      </c>
      <c r="J27" s="294">
        <v>82.887539833175751</v>
      </c>
      <c r="K27" s="295">
        <v>83.323516666588617</v>
      </c>
      <c r="L27" s="294">
        <v>94.04388850983878</v>
      </c>
      <c r="M27" s="295">
        <v>93.813657919901033</v>
      </c>
      <c r="N27" s="294">
        <v>90.021776769967317</v>
      </c>
      <c r="O27" s="295">
        <v>104.0457410548423</v>
      </c>
      <c r="P27" s="363" t="s">
        <v>36</v>
      </c>
      <c r="Q27" s="392"/>
      <c r="R27" s="690" t="s">
        <v>102</v>
      </c>
      <c r="S27" s="691" t="s">
        <v>102</v>
      </c>
      <c r="T27" s="188"/>
    </row>
    <row r="28" spans="1:20" s="19" customFormat="1" ht="15" customHeight="1">
      <c r="A28" s="207" t="str">
        <f>Parameters!R25</f>
        <v>C25</v>
      </c>
      <c r="B28" s="344" t="s">
        <v>37</v>
      </c>
      <c r="C28" s="344"/>
      <c r="D28" s="689" t="s">
        <v>630</v>
      </c>
      <c r="E28" s="689"/>
      <c r="F28" s="294">
        <v>5.598504120440472</v>
      </c>
      <c r="G28" s="295">
        <v>3.3329621830897622</v>
      </c>
      <c r="H28" s="294">
        <v>3.7898858841202405</v>
      </c>
      <c r="I28" s="295">
        <v>3.6267230207965704</v>
      </c>
      <c r="J28" s="294">
        <v>3.7492572760256331</v>
      </c>
      <c r="K28" s="295">
        <v>3.7987066121602311</v>
      </c>
      <c r="L28" s="294">
        <v>3.7654266062705704</v>
      </c>
      <c r="M28" s="295">
        <v>3.8569227439240756</v>
      </c>
      <c r="N28" s="294">
        <v>3.7907203028346084</v>
      </c>
      <c r="O28" s="295">
        <v>3.6944667696438755</v>
      </c>
      <c r="P28" s="363" t="s">
        <v>37</v>
      </c>
      <c r="Q28" s="363"/>
      <c r="R28" s="690" t="s">
        <v>103</v>
      </c>
      <c r="S28" s="691" t="s">
        <v>103</v>
      </c>
      <c r="T28" s="187"/>
    </row>
    <row r="29" spans="1:20" s="19" customFormat="1" ht="15" customHeight="1">
      <c r="A29" s="209" t="str">
        <f>Parameters!R26</f>
        <v>C26</v>
      </c>
      <c r="B29" s="345" t="s">
        <v>39</v>
      </c>
      <c r="C29" s="345"/>
      <c r="D29" s="694" t="s">
        <v>631</v>
      </c>
      <c r="E29" s="694"/>
      <c r="F29" s="298">
        <v>0.39260344270687808</v>
      </c>
      <c r="G29" s="299">
        <v>0.31880386837338115</v>
      </c>
      <c r="H29" s="298">
        <v>0.38831714283351881</v>
      </c>
      <c r="I29" s="299">
        <v>0.27519183291042032</v>
      </c>
      <c r="J29" s="298">
        <v>0.23617327528341037</v>
      </c>
      <c r="K29" s="299">
        <v>0.29095955150097608</v>
      </c>
      <c r="L29" s="298">
        <v>0.25155924349196906</v>
      </c>
      <c r="M29" s="299">
        <v>1.3786257567384634</v>
      </c>
      <c r="N29" s="298">
        <v>0.20951776676286882</v>
      </c>
      <c r="O29" s="299">
        <v>0.28920571001076167</v>
      </c>
      <c r="P29" s="360" t="s">
        <v>39</v>
      </c>
      <c r="Q29" s="360"/>
      <c r="R29" s="695" t="s">
        <v>38</v>
      </c>
      <c r="S29" s="696" t="s">
        <v>38</v>
      </c>
      <c r="T29" s="187"/>
    </row>
    <row r="30" spans="1:20" s="20" customFormat="1" ht="15" customHeight="1">
      <c r="A30" s="209" t="str">
        <f>Parameters!R27</f>
        <v>C27</v>
      </c>
      <c r="B30" s="345" t="s">
        <v>41</v>
      </c>
      <c r="C30" s="345"/>
      <c r="D30" s="694" t="s">
        <v>632</v>
      </c>
      <c r="E30" s="694"/>
      <c r="F30" s="298">
        <v>0.98211074871737258</v>
      </c>
      <c r="G30" s="299">
        <v>0.92267715196909372</v>
      </c>
      <c r="H30" s="298">
        <v>1.0217706776913147</v>
      </c>
      <c r="I30" s="299">
        <v>1.1939123049923079</v>
      </c>
      <c r="J30" s="298">
        <v>1.5942060387899213</v>
      </c>
      <c r="K30" s="299">
        <v>1.395683896916436</v>
      </c>
      <c r="L30" s="298">
        <v>1.6296149345533597</v>
      </c>
      <c r="M30" s="299">
        <v>1.6358522336149699</v>
      </c>
      <c r="N30" s="298">
        <v>1.1662298090957957</v>
      </c>
      <c r="O30" s="299">
        <v>1.3272118147307983</v>
      </c>
      <c r="P30" s="360" t="s">
        <v>41</v>
      </c>
      <c r="Q30" s="360"/>
      <c r="R30" s="695" t="s">
        <v>40</v>
      </c>
      <c r="S30" s="696" t="s">
        <v>40</v>
      </c>
      <c r="T30" s="188"/>
    </row>
    <row r="31" spans="1:20" s="20" customFormat="1" ht="15" customHeight="1">
      <c r="A31" s="209" t="str">
        <f>Parameters!R28</f>
        <v>C28</v>
      </c>
      <c r="B31" s="345" t="s">
        <v>42</v>
      </c>
      <c r="C31" s="345"/>
      <c r="D31" s="694" t="s">
        <v>633</v>
      </c>
      <c r="E31" s="694"/>
      <c r="F31" s="298">
        <v>4.1143262692094034</v>
      </c>
      <c r="G31" s="299">
        <v>3.0360499540078023</v>
      </c>
      <c r="H31" s="298">
        <v>3.0697005771379899</v>
      </c>
      <c r="I31" s="299">
        <v>2.7906225783923935</v>
      </c>
      <c r="J31" s="298">
        <v>2.852866446888545</v>
      </c>
      <c r="K31" s="299">
        <v>2.9603450870242973</v>
      </c>
      <c r="L31" s="298">
        <v>2.4353417516184095</v>
      </c>
      <c r="M31" s="299">
        <v>2.3691642756244642</v>
      </c>
      <c r="N31" s="298">
        <v>2.6810592263996167</v>
      </c>
      <c r="O31" s="299">
        <v>2.7445074175734661</v>
      </c>
      <c r="P31" s="360" t="s">
        <v>42</v>
      </c>
      <c r="Q31" s="360"/>
      <c r="R31" s="695" t="s">
        <v>104</v>
      </c>
      <c r="S31" s="696" t="s">
        <v>104</v>
      </c>
      <c r="T31" s="188"/>
    </row>
    <row r="32" spans="1:20" s="20" customFormat="1" ht="27" customHeight="1">
      <c r="A32" s="209" t="str">
        <f>Parameters!R29</f>
        <v>C29_C30</v>
      </c>
      <c r="B32" s="345" t="s">
        <v>65</v>
      </c>
      <c r="C32" s="345"/>
      <c r="D32" s="694" t="s">
        <v>634</v>
      </c>
      <c r="E32" s="694"/>
      <c r="F32" s="298">
        <v>4.8604069610662615</v>
      </c>
      <c r="G32" s="299">
        <v>4.6309605417728363</v>
      </c>
      <c r="H32" s="298">
        <v>4.459671262199242</v>
      </c>
      <c r="I32" s="299">
        <v>5.4981197054700601</v>
      </c>
      <c r="J32" s="298">
        <v>3.912858892441355</v>
      </c>
      <c r="K32" s="299">
        <v>3.6169639586742237</v>
      </c>
      <c r="L32" s="298">
        <v>3.3768835254030565</v>
      </c>
      <c r="M32" s="299">
        <v>3.2966278422814366</v>
      </c>
      <c r="N32" s="298">
        <v>3.3150150661248716</v>
      </c>
      <c r="O32" s="299">
        <v>3.2604982632128312</v>
      </c>
      <c r="P32" s="360" t="s">
        <v>65</v>
      </c>
      <c r="Q32" s="360"/>
      <c r="R32" s="695" t="s">
        <v>64</v>
      </c>
      <c r="S32" s="696" t="s">
        <v>64</v>
      </c>
      <c r="T32" s="188"/>
    </row>
    <row r="33" spans="1:20" s="20" customFormat="1" ht="15" customHeight="1">
      <c r="A33" s="207" t="str">
        <f>Parameters!R30</f>
        <v>C29</v>
      </c>
      <c r="B33" s="344" t="s">
        <v>216</v>
      </c>
      <c r="C33" s="344"/>
      <c r="D33" s="689" t="s">
        <v>635</v>
      </c>
      <c r="E33" s="689"/>
      <c r="F33" s="294">
        <v>3.2783359111347368</v>
      </c>
      <c r="G33" s="295">
        <v>3.2974716329277318</v>
      </c>
      <c r="H33" s="294">
        <v>2.9360343512764087</v>
      </c>
      <c r="I33" s="295">
        <v>2.5615142079015909</v>
      </c>
      <c r="J33" s="294">
        <v>2.5570573610666503</v>
      </c>
      <c r="K33" s="295">
        <v>2.1377493878731313</v>
      </c>
      <c r="L33" s="294">
        <v>2.0223882941049434</v>
      </c>
      <c r="M33" s="295">
        <v>2.0973707446620642</v>
      </c>
      <c r="N33" s="294">
        <v>2.3445454607168363</v>
      </c>
      <c r="O33" s="295">
        <v>2.3325633750265249</v>
      </c>
      <c r="P33" s="363" t="s">
        <v>216</v>
      </c>
      <c r="Q33" s="363"/>
      <c r="R33" s="690" t="s">
        <v>105</v>
      </c>
      <c r="S33" s="691" t="s">
        <v>105</v>
      </c>
      <c r="T33" s="188"/>
    </row>
    <row r="34" spans="1:20" s="20" customFormat="1" ht="15" customHeight="1">
      <c r="A34" s="207" t="str">
        <f>Parameters!R31</f>
        <v>C30</v>
      </c>
      <c r="B34" s="344" t="s">
        <v>217</v>
      </c>
      <c r="C34" s="344"/>
      <c r="D34" s="689" t="s">
        <v>636</v>
      </c>
      <c r="E34" s="689"/>
      <c r="F34" s="294">
        <v>1.582071049931524</v>
      </c>
      <c r="G34" s="295">
        <v>1.3334889088451043</v>
      </c>
      <c r="H34" s="294">
        <v>1.5236369109228336</v>
      </c>
      <c r="I34" s="295">
        <v>2.9366054975684692</v>
      </c>
      <c r="J34" s="294">
        <v>1.3558015313747047</v>
      </c>
      <c r="K34" s="295">
        <v>1.4792145708010922</v>
      </c>
      <c r="L34" s="294">
        <v>1.3544952312981129</v>
      </c>
      <c r="M34" s="295">
        <v>1.199257097619373</v>
      </c>
      <c r="N34" s="294">
        <v>0.97046960540803495</v>
      </c>
      <c r="O34" s="295">
        <v>0.92793488818630632</v>
      </c>
      <c r="P34" s="363" t="s">
        <v>217</v>
      </c>
      <c r="Q34" s="363"/>
      <c r="R34" s="690" t="s">
        <v>129</v>
      </c>
      <c r="S34" s="691" t="s">
        <v>129</v>
      </c>
      <c r="T34" s="188"/>
    </row>
    <row r="35" spans="1:20" s="20" customFormat="1" ht="25.5" customHeight="1">
      <c r="A35" s="209" t="str">
        <f>Parameters!R32</f>
        <v>C31-C33</v>
      </c>
      <c r="B35" s="345" t="s">
        <v>67</v>
      </c>
      <c r="C35" s="345"/>
      <c r="D35" s="694" t="s">
        <v>637</v>
      </c>
      <c r="E35" s="694"/>
      <c r="F35" s="298">
        <v>12.885458565561738</v>
      </c>
      <c r="G35" s="299">
        <v>13.130961257766579</v>
      </c>
      <c r="H35" s="298">
        <v>13.472823722567282</v>
      </c>
      <c r="I35" s="299">
        <v>15.585940603012929</v>
      </c>
      <c r="J35" s="298">
        <v>16.051455985665076</v>
      </c>
      <c r="K35" s="299">
        <v>17.897040492924368</v>
      </c>
      <c r="L35" s="298">
        <v>25.550264902445658</v>
      </c>
      <c r="M35" s="299">
        <v>23.652316386939386</v>
      </c>
      <c r="N35" s="298">
        <v>23.798864939881042</v>
      </c>
      <c r="O35" s="299">
        <v>21.803642050192913</v>
      </c>
      <c r="P35" s="360" t="s">
        <v>67</v>
      </c>
      <c r="Q35" s="360"/>
      <c r="R35" s="695" t="s">
        <v>66</v>
      </c>
      <c r="S35" s="696" t="s">
        <v>66</v>
      </c>
      <c r="T35" s="188"/>
    </row>
    <row r="36" spans="1:20" s="20" customFormat="1" ht="15" customHeight="1">
      <c r="A36" s="207" t="str">
        <f>Parameters!R33</f>
        <v>C31_C32</v>
      </c>
      <c r="B36" s="344" t="s">
        <v>218</v>
      </c>
      <c r="C36" s="344"/>
      <c r="D36" s="689" t="s">
        <v>638</v>
      </c>
      <c r="E36" s="689"/>
      <c r="F36" s="294">
        <v>12.313348018971096</v>
      </c>
      <c r="G36" s="295">
        <v>12.566342643081159</v>
      </c>
      <c r="H36" s="294">
        <v>12.584346661081311</v>
      </c>
      <c r="I36" s="295">
        <v>14.767169522117129</v>
      </c>
      <c r="J36" s="294">
        <v>15.415762296451055</v>
      </c>
      <c r="K36" s="295">
        <v>17.277376393444108</v>
      </c>
      <c r="L36" s="294">
        <v>24.915659772943389</v>
      </c>
      <c r="M36" s="295">
        <v>22.742462708313965</v>
      </c>
      <c r="N36" s="294">
        <v>22.977604734497405</v>
      </c>
      <c r="O36" s="295">
        <v>21.21629322595027</v>
      </c>
      <c r="P36" s="363" t="s">
        <v>218</v>
      </c>
      <c r="Q36" s="363"/>
      <c r="R36" s="690" t="s">
        <v>219</v>
      </c>
      <c r="S36" s="691" t="s">
        <v>219</v>
      </c>
      <c r="T36" s="188"/>
    </row>
    <row r="37" spans="1:20" s="19" customFormat="1" ht="15" customHeight="1">
      <c r="A37" s="207" t="str">
        <f>Parameters!R34</f>
        <v>C33</v>
      </c>
      <c r="B37" s="344" t="s">
        <v>220</v>
      </c>
      <c r="C37" s="344"/>
      <c r="D37" s="689" t="s">
        <v>639</v>
      </c>
      <c r="E37" s="689"/>
      <c r="F37" s="294">
        <v>0.57211054659064176</v>
      </c>
      <c r="G37" s="295">
        <v>0.56461861468541796</v>
      </c>
      <c r="H37" s="294">
        <v>0.88847706148596928</v>
      </c>
      <c r="I37" s="295">
        <v>0.81877108089580208</v>
      </c>
      <c r="J37" s="294">
        <v>0.63569368921402136</v>
      </c>
      <c r="K37" s="295">
        <v>0.61966409948026335</v>
      </c>
      <c r="L37" s="294">
        <v>0.63460512950226511</v>
      </c>
      <c r="M37" s="295">
        <v>0.90985367862542299</v>
      </c>
      <c r="N37" s="294">
        <v>0.82126020538363609</v>
      </c>
      <c r="O37" s="295">
        <v>0.58734882424264589</v>
      </c>
      <c r="P37" s="363" t="s">
        <v>220</v>
      </c>
      <c r="Q37" s="363"/>
      <c r="R37" s="690" t="s">
        <v>221</v>
      </c>
      <c r="S37" s="691" t="s">
        <v>221</v>
      </c>
      <c r="T37" s="187"/>
    </row>
    <row r="38" spans="1:20" s="18" customFormat="1" ht="33" customHeight="1">
      <c r="A38" s="208" t="str">
        <f>Parameters!R35</f>
        <v>D</v>
      </c>
      <c r="B38" s="342" t="s">
        <v>47</v>
      </c>
      <c r="C38" s="342"/>
      <c r="D38" s="684" t="s">
        <v>640</v>
      </c>
      <c r="E38" s="684"/>
      <c r="F38" s="289">
        <v>2531.8933049681332</v>
      </c>
      <c r="G38" s="290">
        <v>2497.26104031758</v>
      </c>
      <c r="H38" s="289">
        <v>2606.6741063707072</v>
      </c>
      <c r="I38" s="290">
        <v>2651.72249830479</v>
      </c>
      <c r="J38" s="289">
        <v>2694.2941509641128</v>
      </c>
      <c r="K38" s="290">
        <v>2636.4265931085883</v>
      </c>
      <c r="L38" s="289">
        <v>2538.0040305738885</v>
      </c>
      <c r="M38" s="290">
        <v>2528.5073793301676</v>
      </c>
      <c r="N38" s="289">
        <v>2447.7093565232963</v>
      </c>
      <c r="O38" s="290">
        <v>2393.4593822852685</v>
      </c>
      <c r="P38" s="390" t="s">
        <v>47</v>
      </c>
      <c r="Q38" s="390"/>
      <c r="R38" s="692" t="s">
        <v>222</v>
      </c>
      <c r="S38" s="693" t="s">
        <v>222</v>
      </c>
      <c r="T38" s="186"/>
    </row>
    <row r="39" spans="1:20" s="18" customFormat="1" ht="33" customHeight="1">
      <c r="A39" s="208" t="str">
        <f>Parameters!R36</f>
        <v>E</v>
      </c>
      <c r="B39" s="342" t="s">
        <v>55</v>
      </c>
      <c r="C39" s="342"/>
      <c r="D39" s="684" t="s">
        <v>641</v>
      </c>
      <c r="E39" s="684"/>
      <c r="F39" s="289">
        <v>2595.1332599291977</v>
      </c>
      <c r="G39" s="290">
        <v>2721.9514622817774</v>
      </c>
      <c r="H39" s="289">
        <v>2806.0601367028216</v>
      </c>
      <c r="I39" s="290">
        <v>2792.3001696176352</v>
      </c>
      <c r="J39" s="289">
        <v>2935.4366572245581</v>
      </c>
      <c r="K39" s="290">
        <v>3057.3524461776465</v>
      </c>
      <c r="L39" s="289">
        <v>3054.3021864474185</v>
      </c>
      <c r="M39" s="290">
        <v>3187.4729689948927</v>
      </c>
      <c r="N39" s="289">
        <v>3272.7020704013999</v>
      </c>
      <c r="O39" s="290">
        <v>3065.2719871799509</v>
      </c>
      <c r="P39" s="390" t="s">
        <v>55</v>
      </c>
      <c r="Q39" s="390"/>
      <c r="R39" s="692" t="s">
        <v>54</v>
      </c>
      <c r="S39" s="693" t="s">
        <v>54</v>
      </c>
      <c r="T39" s="186"/>
    </row>
    <row r="40" spans="1:20" s="19" customFormat="1" ht="15" customHeight="1">
      <c r="A40" s="207" t="str">
        <f>Parameters!R37</f>
        <v>E36</v>
      </c>
      <c r="B40" s="344" t="s">
        <v>223</v>
      </c>
      <c r="C40" s="344"/>
      <c r="D40" s="689" t="s">
        <v>642</v>
      </c>
      <c r="E40" s="689"/>
      <c r="F40" s="294">
        <v>2430.0343727941849</v>
      </c>
      <c r="G40" s="295">
        <v>2500.4349515599888</v>
      </c>
      <c r="H40" s="294">
        <v>2541.0865022116968</v>
      </c>
      <c r="I40" s="295">
        <v>2578.3838399044089</v>
      </c>
      <c r="J40" s="294">
        <v>2567.934711829429</v>
      </c>
      <c r="K40" s="295">
        <v>2572.1183741574323</v>
      </c>
      <c r="L40" s="294">
        <v>2575.7515516996737</v>
      </c>
      <c r="M40" s="295">
        <v>2569.6016079411143</v>
      </c>
      <c r="N40" s="294">
        <v>2579.100398002332</v>
      </c>
      <c r="O40" s="295">
        <v>2579.203620074833</v>
      </c>
      <c r="P40" s="363" t="s">
        <v>223</v>
      </c>
      <c r="Q40" s="363"/>
      <c r="R40" s="690" t="s">
        <v>224</v>
      </c>
      <c r="S40" s="691" t="s">
        <v>224</v>
      </c>
      <c r="T40" s="187"/>
    </row>
    <row r="41" spans="1:20" s="19" customFormat="1" ht="37.5" customHeight="1">
      <c r="A41" s="207" t="str">
        <f>Parameters!R38</f>
        <v>E37-E39</v>
      </c>
      <c r="B41" s="344" t="s">
        <v>225</v>
      </c>
      <c r="C41" s="344"/>
      <c r="D41" s="689" t="s">
        <v>643</v>
      </c>
      <c r="E41" s="689"/>
      <c r="F41" s="294">
        <v>165.09888713501252</v>
      </c>
      <c r="G41" s="295">
        <v>221.51651072178797</v>
      </c>
      <c r="H41" s="294">
        <v>264.97363449112436</v>
      </c>
      <c r="I41" s="295">
        <v>213.91632971322628</v>
      </c>
      <c r="J41" s="294">
        <v>367.50194539512927</v>
      </c>
      <c r="K41" s="295">
        <v>485.23407202021417</v>
      </c>
      <c r="L41" s="294">
        <v>478.55063474774477</v>
      </c>
      <c r="M41" s="295">
        <v>617.87136105377829</v>
      </c>
      <c r="N41" s="294">
        <v>693.60167239906832</v>
      </c>
      <c r="O41" s="295">
        <v>486.06836710511789</v>
      </c>
      <c r="P41" s="363" t="s">
        <v>225</v>
      </c>
      <c r="Q41" s="363"/>
      <c r="R41" s="690" t="s">
        <v>226</v>
      </c>
      <c r="S41" s="691" t="s">
        <v>226</v>
      </c>
      <c r="T41" s="187"/>
    </row>
    <row r="42" spans="1:20" s="18" customFormat="1" ht="20.25" customHeight="1">
      <c r="A42" s="212" t="str">
        <f>Parameters!R39</f>
        <v>F</v>
      </c>
      <c r="B42" s="342" t="s">
        <v>130</v>
      </c>
      <c r="C42" s="342"/>
      <c r="D42" s="684" t="s">
        <v>644</v>
      </c>
      <c r="E42" s="684"/>
      <c r="F42" s="289">
        <v>10.322963793001954</v>
      </c>
      <c r="G42" s="290">
        <v>13.208944923024422</v>
      </c>
      <c r="H42" s="289">
        <v>14.772369183624797</v>
      </c>
      <c r="I42" s="290">
        <v>16.781828739409416</v>
      </c>
      <c r="J42" s="289">
        <v>15.146326616107144</v>
      </c>
      <c r="K42" s="290">
        <v>12.056326326606944</v>
      </c>
      <c r="L42" s="289">
        <v>10.301823506209631</v>
      </c>
      <c r="M42" s="290">
        <v>9.5059137256424631</v>
      </c>
      <c r="N42" s="289">
        <v>9.6504188529479116</v>
      </c>
      <c r="O42" s="290">
        <v>11.600899720811906</v>
      </c>
      <c r="P42" s="390" t="s">
        <v>130</v>
      </c>
      <c r="Q42" s="390"/>
      <c r="R42" s="692" t="s">
        <v>131</v>
      </c>
      <c r="S42" s="693" t="s">
        <v>131</v>
      </c>
      <c r="T42" s="186"/>
    </row>
    <row r="43" spans="1:20" s="18" customFormat="1" ht="33.75" customHeight="1">
      <c r="A43" s="208" t="str">
        <f>Parameters!R40</f>
        <v>G</v>
      </c>
      <c r="B43" s="342" t="s">
        <v>57</v>
      </c>
      <c r="C43" s="342"/>
      <c r="D43" s="684" t="s">
        <v>645</v>
      </c>
      <c r="E43" s="684"/>
      <c r="F43" s="289">
        <v>288.23819100468438</v>
      </c>
      <c r="G43" s="290">
        <v>280.04974575900451</v>
      </c>
      <c r="H43" s="289">
        <v>314.09776767895693</v>
      </c>
      <c r="I43" s="290">
        <v>303.76778369170967</v>
      </c>
      <c r="J43" s="289">
        <v>267.97295607143138</v>
      </c>
      <c r="K43" s="290">
        <v>232.93446750353598</v>
      </c>
      <c r="L43" s="289">
        <v>228.37372603269793</v>
      </c>
      <c r="M43" s="290">
        <v>245.38054196548509</v>
      </c>
      <c r="N43" s="289">
        <v>282.30990690952621</v>
      </c>
      <c r="O43" s="290">
        <v>337.70673357045519</v>
      </c>
      <c r="P43" s="390" t="s">
        <v>57</v>
      </c>
      <c r="Q43" s="390"/>
      <c r="R43" s="692" t="s">
        <v>56</v>
      </c>
      <c r="S43" s="693" t="s">
        <v>56</v>
      </c>
      <c r="T43" s="186"/>
    </row>
    <row r="44" spans="1:20" s="18" customFormat="1" ht="24.75" customHeight="1">
      <c r="A44" s="207" t="str">
        <f>Parameters!R41</f>
        <v>G45</v>
      </c>
      <c r="B44" s="344" t="s">
        <v>227</v>
      </c>
      <c r="C44" s="344"/>
      <c r="D44" s="689" t="s">
        <v>646</v>
      </c>
      <c r="E44" s="689"/>
      <c r="F44" s="294">
        <v>39.718113388663639</v>
      </c>
      <c r="G44" s="295">
        <v>30.853498683067187</v>
      </c>
      <c r="H44" s="294">
        <v>36.96951170011814</v>
      </c>
      <c r="I44" s="295">
        <v>37.184353446078426</v>
      </c>
      <c r="J44" s="294">
        <v>32.293210510818618</v>
      </c>
      <c r="K44" s="295">
        <v>26.57071280711363</v>
      </c>
      <c r="L44" s="294">
        <v>25.050012721904626</v>
      </c>
      <c r="M44" s="295">
        <v>26.973175754534665</v>
      </c>
      <c r="N44" s="294">
        <v>31.050843192807548</v>
      </c>
      <c r="O44" s="295">
        <v>37.162748353615875</v>
      </c>
      <c r="P44" s="363" t="s">
        <v>227</v>
      </c>
      <c r="Q44" s="363"/>
      <c r="R44" s="690" t="s">
        <v>228</v>
      </c>
      <c r="S44" s="691" t="s">
        <v>228</v>
      </c>
      <c r="T44" s="186"/>
    </row>
    <row r="45" spans="1:20" s="19" customFormat="1" ht="15" customHeight="1">
      <c r="A45" s="207" t="str">
        <f>Parameters!R42</f>
        <v>G46</v>
      </c>
      <c r="B45" s="344" t="s">
        <v>229</v>
      </c>
      <c r="C45" s="344"/>
      <c r="D45" s="689" t="s">
        <v>647</v>
      </c>
      <c r="E45" s="689"/>
      <c r="F45" s="294">
        <v>182.42191336408695</v>
      </c>
      <c r="G45" s="295">
        <v>163.736281193401</v>
      </c>
      <c r="H45" s="294">
        <v>175.7383704682625</v>
      </c>
      <c r="I45" s="295">
        <v>170.67568174872312</v>
      </c>
      <c r="J45" s="294">
        <v>151.61537712367058</v>
      </c>
      <c r="K45" s="295">
        <v>138.49434655310603</v>
      </c>
      <c r="L45" s="294">
        <v>136.8716716365181</v>
      </c>
      <c r="M45" s="295">
        <v>147.64304695516341</v>
      </c>
      <c r="N45" s="294">
        <v>170.14574397252258</v>
      </c>
      <c r="O45" s="295">
        <v>205.49664967557595</v>
      </c>
      <c r="P45" s="363" t="s">
        <v>229</v>
      </c>
      <c r="Q45" s="363"/>
      <c r="R45" s="690" t="s">
        <v>230</v>
      </c>
      <c r="S45" s="691" t="s">
        <v>230</v>
      </c>
      <c r="T45" s="187"/>
    </row>
    <row r="46" spans="1:20" s="19" customFormat="1" ht="15" customHeight="1">
      <c r="A46" s="207" t="str">
        <f>Parameters!R43</f>
        <v>G47</v>
      </c>
      <c r="B46" s="344" t="s">
        <v>231</v>
      </c>
      <c r="C46" s="344"/>
      <c r="D46" s="689" t="s">
        <v>583</v>
      </c>
      <c r="E46" s="689"/>
      <c r="F46" s="294">
        <v>66.09816425193381</v>
      </c>
      <c r="G46" s="295">
        <v>85.459965882536324</v>
      </c>
      <c r="H46" s="294">
        <v>101.38988551057629</v>
      </c>
      <c r="I46" s="295">
        <v>95.907748496908127</v>
      </c>
      <c r="J46" s="294">
        <v>84.064368436942217</v>
      </c>
      <c r="K46" s="295">
        <v>67.869408143316306</v>
      </c>
      <c r="L46" s="294">
        <v>66.452041674275193</v>
      </c>
      <c r="M46" s="295">
        <v>70.764319255787001</v>
      </c>
      <c r="N46" s="294">
        <v>81.113319744196019</v>
      </c>
      <c r="O46" s="295">
        <v>95.047335541263251</v>
      </c>
      <c r="P46" s="363" t="s">
        <v>231</v>
      </c>
      <c r="Q46" s="363"/>
      <c r="R46" s="690" t="s">
        <v>232</v>
      </c>
      <c r="S46" s="691" t="s">
        <v>232</v>
      </c>
      <c r="T46" s="187"/>
    </row>
    <row r="47" spans="1:20" s="19" customFormat="1" ht="20.25" customHeight="1">
      <c r="A47" s="208" t="str">
        <f>Parameters!R44</f>
        <v>H</v>
      </c>
      <c r="B47" s="342" t="s">
        <v>76</v>
      </c>
      <c r="C47" s="342"/>
      <c r="D47" s="684" t="s">
        <v>648</v>
      </c>
      <c r="E47" s="684"/>
      <c r="F47" s="289">
        <v>858.90978600975802</v>
      </c>
      <c r="G47" s="290">
        <v>854.81081517774408</v>
      </c>
      <c r="H47" s="289">
        <v>940.04546182436968</v>
      </c>
      <c r="I47" s="290">
        <v>950.83806828451202</v>
      </c>
      <c r="J47" s="289">
        <v>910.73044021623537</v>
      </c>
      <c r="K47" s="290">
        <v>874.36818786910681</v>
      </c>
      <c r="L47" s="289">
        <v>888.23604910865242</v>
      </c>
      <c r="M47" s="290">
        <v>941.54381276424795</v>
      </c>
      <c r="N47" s="289">
        <v>1072.4095409481679</v>
      </c>
      <c r="O47" s="290">
        <v>1312.5789046226771</v>
      </c>
      <c r="P47" s="390" t="s">
        <v>76</v>
      </c>
      <c r="Q47" s="390"/>
      <c r="R47" s="692" t="s">
        <v>75</v>
      </c>
      <c r="S47" s="693" t="s">
        <v>75</v>
      </c>
      <c r="T47" s="187"/>
    </row>
    <row r="48" spans="1:20" s="18" customFormat="1" ht="15" customHeight="1">
      <c r="A48" s="207" t="str">
        <f>Parameters!R45</f>
        <v>H49</v>
      </c>
      <c r="B48" s="344" t="s">
        <v>233</v>
      </c>
      <c r="C48" s="344"/>
      <c r="D48" s="689" t="s">
        <v>649</v>
      </c>
      <c r="E48" s="689"/>
      <c r="F48" s="294">
        <v>786.33723545945099</v>
      </c>
      <c r="G48" s="295">
        <v>797.44588479248659</v>
      </c>
      <c r="H48" s="294">
        <v>863.49060388495093</v>
      </c>
      <c r="I48" s="295">
        <v>870.04227072642061</v>
      </c>
      <c r="J48" s="294">
        <v>834.42402140971944</v>
      </c>
      <c r="K48" s="295">
        <v>806.60266590880008</v>
      </c>
      <c r="L48" s="294">
        <v>821.87181413503504</v>
      </c>
      <c r="M48" s="295">
        <v>870.68998118195043</v>
      </c>
      <c r="N48" s="294">
        <v>991.15556866384918</v>
      </c>
      <c r="O48" s="295">
        <v>1214.5034599750998</v>
      </c>
      <c r="P48" s="363" t="s">
        <v>233</v>
      </c>
      <c r="Q48" s="363"/>
      <c r="R48" s="690" t="s">
        <v>234</v>
      </c>
      <c r="S48" s="691" t="s">
        <v>234</v>
      </c>
      <c r="T48" s="186"/>
    </row>
    <row r="49" spans="1:20" s="18" customFormat="1" ht="15" customHeight="1">
      <c r="A49" s="207" t="str">
        <f>Parameters!R46</f>
        <v>H50</v>
      </c>
      <c r="B49" s="344" t="s">
        <v>235</v>
      </c>
      <c r="C49" s="344"/>
      <c r="D49" s="689" t="s">
        <v>650</v>
      </c>
      <c r="E49" s="689"/>
      <c r="F49" s="294">
        <v>6.9990904644919469</v>
      </c>
      <c r="G49" s="295">
        <v>3.8121036595129425</v>
      </c>
      <c r="H49" s="294">
        <v>3.6272843153054692</v>
      </c>
      <c r="I49" s="295">
        <v>2.6178191379298115</v>
      </c>
      <c r="J49" s="294">
        <v>4.6214822163708487</v>
      </c>
      <c r="K49" s="295">
        <v>4.1340739475737838</v>
      </c>
      <c r="L49" s="294">
        <v>4.0444697206305777</v>
      </c>
      <c r="M49" s="295">
        <v>4.3580549457141613</v>
      </c>
      <c r="N49" s="294">
        <v>5.2621479706572787</v>
      </c>
      <c r="O49" s="295">
        <v>6.2715412265148025</v>
      </c>
      <c r="P49" s="363" t="s">
        <v>235</v>
      </c>
      <c r="Q49" s="363"/>
      <c r="R49" s="690" t="s">
        <v>133</v>
      </c>
      <c r="S49" s="691" t="s">
        <v>133</v>
      </c>
      <c r="T49" s="186"/>
    </row>
    <row r="50" spans="1:20" s="19" customFormat="1" ht="15" customHeight="1">
      <c r="A50" s="207" t="str">
        <f>Parameters!R47</f>
        <v>H51</v>
      </c>
      <c r="B50" s="344" t="s">
        <v>236</v>
      </c>
      <c r="C50" s="344"/>
      <c r="D50" s="689" t="s">
        <v>651</v>
      </c>
      <c r="E50" s="689"/>
      <c r="F50" s="294">
        <v>15.31803977056226</v>
      </c>
      <c r="G50" s="295">
        <v>16.652569789186135</v>
      </c>
      <c r="H50" s="294">
        <v>18.056746875678559</v>
      </c>
      <c r="I50" s="295">
        <v>21.556496043327204</v>
      </c>
      <c r="J50" s="294">
        <v>23.423146854400937</v>
      </c>
      <c r="K50" s="295">
        <v>19.386466157368083</v>
      </c>
      <c r="L50" s="294">
        <v>17.938174440290485</v>
      </c>
      <c r="M50" s="295">
        <v>18.729338303555735</v>
      </c>
      <c r="N50" s="294">
        <v>20.913428517294427</v>
      </c>
      <c r="O50" s="295">
        <v>25.247044042218118</v>
      </c>
      <c r="P50" s="363" t="s">
        <v>236</v>
      </c>
      <c r="Q50" s="363"/>
      <c r="R50" s="690" t="s">
        <v>134</v>
      </c>
      <c r="S50" s="691" t="s">
        <v>134</v>
      </c>
      <c r="T50" s="187"/>
    </row>
    <row r="51" spans="1:20" s="19" customFormat="1" ht="15" customHeight="1">
      <c r="A51" s="207" t="str">
        <f>Parameters!R48</f>
        <v>H52</v>
      </c>
      <c r="B51" s="344" t="s">
        <v>237</v>
      </c>
      <c r="C51" s="344"/>
      <c r="D51" s="689" t="s">
        <v>652</v>
      </c>
      <c r="E51" s="689"/>
      <c r="F51" s="294">
        <v>45.593413162524918</v>
      </c>
      <c r="G51" s="295">
        <v>31.424539747573732</v>
      </c>
      <c r="H51" s="294">
        <v>49.24286866459245</v>
      </c>
      <c r="I51" s="295">
        <v>50.842661559124224</v>
      </c>
      <c r="J51" s="294">
        <v>42.761244680933828</v>
      </c>
      <c r="K51" s="295">
        <v>39.051519609608313</v>
      </c>
      <c r="L51" s="294">
        <v>38.748366890377021</v>
      </c>
      <c r="M51" s="295">
        <v>41.789250197075397</v>
      </c>
      <c r="N51" s="294">
        <v>48.242771806870834</v>
      </c>
      <c r="O51" s="295">
        <v>58.478449898853725</v>
      </c>
      <c r="P51" s="363" t="s">
        <v>237</v>
      </c>
      <c r="Q51" s="363"/>
      <c r="R51" s="690" t="s">
        <v>238</v>
      </c>
      <c r="S51" s="691" t="s">
        <v>238</v>
      </c>
      <c r="T51" s="187"/>
    </row>
    <row r="52" spans="1:20" s="19" customFormat="1" ht="15" customHeight="1">
      <c r="A52" s="207" t="str">
        <f>Parameters!R49</f>
        <v>H53</v>
      </c>
      <c r="B52" s="344" t="s">
        <v>239</v>
      </c>
      <c r="C52" s="344"/>
      <c r="D52" s="689" t="s">
        <v>653</v>
      </c>
      <c r="E52" s="689"/>
      <c r="F52" s="294">
        <v>4.6620071527280782</v>
      </c>
      <c r="G52" s="295">
        <v>5.4757171889847545</v>
      </c>
      <c r="H52" s="294">
        <v>5.6279580838423566</v>
      </c>
      <c r="I52" s="295">
        <v>5.7788208177100548</v>
      </c>
      <c r="J52" s="294">
        <v>5.5005450548101003</v>
      </c>
      <c r="K52" s="295">
        <v>5.1934622457565531</v>
      </c>
      <c r="L52" s="294">
        <v>5.6332239223195</v>
      </c>
      <c r="M52" s="295">
        <v>5.9771881359523213</v>
      </c>
      <c r="N52" s="294">
        <v>6.8356239894964119</v>
      </c>
      <c r="O52" s="295">
        <v>8.0784094799908495</v>
      </c>
      <c r="P52" s="363" t="s">
        <v>239</v>
      </c>
      <c r="Q52" s="363"/>
      <c r="R52" s="690" t="s">
        <v>240</v>
      </c>
      <c r="S52" s="691" t="s">
        <v>240</v>
      </c>
      <c r="T52" s="187"/>
    </row>
    <row r="53" spans="1:20" s="18" customFormat="1" ht="34.5" customHeight="1">
      <c r="A53" s="208" t="str">
        <f>Parameters!R50</f>
        <v>I</v>
      </c>
      <c r="B53" s="342" t="s">
        <v>132</v>
      </c>
      <c r="C53" s="342"/>
      <c r="D53" s="684" t="s">
        <v>654</v>
      </c>
      <c r="E53" s="684"/>
      <c r="F53" s="289">
        <v>12.347744098370141</v>
      </c>
      <c r="G53" s="290">
        <v>12.34125298226938</v>
      </c>
      <c r="H53" s="289">
        <v>14.115805505189426</v>
      </c>
      <c r="I53" s="290">
        <v>15.055154338814003</v>
      </c>
      <c r="J53" s="289">
        <v>15.478671672831815</v>
      </c>
      <c r="K53" s="290">
        <v>14.705245645334189</v>
      </c>
      <c r="L53" s="289">
        <v>15.079611842613177</v>
      </c>
      <c r="M53" s="290">
        <v>16.106857168286879</v>
      </c>
      <c r="N53" s="289">
        <v>18.586645200656001</v>
      </c>
      <c r="O53" s="290">
        <v>22.015399564802763</v>
      </c>
      <c r="P53" s="390" t="s">
        <v>132</v>
      </c>
      <c r="Q53" s="390"/>
      <c r="R53" s="692" t="s">
        <v>241</v>
      </c>
      <c r="S53" s="693" t="s">
        <v>241</v>
      </c>
      <c r="T53" s="186"/>
    </row>
    <row r="54" spans="1:20" s="18" customFormat="1" ht="21" customHeight="1">
      <c r="A54" s="208" t="str">
        <f>Parameters!R51</f>
        <v>J</v>
      </c>
      <c r="B54" s="342" t="s">
        <v>78</v>
      </c>
      <c r="C54" s="342"/>
      <c r="D54" s="684" t="s">
        <v>655</v>
      </c>
      <c r="E54" s="684"/>
      <c r="F54" s="289">
        <v>12.525404764690805</v>
      </c>
      <c r="G54" s="290">
        <v>12.769175198919537</v>
      </c>
      <c r="H54" s="289">
        <v>13.701120357665033</v>
      </c>
      <c r="I54" s="290">
        <v>14.24678414939334</v>
      </c>
      <c r="J54" s="289">
        <v>12.947171200214015</v>
      </c>
      <c r="K54" s="290">
        <v>10.877318249691358</v>
      </c>
      <c r="L54" s="289">
        <v>10.996595979846733</v>
      </c>
      <c r="M54" s="290">
        <v>11.86960680137309</v>
      </c>
      <c r="N54" s="289">
        <v>13.689314103024497</v>
      </c>
      <c r="O54" s="290">
        <v>15.853433843813219</v>
      </c>
      <c r="P54" s="390" t="s">
        <v>78</v>
      </c>
      <c r="Q54" s="390"/>
      <c r="R54" s="692" t="s">
        <v>77</v>
      </c>
      <c r="S54" s="693" t="s">
        <v>77</v>
      </c>
      <c r="T54" s="186"/>
    </row>
    <row r="55" spans="1:20" s="18" customFormat="1" ht="37.5" customHeight="1">
      <c r="A55" s="209" t="str">
        <f>Parameters!R52</f>
        <v>J58-J60</v>
      </c>
      <c r="B55" s="345" t="s">
        <v>69</v>
      </c>
      <c r="C55" s="345"/>
      <c r="D55" s="694" t="s">
        <v>656</v>
      </c>
      <c r="E55" s="694"/>
      <c r="F55" s="298">
        <v>3.4403170015516178</v>
      </c>
      <c r="G55" s="299">
        <v>3.4910247305945381</v>
      </c>
      <c r="H55" s="298">
        <v>3.56306670372493</v>
      </c>
      <c r="I55" s="299">
        <v>3.2378322991726476</v>
      </c>
      <c r="J55" s="298">
        <v>3.1393369542945537</v>
      </c>
      <c r="K55" s="299">
        <v>2.7948822201481796</v>
      </c>
      <c r="L55" s="298">
        <v>3.018111567156728</v>
      </c>
      <c r="M55" s="299">
        <v>3.1853197410122482</v>
      </c>
      <c r="N55" s="298">
        <v>3.4501842406177112</v>
      </c>
      <c r="O55" s="299">
        <v>4.0397352062303709</v>
      </c>
      <c r="P55" s="360" t="s">
        <v>69</v>
      </c>
      <c r="Q55" s="360"/>
      <c r="R55" s="695" t="s">
        <v>68</v>
      </c>
      <c r="S55" s="696" t="s">
        <v>68</v>
      </c>
      <c r="T55" s="186"/>
    </row>
    <row r="56" spans="1:20" s="19" customFormat="1" ht="15" customHeight="1">
      <c r="A56" s="207" t="str">
        <f>Parameters!R53</f>
        <v>J58</v>
      </c>
      <c r="B56" s="344" t="s">
        <v>242</v>
      </c>
      <c r="C56" s="344"/>
      <c r="D56" s="689" t="s">
        <v>584</v>
      </c>
      <c r="E56" s="689"/>
      <c r="F56" s="294">
        <v>1.7978977239556344</v>
      </c>
      <c r="G56" s="295">
        <v>1.9301482028136516</v>
      </c>
      <c r="H56" s="294">
        <v>1.7984919306821101</v>
      </c>
      <c r="I56" s="295">
        <v>1.4015763900175493</v>
      </c>
      <c r="J56" s="294">
        <v>1.3407076805513958</v>
      </c>
      <c r="K56" s="295">
        <v>1.1710966513854033</v>
      </c>
      <c r="L56" s="294">
        <v>1.2374408168186042</v>
      </c>
      <c r="M56" s="295">
        <v>1.2668763408520396</v>
      </c>
      <c r="N56" s="294">
        <v>1.4316388318784616</v>
      </c>
      <c r="O56" s="295">
        <v>1.6218509370778689</v>
      </c>
      <c r="P56" s="363" t="s">
        <v>242</v>
      </c>
      <c r="Q56" s="363"/>
      <c r="R56" s="690" t="s">
        <v>243</v>
      </c>
      <c r="S56" s="691" t="s">
        <v>243</v>
      </c>
      <c r="T56" s="187"/>
    </row>
    <row r="57" spans="1:20" s="19" customFormat="1" ht="37.5" customHeight="1">
      <c r="A57" s="207" t="str">
        <f>Parameters!R54</f>
        <v>J59_J60</v>
      </c>
      <c r="B57" s="344" t="s">
        <v>244</v>
      </c>
      <c r="C57" s="344"/>
      <c r="D57" s="689" t="s">
        <v>657</v>
      </c>
      <c r="E57" s="689"/>
      <c r="F57" s="294">
        <v>1.6424192775959832</v>
      </c>
      <c r="G57" s="295">
        <v>1.5608765277808856</v>
      </c>
      <c r="H57" s="294">
        <v>1.7645747730428205</v>
      </c>
      <c r="I57" s="295">
        <v>1.8362559091550985</v>
      </c>
      <c r="J57" s="294">
        <v>1.7986292737431584</v>
      </c>
      <c r="K57" s="295">
        <v>1.6237855687627758</v>
      </c>
      <c r="L57" s="294">
        <v>1.7806707503381238</v>
      </c>
      <c r="M57" s="295">
        <v>1.9184434001602086</v>
      </c>
      <c r="N57" s="294">
        <v>2.0185454087392496</v>
      </c>
      <c r="O57" s="295">
        <v>2.4178842691525011</v>
      </c>
      <c r="P57" s="363" t="s">
        <v>244</v>
      </c>
      <c r="Q57" s="363"/>
      <c r="R57" s="690" t="s">
        <v>245</v>
      </c>
      <c r="S57" s="691" t="s">
        <v>245</v>
      </c>
      <c r="T57" s="187"/>
    </row>
    <row r="58" spans="1:20" s="19" customFormat="1" ht="15" customHeight="1">
      <c r="A58" s="209" t="str">
        <f>Parameters!R55</f>
        <v>J61</v>
      </c>
      <c r="B58" s="345" t="s">
        <v>246</v>
      </c>
      <c r="C58" s="345"/>
      <c r="D58" s="694" t="s">
        <v>658</v>
      </c>
      <c r="E58" s="694"/>
      <c r="F58" s="298">
        <v>6.0722474398361923</v>
      </c>
      <c r="G58" s="299">
        <v>5.7921290801533543</v>
      </c>
      <c r="H58" s="298">
        <v>5.6146539478012656</v>
      </c>
      <c r="I58" s="299">
        <v>6.1559985107336894</v>
      </c>
      <c r="J58" s="298">
        <v>4.6275805978919067</v>
      </c>
      <c r="K58" s="299">
        <v>3.7205353495549822</v>
      </c>
      <c r="L58" s="298">
        <v>3.4487948637864565</v>
      </c>
      <c r="M58" s="299">
        <v>3.686862602465331</v>
      </c>
      <c r="N58" s="298">
        <v>4.3498630144015857</v>
      </c>
      <c r="O58" s="299">
        <v>5.1256096063388679</v>
      </c>
      <c r="P58" s="360" t="s">
        <v>246</v>
      </c>
      <c r="Q58" s="360"/>
      <c r="R58" s="695" t="s">
        <v>247</v>
      </c>
      <c r="S58" s="696" t="s">
        <v>247</v>
      </c>
      <c r="T58" s="187"/>
    </row>
    <row r="59" spans="1:20" s="18" customFormat="1" ht="37.5" customHeight="1">
      <c r="A59" s="209" t="str">
        <f>Parameters!R56</f>
        <v>J62_J63</v>
      </c>
      <c r="B59" s="345" t="s">
        <v>249</v>
      </c>
      <c r="C59" s="345"/>
      <c r="D59" s="694" t="s">
        <v>659</v>
      </c>
      <c r="E59" s="694"/>
      <c r="F59" s="298">
        <v>3.0128403233029935</v>
      </c>
      <c r="G59" s="299">
        <v>3.4860213881716451</v>
      </c>
      <c r="H59" s="298">
        <v>4.5233997061388376</v>
      </c>
      <c r="I59" s="299">
        <v>4.8529533394870024</v>
      </c>
      <c r="J59" s="298">
        <v>5.1802536480275556</v>
      </c>
      <c r="K59" s="299">
        <v>4.3619006799881959</v>
      </c>
      <c r="L59" s="298">
        <v>4.5296895489035478</v>
      </c>
      <c r="M59" s="299">
        <v>4.9974244578955105</v>
      </c>
      <c r="N59" s="298">
        <v>5.8892668480051995</v>
      </c>
      <c r="O59" s="299">
        <v>6.6880890312439814</v>
      </c>
      <c r="P59" s="360" t="s">
        <v>249</v>
      </c>
      <c r="Q59" s="360"/>
      <c r="R59" s="695" t="s">
        <v>248</v>
      </c>
      <c r="S59" s="696" t="s">
        <v>248</v>
      </c>
      <c r="T59" s="186"/>
    </row>
    <row r="60" spans="1:20" s="18" customFormat="1" ht="20.25" customHeight="1">
      <c r="A60" s="208" t="str">
        <f>Parameters!R57</f>
        <v>K</v>
      </c>
      <c r="B60" s="342" t="s">
        <v>80</v>
      </c>
      <c r="C60" s="342"/>
      <c r="D60" s="684" t="s">
        <v>660</v>
      </c>
      <c r="E60" s="684"/>
      <c r="F60" s="289">
        <v>104.90779840652392</v>
      </c>
      <c r="G60" s="290">
        <v>114.89708929045798</v>
      </c>
      <c r="H60" s="289">
        <v>131.95458766224166</v>
      </c>
      <c r="I60" s="290">
        <v>142.92218810644911</v>
      </c>
      <c r="J60" s="289">
        <v>142.69530653776494</v>
      </c>
      <c r="K60" s="290">
        <v>128.4545232874184</v>
      </c>
      <c r="L60" s="289">
        <v>127.30571234923467</v>
      </c>
      <c r="M60" s="290">
        <v>137.34502494970306</v>
      </c>
      <c r="N60" s="289">
        <v>158.5109854681381</v>
      </c>
      <c r="O60" s="290">
        <v>192.17617986798535</v>
      </c>
      <c r="P60" s="390" t="s">
        <v>80</v>
      </c>
      <c r="Q60" s="390"/>
      <c r="R60" s="692" t="s">
        <v>79</v>
      </c>
      <c r="S60" s="693" t="s">
        <v>79</v>
      </c>
      <c r="T60" s="186"/>
    </row>
    <row r="61" spans="1:20" s="19" customFormat="1" ht="15" customHeight="1">
      <c r="A61" s="207" t="str">
        <f>Parameters!R58</f>
        <v>K64</v>
      </c>
      <c r="B61" s="344" t="s">
        <v>250</v>
      </c>
      <c r="C61" s="344"/>
      <c r="D61" s="689" t="s">
        <v>661</v>
      </c>
      <c r="E61" s="689"/>
      <c r="F61" s="294">
        <v>32.795614420143202</v>
      </c>
      <c r="G61" s="295">
        <v>31.832588709732466</v>
      </c>
      <c r="H61" s="294">
        <v>34.253179881654745</v>
      </c>
      <c r="I61" s="295">
        <v>38.315234675236226</v>
      </c>
      <c r="J61" s="294">
        <v>33.926019738763742</v>
      </c>
      <c r="K61" s="295">
        <v>31.124848018572724</v>
      </c>
      <c r="L61" s="294">
        <v>33.83215071161019</v>
      </c>
      <c r="M61" s="295">
        <v>36.294662827580638</v>
      </c>
      <c r="N61" s="294">
        <v>41.815174277029925</v>
      </c>
      <c r="O61" s="295">
        <v>50.07295579852007</v>
      </c>
      <c r="P61" s="363" t="s">
        <v>250</v>
      </c>
      <c r="Q61" s="363"/>
      <c r="R61" s="690" t="s">
        <v>251</v>
      </c>
      <c r="S61" s="691" t="s">
        <v>251</v>
      </c>
      <c r="T61" s="187"/>
    </row>
    <row r="62" spans="1:20" s="19" customFormat="1" ht="24.75" customHeight="1">
      <c r="A62" s="207" t="str">
        <f>Parameters!R59</f>
        <v>K65</v>
      </c>
      <c r="B62" s="344" t="s">
        <v>253</v>
      </c>
      <c r="C62" s="344"/>
      <c r="D62" s="689" t="s">
        <v>662</v>
      </c>
      <c r="E62" s="689"/>
      <c r="F62" s="294">
        <v>68.46206168912731</v>
      </c>
      <c r="G62" s="295">
        <v>79.737522808061158</v>
      </c>
      <c r="H62" s="294">
        <v>93.556069951088219</v>
      </c>
      <c r="I62" s="295">
        <v>100.32679914260585</v>
      </c>
      <c r="J62" s="294">
        <v>104.67472421446638</v>
      </c>
      <c r="K62" s="295">
        <v>93.52620033312455</v>
      </c>
      <c r="L62" s="294">
        <v>90.171089014903501</v>
      </c>
      <c r="M62" s="295">
        <v>97.495243230400959</v>
      </c>
      <c r="N62" s="294">
        <v>112.57515647271651</v>
      </c>
      <c r="O62" s="295">
        <v>137.3377489392501</v>
      </c>
      <c r="P62" s="363" t="s">
        <v>253</v>
      </c>
      <c r="Q62" s="363"/>
      <c r="R62" s="690" t="s">
        <v>252</v>
      </c>
      <c r="S62" s="691" t="s">
        <v>252</v>
      </c>
      <c r="T62" s="187"/>
    </row>
    <row r="63" spans="1:20" s="19" customFormat="1" ht="15" customHeight="1">
      <c r="A63" s="207" t="str">
        <f>Parameters!R60</f>
        <v>K66</v>
      </c>
      <c r="B63" s="344" t="s">
        <v>255</v>
      </c>
      <c r="C63" s="344"/>
      <c r="D63" s="689" t="s">
        <v>663</v>
      </c>
      <c r="E63" s="689"/>
      <c r="F63" s="294">
        <v>3.6501222972534118</v>
      </c>
      <c r="G63" s="295">
        <v>3.3269777726643688</v>
      </c>
      <c r="H63" s="294">
        <v>4.1453378294986969</v>
      </c>
      <c r="I63" s="295">
        <v>4.2801542886070019</v>
      </c>
      <c r="J63" s="294">
        <v>4.0945625845347946</v>
      </c>
      <c r="K63" s="295">
        <v>3.8034749357210598</v>
      </c>
      <c r="L63" s="294">
        <v>3.3024726227209915</v>
      </c>
      <c r="M63" s="295">
        <v>3.5551188917214374</v>
      </c>
      <c r="N63" s="294">
        <v>4.1206547183916484</v>
      </c>
      <c r="O63" s="295">
        <v>4.7654751302152132</v>
      </c>
      <c r="P63" s="363" t="s">
        <v>255</v>
      </c>
      <c r="Q63" s="363"/>
      <c r="R63" s="690" t="s">
        <v>254</v>
      </c>
      <c r="S63" s="691" t="s">
        <v>254</v>
      </c>
      <c r="T63" s="187"/>
    </row>
    <row r="64" spans="1:20" s="19" customFormat="1" ht="20.25" customHeight="1">
      <c r="A64" s="208" t="str">
        <f>Parameters!R61</f>
        <v>L</v>
      </c>
      <c r="B64" s="342" t="s">
        <v>135</v>
      </c>
      <c r="C64" s="342"/>
      <c r="D64" s="684" t="s">
        <v>585</v>
      </c>
      <c r="E64" s="684"/>
      <c r="F64" s="289">
        <v>19.384226032464522</v>
      </c>
      <c r="G64" s="290">
        <v>19.405213051434988</v>
      </c>
      <c r="H64" s="289">
        <v>24.703580325019434</v>
      </c>
      <c r="I64" s="290">
        <v>33.010273076204918</v>
      </c>
      <c r="J64" s="289">
        <v>26.856989690528639</v>
      </c>
      <c r="K64" s="290">
        <v>20.72000809131065</v>
      </c>
      <c r="L64" s="289">
        <v>21.538055817192131</v>
      </c>
      <c r="M64" s="290">
        <v>23.114571910132938</v>
      </c>
      <c r="N64" s="289">
        <v>26.647871459941534</v>
      </c>
      <c r="O64" s="290">
        <v>31.89691192265219</v>
      </c>
      <c r="P64" s="390" t="s">
        <v>135</v>
      </c>
      <c r="Q64" s="390"/>
      <c r="R64" s="692" t="s">
        <v>116</v>
      </c>
      <c r="S64" s="693" t="s">
        <v>116</v>
      </c>
      <c r="T64" s="187"/>
    </row>
    <row r="65" spans="1:20" s="19" customFormat="1" ht="21" customHeight="1">
      <c r="A65" s="208" t="str">
        <f>Parameters!R63</f>
        <v>M</v>
      </c>
      <c r="B65" s="342" t="s">
        <v>81</v>
      </c>
      <c r="C65" s="342"/>
      <c r="D65" s="684" t="s">
        <v>586</v>
      </c>
      <c r="E65" s="684"/>
      <c r="F65" s="298">
        <v>23.928135950614742</v>
      </c>
      <c r="G65" s="299">
        <v>25.161988023680589</v>
      </c>
      <c r="H65" s="298">
        <v>26.985358234435321</v>
      </c>
      <c r="I65" s="299">
        <v>25.892836659276739</v>
      </c>
      <c r="J65" s="298">
        <v>23.273837121410129</v>
      </c>
      <c r="K65" s="299">
        <v>22.417859283994609</v>
      </c>
      <c r="L65" s="298">
        <v>21.004227009816212</v>
      </c>
      <c r="M65" s="299">
        <v>22.420855422413577</v>
      </c>
      <c r="N65" s="298">
        <v>25.792496192010066</v>
      </c>
      <c r="O65" s="299">
        <v>29.613315982404821</v>
      </c>
      <c r="P65" s="390" t="s">
        <v>81</v>
      </c>
      <c r="Q65" s="390"/>
      <c r="R65" s="692" t="s">
        <v>82</v>
      </c>
      <c r="S65" s="693" t="s">
        <v>82</v>
      </c>
      <c r="T65" s="187"/>
    </row>
    <row r="66" spans="1:20" s="19" customFormat="1" ht="54.75" customHeight="1">
      <c r="A66" s="209" t="str">
        <f>Parameters!R64</f>
        <v>M69-M71</v>
      </c>
      <c r="B66" s="345" t="s">
        <v>71</v>
      </c>
      <c r="C66" s="345"/>
      <c r="D66" s="694" t="s">
        <v>587</v>
      </c>
      <c r="E66" s="694"/>
      <c r="F66" s="294">
        <v>13.77061135007285</v>
      </c>
      <c r="G66" s="295">
        <v>14.920258687891208</v>
      </c>
      <c r="H66" s="294">
        <v>15.559021269255927</v>
      </c>
      <c r="I66" s="295">
        <v>14.381336954801771</v>
      </c>
      <c r="J66" s="294">
        <v>13.106215131532943</v>
      </c>
      <c r="K66" s="295">
        <v>11.730896418362057</v>
      </c>
      <c r="L66" s="294">
        <v>11.27644899517697</v>
      </c>
      <c r="M66" s="295">
        <v>11.880030053796629</v>
      </c>
      <c r="N66" s="294">
        <v>13.556541377378966</v>
      </c>
      <c r="O66" s="295">
        <v>15.181745811499948</v>
      </c>
      <c r="P66" s="360" t="s">
        <v>71</v>
      </c>
      <c r="Q66" s="360"/>
      <c r="R66" s="695" t="s">
        <v>70</v>
      </c>
      <c r="S66" s="696" t="s">
        <v>70</v>
      </c>
      <c r="T66" s="187"/>
    </row>
    <row r="67" spans="1:20" s="18" customFormat="1" ht="24.75" customHeight="1">
      <c r="A67" s="207" t="str">
        <f>Parameters!R65</f>
        <v>M69_M70</v>
      </c>
      <c r="B67" s="344" t="s">
        <v>258</v>
      </c>
      <c r="C67" s="344"/>
      <c r="D67" s="689" t="s">
        <v>588</v>
      </c>
      <c r="E67" s="689"/>
      <c r="F67" s="294">
        <v>7.0550078642273135</v>
      </c>
      <c r="G67" s="295">
        <v>7.4421850360849078</v>
      </c>
      <c r="H67" s="294">
        <v>7.7341626031829183</v>
      </c>
      <c r="I67" s="295">
        <v>6.9821182253420133</v>
      </c>
      <c r="J67" s="294">
        <v>6.7107019534485657</v>
      </c>
      <c r="K67" s="295">
        <v>6.1769819819267724</v>
      </c>
      <c r="L67" s="294">
        <v>6.1674418452628768</v>
      </c>
      <c r="M67" s="295">
        <v>6.4712537650273401</v>
      </c>
      <c r="N67" s="294">
        <v>7.5402131577193146</v>
      </c>
      <c r="O67" s="295">
        <v>8.3495958203717286</v>
      </c>
      <c r="P67" s="363" t="s">
        <v>258</v>
      </c>
      <c r="Q67" s="363"/>
      <c r="R67" s="690" t="s">
        <v>257</v>
      </c>
      <c r="S67" s="691" t="s">
        <v>257</v>
      </c>
      <c r="T67" s="186"/>
    </row>
    <row r="68" spans="1:20" s="18" customFormat="1" ht="15" customHeight="1">
      <c r="A68" s="207" t="str">
        <f>Parameters!R66</f>
        <v>M71</v>
      </c>
      <c r="B68" s="344" t="s">
        <v>260</v>
      </c>
      <c r="C68" s="344"/>
      <c r="D68" s="689" t="s">
        <v>589</v>
      </c>
      <c r="E68" s="689"/>
      <c r="F68" s="298">
        <v>6.7156034858455387</v>
      </c>
      <c r="G68" s="299">
        <v>7.4780736518062998</v>
      </c>
      <c r="H68" s="298">
        <v>7.8248586660730108</v>
      </c>
      <c r="I68" s="299">
        <v>7.3992187294597578</v>
      </c>
      <c r="J68" s="298">
        <v>6.3955131780843786</v>
      </c>
      <c r="K68" s="299">
        <v>5.5539144364352842</v>
      </c>
      <c r="L68" s="298">
        <v>5.1090071499140928</v>
      </c>
      <c r="M68" s="299">
        <v>5.408776288769289</v>
      </c>
      <c r="N68" s="298">
        <v>6.016328219659651</v>
      </c>
      <c r="O68" s="299">
        <v>6.9546736415421746</v>
      </c>
      <c r="P68" s="363" t="s">
        <v>260</v>
      </c>
      <c r="Q68" s="363"/>
      <c r="R68" s="690" t="s">
        <v>259</v>
      </c>
      <c r="S68" s="691" t="s">
        <v>259</v>
      </c>
      <c r="T68" s="186"/>
    </row>
    <row r="69" spans="1:20" s="18" customFormat="1" ht="15" customHeight="1">
      <c r="A69" s="209" t="str">
        <f>Parameters!R67</f>
        <v>M72</v>
      </c>
      <c r="B69" s="345" t="s">
        <v>261</v>
      </c>
      <c r="C69" s="345"/>
      <c r="D69" s="694" t="s">
        <v>590</v>
      </c>
      <c r="E69" s="694"/>
      <c r="F69" s="298">
        <v>1.6892192314424475</v>
      </c>
      <c r="G69" s="299">
        <v>1.4390666483505301</v>
      </c>
      <c r="H69" s="298">
        <v>3.0253299119347465</v>
      </c>
      <c r="I69" s="299">
        <v>2.1037356123323074</v>
      </c>
      <c r="J69" s="298">
        <v>1.9100980079174281</v>
      </c>
      <c r="K69" s="299">
        <v>2.0646735748970153</v>
      </c>
      <c r="L69" s="298">
        <v>1.5465433658277972</v>
      </c>
      <c r="M69" s="299">
        <v>1.6316366206975728</v>
      </c>
      <c r="N69" s="298">
        <v>1.8526049580816748</v>
      </c>
      <c r="O69" s="299">
        <v>2.1135277057782345</v>
      </c>
      <c r="P69" s="360" t="s">
        <v>261</v>
      </c>
      <c r="Q69" s="360"/>
      <c r="R69" s="695" t="s">
        <v>262</v>
      </c>
      <c r="S69" s="696" t="s">
        <v>262</v>
      </c>
      <c r="T69" s="186"/>
    </row>
    <row r="70" spans="1:20" s="18" customFormat="1" ht="25.5" customHeight="1">
      <c r="A70" s="209" t="str">
        <f>Parameters!R68</f>
        <v>M73-M75</v>
      </c>
      <c r="B70" s="345" t="s">
        <v>73</v>
      </c>
      <c r="C70" s="345"/>
      <c r="D70" s="694" t="s">
        <v>591</v>
      </c>
      <c r="E70" s="694"/>
      <c r="F70" s="294">
        <v>8.4683053690994452</v>
      </c>
      <c r="G70" s="295">
        <v>8.8026626874388487</v>
      </c>
      <c r="H70" s="294">
        <v>8.4010070532446441</v>
      </c>
      <c r="I70" s="295">
        <v>9.4077640921426564</v>
      </c>
      <c r="J70" s="294">
        <v>8.2575239819597552</v>
      </c>
      <c r="K70" s="295">
        <v>8.6222892907355391</v>
      </c>
      <c r="L70" s="294">
        <v>8.1812346488114471</v>
      </c>
      <c r="M70" s="295">
        <v>8.9091887479193765</v>
      </c>
      <c r="N70" s="294">
        <v>10.383349856549426</v>
      </c>
      <c r="O70" s="295">
        <v>12.195518814712683</v>
      </c>
      <c r="P70" s="360" t="s">
        <v>73</v>
      </c>
      <c r="Q70" s="360"/>
      <c r="R70" s="695" t="s">
        <v>72</v>
      </c>
      <c r="S70" s="696" t="s">
        <v>72</v>
      </c>
      <c r="T70" s="186"/>
    </row>
    <row r="71" spans="1:20" s="18" customFormat="1" ht="15" customHeight="1">
      <c r="A71" s="207" t="str">
        <f>Parameters!R69</f>
        <v>M73</v>
      </c>
      <c r="B71" s="344" t="s">
        <v>263</v>
      </c>
      <c r="C71" s="344"/>
      <c r="D71" s="689" t="s">
        <v>592</v>
      </c>
      <c r="E71" s="689"/>
      <c r="F71" s="294">
        <v>5.4988862403765104</v>
      </c>
      <c r="G71" s="295">
        <v>5.4450678809862865</v>
      </c>
      <c r="H71" s="294">
        <v>5.9597654985528825</v>
      </c>
      <c r="I71" s="295">
        <v>6.4325422035765625</v>
      </c>
      <c r="J71" s="294">
        <v>5.4801333826732224</v>
      </c>
      <c r="K71" s="295">
        <v>5.8869258697621376</v>
      </c>
      <c r="L71" s="294">
        <v>5.7068884114565952</v>
      </c>
      <c r="M71" s="295">
        <v>6.1930138055680777</v>
      </c>
      <c r="N71" s="294">
        <v>7.1148635318961047</v>
      </c>
      <c r="O71" s="295">
        <v>8.4533155526395873</v>
      </c>
      <c r="P71" s="363" t="s">
        <v>263</v>
      </c>
      <c r="Q71" s="363"/>
      <c r="R71" s="690" t="s">
        <v>264</v>
      </c>
      <c r="S71" s="691" t="s">
        <v>264</v>
      </c>
      <c r="T71" s="186"/>
    </row>
    <row r="72" spans="1:20" s="19" customFormat="1" ht="15" customHeight="1">
      <c r="A72" s="207" t="str">
        <f>Parameters!R70</f>
        <v>M74_M75</v>
      </c>
      <c r="B72" s="344" t="s">
        <v>266</v>
      </c>
      <c r="C72" s="344"/>
      <c r="D72" s="689" t="s">
        <v>593</v>
      </c>
      <c r="E72" s="689"/>
      <c r="F72" s="289">
        <v>2.9694191287229352</v>
      </c>
      <c r="G72" s="290">
        <v>3.357594806452564</v>
      </c>
      <c r="H72" s="289">
        <v>2.441241554691763</v>
      </c>
      <c r="I72" s="290">
        <v>2.9752218885660944</v>
      </c>
      <c r="J72" s="289">
        <v>2.7773905992865338</v>
      </c>
      <c r="K72" s="290">
        <v>2.7353634209734001</v>
      </c>
      <c r="L72" s="289">
        <v>2.4743462373548528</v>
      </c>
      <c r="M72" s="290">
        <v>2.7161749423512984</v>
      </c>
      <c r="N72" s="289">
        <v>3.2684863246533205</v>
      </c>
      <c r="O72" s="290">
        <v>3.7422032620730943</v>
      </c>
      <c r="P72" s="363" t="s">
        <v>266</v>
      </c>
      <c r="Q72" s="363"/>
      <c r="R72" s="690" t="s">
        <v>265</v>
      </c>
      <c r="S72" s="691" t="s">
        <v>265</v>
      </c>
      <c r="T72" s="187"/>
    </row>
    <row r="73" spans="1:20" s="19" customFormat="1" ht="33.75" customHeight="1">
      <c r="A73" s="208" t="str">
        <f>Parameters!R71</f>
        <v>N</v>
      </c>
      <c r="B73" s="342" t="s">
        <v>83</v>
      </c>
      <c r="C73" s="342"/>
      <c r="D73" s="684" t="s">
        <v>594</v>
      </c>
      <c r="E73" s="684"/>
      <c r="F73" s="294">
        <v>25.430719801188062</v>
      </c>
      <c r="G73" s="295">
        <v>26.921394916604594</v>
      </c>
      <c r="H73" s="294">
        <v>32.264623079265014</v>
      </c>
      <c r="I73" s="295">
        <v>32.437671479570781</v>
      </c>
      <c r="J73" s="294">
        <v>35.645622452962833</v>
      </c>
      <c r="K73" s="295">
        <v>32.492987561820321</v>
      </c>
      <c r="L73" s="294">
        <v>34.020062170761413</v>
      </c>
      <c r="M73" s="295">
        <v>36.720372768189094</v>
      </c>
      <c r="N73" s="294">
        <v>42.5331407565332</v>
      </c>
      <c r="O73" s="295">
        <v>50.510939567584444</v>
      </c>
      <c r="P73" s="390" t="s">
        <v>83</v>
      </c>
      <c r="Q73" s="390"/>
      <c r="R73" s="692" t="s">
        <v>84</v>
      </c>
      <c r="S73" s="693" t="s">
        <v>84</v>
      </c>
      <c r="T73" s="187"/>
    </row>
    <row r="74" spans="1:20" s="19" customFormat="1" ht="15" customHeight="1">
      <c r="A74" s="207" t="str">
        <f>Parameters!R72</f>
        <v>N77</v>
      </c>
      <c r="B74" s="344" t="s">
        <v>268</v>
      </c>
      <c r="C74" s="344"/>
      <c r="D74" s="689" t="s">
        <v>595</v>
      </c>
      <c r="E74" s="689"/>
      <c r="F74" s="294">
        <v>5.5576002645797695</v>
      </c>
      <c r="G74" s="295">
        <v>5.5103669441130023</v>
      </c>
      <c r="H74" s="294">
        <v>6.9859444251805911</v>
      </c>
      <c r="I74" s="295">
        <v>7.859240244995032</v>
      </c>
      <c r="J74" s="294">
        <v>8.6385315400066744</v>
      </c>
      <c r="K74" s="295">
        <v>8.2768426619344293</v>
      </c>
      <c r="L74" s="294">
        <v>7.8541644874034686</v>
      </c>
      <c r="M74" s="295">
        <v>8.5296182555773186</v>
      </c>
      <c r="N74" s="294">
        <v>9.8682666083882911</v>
      </c>
      <c r="O74" s="295">
        <v>11.949547816384447</v>
      </c>
      <c r="P74" s="363" t="s">
        <v>268</v>
      </c>
      <c r="Q74" s="363"/>
      <c r="R74" s="690" t="s">
        <v>267</v>
      </c>
      <c r="S74" s="691" t="s">
        <v>267</v>
      </c>
      <c r="T74" s="187"/>
    </row>
    <row r="75" spans="1:20" s="19" customFormat="1" ht="15" customHeight="1">
      <c r="A75" s="207" t="str">
        <f>Parameters!R73</f>
        <v>N78</v>
      </c>
      <c r="B75" s="344" t="s">
        <v>269</v>
      </c>
      <c r="C75" s="344"/>
      <c r="D75" s="689" t="s">
        <v>596</v>
      </c>
      <c r="E75" s="689"/>
      <c r="F75" s="294">
        <v>2.8735360436416379</v>
      </c>
      <c r="G75" s="295">
        <v>2.6656820791629441</v>
      </c>
      <c r="H75" s="294">
        <v>4.0210312239124546</v>
      </c>
      <c r="I75" s="295">
        <v>4.0650797973580808</v>
      </c>
      <c r="J75" s="294">
        <v>4.600983953548976</v>
      </c>
      <c r="K75" s="295">
        <v>3.7111860206442167</v>
      </c>
      <c r="L75" s="294">
        <v>3.8699343540415736</v>
      </c>
      <c r="M75" s="295">
        <v>4.2238645208115821</v>
      </c>
      <c r="N75" s="294">
        <v>4.8896777298873877</v>
      </c>
      <c r="O75" s="295">
        <v>5.4565728756177538</v>
      </c>
      <c r="P75" s="363" t="s">
        <v>269</v>
      </c>
      <c r="Q75" s="363"/>
      <c r="R75" s="690" t="s">
        <v>270</v>
      </c>
      <c r="S75" s="691" t="s">
        <v>270</v>
      </c>
      <c r="T75" s="187"/>
    </row>
    <row r="76" spans="1:20" s="19" customFormat="1" ht="25.5" customHeight="1">
      <c r="A76" s="207" t="str">
        <f>Parameters!R74</f>
        <v>N79</v>
      </c>
      <c r="B76" s="344" t="s">
        <v>272</v>
      </c>
      <c r="C76" s="344"/>
      <c r="D76" s="689" t="s">
        <v>597</v>
      </c>
      <c r="E76" s="689"/>
      <c r="F76" s="294">
        <v>1.6549919740713748</v>
      </c>
      <c r="G76" s="295">
        <v>1.9543570161176702</v>
      </c>
      <c r="H76" s="294">
        <v>1.9221347253347898</v>
      </c>
      <c r="I76" s="295">
        <v>2.1024359190545883</v>
      </c>
      <c r="J76" s="294">
        <v>2.1929226345106425</v>
      </c>
      <c r="K76" s="295">
        <v>1.8626290507539636</v>
      </c>
      <c r="L76" s="294">
        <v>2.1554876094239606</v>
      </c>
      <c r="M76" s="295">
        <v>2.3284612169896275</v>
      </c>
      <c r="N76" s="294">
        <v>2.7126593822177614</v>
      </c>
      <c r="O76" s="295">
        <v>3.2308200934255411</v>
      </c>
      <c r="P76" s="363" t="s">
        <v>272</v>
      </c>
      <c r="Q76" s="363"/>
      <c r="R76" s="690" t="s">
        <v>271</v>
      </c>
      <c r="S76" s="691" t="s">
        <v>271</v>
      </c>
      <c r="T76" s="187"/>
    </row>
    <row r="77" spans="1:20" s="19" customFormat="1" ht="54.75" customHeight="1">
      <c r="A77" s="207" t="str">
        <f>Parameters!R75</f>
        <v>N80-N82</v>
      </c>
      <c r="B77" s="344" t="s">
        <v>274</v>
      </c>
      <c r="C77" s="344"/>
      <c r="D77" s="689" t="s">
        <v>598</v>
      </c>
      <c r="E77" s="689"/>
      <c r="F77" s="289">
        <v>15.344591518895275</v>
      </c>
      <c r="G77" s="290">
        <v>16.790988877210982</v>
      </c>
      <c r="H77" s="289">
        <v>19.335512704837178</v>
      </c>
      <c r="I77" s="290">
        <v>18.41091551816308</v>
      </c>
      <c r="J77" s="289">
        <v>20.213184324896527</v>
      </c>
      <c r="K77" s="290">
        <v>18.642329828487718</v>
      </c>
      <c r="L77" s="289">
        <v>20.140475719892418</v>
      </c>
      <c r="M77" s="290">
        <v>21.638428774810581</v>
      </c>
      <c r="N77" s="289">
        <v>25.06253703603976</v>
      </c>
      <c r="O77" s="290">
        <v>29.873998782156697</v>
      </c>
      <c r="P77" s="363" t="s">
        <v>274</v>
      </c>
      <c r="Q77" s="363"/>
      <c r="R77" s="690" t="s">
        <v>273</v>
      </c>
      <c r="S77" s="691" t="s">
        <v>273</v>
      </c>
      <c r="T77" s="187"/>
    </row>
    <row r="78" spans="1:20" s="19" customFormat="1" ht="33.75" customHeight="1">
      <c r="A78" s="208" t="str">
        <f>Parameters!R76</f>
        <v>O</v>
      </c>
      <c r="B78" s="342" t="s">
        <v>138</v>
      </c>
      <c r="C78" s="342"/>
      <c r="D78" s="684" t="s">
        <v>599</v>
      </c>
      <c r="E78" s="684"/>
      <c r="F78" s="289">
        <v>58.796052398430291</v>
      </c>
      <c r="G78" s="290">
        <v>66.566408106233041</v>
      </c>
      <c r="H78" s="289">
        <v>79.118247781705406</v>
      </c>
      <c r="I78" s="290">
        <v>61.422382124967676</v>
      </c>
      <c r="J78" s="289">
        <v>63.873668671258791</v>
      </c>
      <c r="K78" s="290">
        <v>56.47756755070759</v>
      </c>
      <c r="L78" s="289">
        <v>54.991107050154262</v>
      </c>
      <c r="M78" s="290">
        <v>58.572032840121224</v>
      </c>
      <c r="N78" s="289">
        <v>66.970017295056408</v>
      </c>
      <c r="O78" s="290">
        <v>78.508539212026946</v>
      </c>
      <c r="P78" s="390" t="s">
        <v>138</v>
      </c>
      <c r="Q78" s="390"/>
      <c r="R78" s="692" t="s">
        <v>136</v>
      </c>
      <c r="S78" s="693" t="s">
        <v>136</v>
      </c>
      <c r="T78" s="187"/>
    </row>
    <row r="79" spans="1:20" s="19" customFormat="1" ht="20.25" customHeight="1">
      <c r="A79" s="208" t="str">
        <f>Parameters!R77</f>
        <v>P</v>
      </c>
      <c r="B79" s="342" t="s">
        <v>295</v>
      </c>
      <c r="C79" s="342"/>
      <c r="D79" s="684" t="s">
        <v>600</v>
      </c>
      <c r="E79" s="684"/>
      <c r="F79" s="289">
        <v>22.308101094510111</v>
      </c>
      <c r="G79" s="290">
        <v>24.075468188731485</v>
      </c>
      <c r="H79" s="289">
        <v>30.223503396681426</v>
      </c>
      <c r="I79" s="290">
        <v>27.15448693202973</v>
      </c>
      <c r="J79" s="289">
        <v>27.893521783336698</v>
      </c>
      <c r="K79" s="290">
        <v>26.32929790527648</v>
      </c>
      <c r="L79" s="289">
        <v>24.724163578794943</v>
      </c>
      <c r="M79" s="290">
        <v>25.796393532816719</v>
      </c>
      <c r="N79" s="289">
        <v>28.99551992761667</v>
      </c>
      <c r="O79" s="290">
        <v>31.856624279372596</v>
      </c>
      <c r="P79" s="390" t="s">
        <v>295</v>
      </c>
      <c r="Q79" s="390"/>
      <c r="R79" s="692" t="s">
        <v>137</v>
      </c>
      <c r="S79" s="693" t="s">
        <v>137</v>
      </c>
      <c r="T79" s="187"/>
    </row>
    <row r="80" spans="1:20" s="19" customFormat="1" ht="20.25" customHeight="1">
      <c r="A80" s="208" t="str">
        <f>Parameters!R78</f>
        <v>Q</v>
      </c>
      <c r="B80" s="342" t="s">
        <v>85</v>
      </c>
      <c r="C80" s="342"/>
      <c r="D80" s="684" t="s">
        <v>601</v>
      </c>
      <c r="E80" s="684"/>
      <c r="F80" s="294">
        <v>419.66428132731238</v>
      </c>
      <c r="G80" s="295">
        <v>424.11812875674661</v>
      </c>
      <c r="H80" s="294">
        <v>428.90706915097735</v>
      </c>
      <c r="I80" s="295">
        <v>427.01901215578101</v>
      </c>
      <c r="J80" s="294">
        <v>426.59714273963186</v>
      </c>
      <c r="K80" s="295">
        <v>426.19708295802673</v>
      </c>
      <c r="L80" s="294">
        <v>426.03410465929869</v>
      </c>
      <c r="M80" s="295">
        <v>427.50589487470063</v>
      </c>
      <c r="N80" s="294">
        <v>431.30874084916513</v>
      </c>
      <c r="O80" s="295">
        <v>435.5561147878758</v>
      </c>
      <c r="P80" s="390" t="s">
        <v>85</v>
      </c>
      <c r="Q80" s="390"/>
      <c r="R80" s="692" t="s">
        <v>86</v>
      </c>
      <c r="S80" s="693" t="s">
        <v>86</v>
      </c>
      <c r="T80" s="187"/>
    </row>
    <row r="81" spans="1:20" s="19" customFormat="1" ht="14.25" customHeight="1">
      <c r="A81" s="207" t="str">
        <f>Parameters!R79</f>
        <v>Q86</v>
      </c>
      <c r="B81" s="344" t="s">
        <v>275</v>
      </c>
      <c r="C81" s="344"/>
      <c r="D81" s="689" t="s">
        <v>601</v>
      </c>
      <c r="E81" s="689"/>
      <c r="F81" s="294">
        <v>416.078124575917</v>
      </c>
      <c r="G81" s="295">
        <v>419.85266367809572</v>
      </c>
      <c r="H81" s="294">
        <v>421.4580377851596</v>
      </c>
      <c r="I81" s="295">
        <v>420.60127245582805</v>
      </c>
      <c r="J81" s="294">
        <v>421.394892446585</v>
      </c>
      <c r="K81" s="295">
        <v>420.44480373861899</v>
      </c>
      <c r="L81" s="294">
        <v>420.54099769885511</v>
      </c>
      <c r="M81" s="295">
        <v>421.68311425781849</v>
      </c>
      <c r="N81" s="294">
        <v>424.6501330710862</v>
      </c>
      <c r="O81" s="295">
        <v>427.99720318396334</v>
      </c>
      <c r="P81" s="363" t="s">
        <v>275</v>
      </c>
      <c r="Q81" s="363"/>
      <c r="R81" s="690" t="s">
        <v>276</v>
      </c>
      <c r="S81" s="691" t="s">
        <v>276</v>
      </c>
      <c r="T81" s="187"/>
    </row>
    <row r="82" spans="1:20" s="19" customFormat="1" ht="14.25" customHeight="1">
      <c r="A82" s="207" t="str">
        <f>Parameters!R80</f>
        <v>Q87_Q88</v>
      </c>
      <c r="B82" s="344" t="s">
        <v>278</v>
      </c>
      <c r="C82" s="344"/>
      <c r="D82" s="689" t="s">
        <v>602</v>
      </c>
      <c r="E82" s="689"/>
      <c r="F82" s="289">
        <v>3.5861567513953427</v>
      </c>
      <c r="G82" s="290">
        <v>4.2654650786508537</v>
      </c>
      <c r="H82" s="289">
        <v>7.4490313658177039</v>
      </c>
      <c r="I82" s="290">
        <v>6.4177396999529623</v>
      </c>
      <c r="J82" s="289">
        <v>5.2022502930468884</v>
      </c>
      <c r="K82" s="290">
        <v>5.7522792194077361</v>
      </c>
      <c r="L82" s="289">
        <v>5.4931069604435558</v>
      </c>
      <c r="M82" s="290">
        <v>5.8227806168821337</v>
      </c>
      <c r="N82" s="289">
        <v>6.6586077780789328</v>
      </c>
      <c r="O82" s="290">
        <v>7.5589116039124464</v>
      </c>
      <c r="P82" s="363" t="s">
        <v>278</v>
      </c>
      <c r="Q82" s="363"/>
      <c r="R82" s="690" t="s">
        <v>277</v>
      </c>
      <c r="S82" s="691" t="s">
        <v>277</v>
      </c>
      <c r="T82" s="187"/>
    </row>
    <row r="83" spans="1:20" s="19" customFormat="1" ht="20.25" customHeight="1">
      <c r="A83" s="208" t="str">
        <f>Parameters!R81</f>
        <v>R</v>
      </c>
      <c r="B83" s="342" t="s">
        <v>87</v>
      </c>
      <c r="C83" s="342"/>
      <c r="D83" s="684" t="s">
        <v>603</v>
      </c>
      <c r="E83" s="684"/>
      <c r="F83" s="294">
        <v>4.4936299637674244</v>
      </c>
      <c r="G83" s="295">
        <v>4.8593749102400299</v>
      </c>
      <c r="H83" s="294">
        <v>7.6563583098796748</v>
      </c>
      <c r="I83" s="295">
        <v>6.833954838468653</v>
      </c>
      <c r="J83" s="294">
        <v>7.2822707243965814</v>
      </c>
      <c r="K83" s="295">
        <v>6.3470660421940641</v>
      </c>
      <c r="L83" s="294">
        <v>6.1078714668994669</v>
      </c>
      <c r="M83" s="295">
        <v>6.4808795718223235</v>
      </c>
      <c r="N83" s="294">
        <v>7.4121463303800708</v>
      </c>
      <c r="O83" s="295">
        <v>8.5918404916784006</v>
      </c>
      <c r="P83" s="390" t="s">
        <v>87</v>
      </c>
      <c r="Q83" s="390"/>
      <c r="R83" s="692" t="s">
        <v>88</v>
      </c>
      <c r="S83" s="693" t="s">
        <v>88</v>
      </c>
      <c r="T83" s="187"/>
    </row>
    <row r="84" spans="1:20" s="19" customFormat="1" ht="37.5" customHeight="1">
      <c r="A84" s="207" t="str">
        <f>Parameters!R82</f>
        <v>R90-R92</v>
      </c>
      <c r="B84" s="344" t="s">
        <v>280</v>
      </c>
      <c r="C84" s="344"/>
      <c r="D84" s="689" t="s">
        <v>604</v>
      </c>
      <c r="E84" s="689"/>
      <c r="F84" s="294">
        <v>3.2498411615057092</v>
      </c>
      <c r="G84" s="295">
        <v>3.3666430624866903</v>
      </c>
      <c r="H84" s="294">
        <v>4.2914994592702715</v>
      </c>
      <c r="I84" s="295">
        <v>3.6802195582344712</v>
      </c>
      <c r="J84" s="294">
        <v>3.9172882455843254</v>
      </c>
      <c r="K84" s="295">
        <v>3.4758314045078249</v>
      </c>
      <c r="L84" s="294">
        <v>3.4821896662486216</v>
      </c>
      <c r="M84" s="295">
        <v>3.678306160940414</v>
      </c>
      <c r="N84" s="294">
        <v>4.1860574388256317</v>
      </c>
      <c r="O84" s="295">
        <v>4.8055190500898579</v>
      </c>
      <c r="P84" s="363" t="s">
        <v>280</v>
      </c>
      <c r="Q84" s="363"/>
      <c r="R84" s="690" t="s">
        <v>279</v>
      </c>
      <c r="S84" s="691" t="s">
        <v>279</v>
      </c>
      <c r="T84" s="187"/>
    </row>
    <row r="85" spans="1:20" s="19" customFormat="1" ht="14.25" customHeight="1">
      <c r="A85" s="207" t="str">
        <f>Parameters!R83</f>
        <v>R93</v>
      </c>
      <c r="B85" s="344" t="s">
        <v>281</v>
      </c>
      <c r="C85" s="344"/>
      <c r="D85" s="689" t="s">
        <v>605</v>
      </c>
      <c r="E85" s="689"/>
      <c r="F85" s="289">
        <v>1.2437888022617145</v>
      </c>
      <c r="G85" s="290">
        <v>1.4927318477533402</v>
      </c>
      <c r="H85" s="289">
        <v>3.3648588506094033</v>
      </c>
      <c r="I85" s="290">
        <v>3.1537352802341814</v>
      </c>
      <c r="J85" s="289">
        <v>3.3649824788122569</v>
      </c>
      <c r="K85" s="290">
        <v>2.8712346376862392</v>
      </c>
      <c r="L85" s="289">
        <v>2.6256818006508453</v>
      </c>
      <c r="M85" s="290">
        <v>2.8025734108819096</v>
      </c>
      <c r="N85" s="289">
        <v>3.2260888915544381</v>
      </c>
      <c r="O85" s="290">
        <v>3.7863214415885427</v>
      </c>
      <c r="P85" s="363" t="s">
        <v>281</v>
      </c>
      <c r="Q85" s="363"/>
      <c r="R85" s="690" t="s">
        <v>282</v>
      </c>
      <c r="S85" s="691" t="s">
        <v>282</v>
      </c>
      <c r="T85" s="187"/>
    </row>
    <row r="86" spans="1:20" s="19" customFormat="1" ht="20.25" customHeight="1">
      <c r="A86" s="208" t="str">
        <f>Parameters!R84</f>
        <v>S</v>
      </c>
      <c r="B86" s="342" t="s">
        <v>89</v>
      </c>
      <c r="C86" s="342"/>
      <c r="D86" s="684" t="s">
        <v>606</v>
      </c>
      <c r="E86" s="684"/>
      <c r="F86" s="294">
        <v>11.372404743234336</v>
      </c>
      <c r="G86" s="295">
        <v>11.660500609965302</v>
      </c>
      <c r="H86" s="294">
        <v>13.56695380029578</v>
      </c>
      <c r="I86" s="295">
        <v>14.089591855989486</v>
      </c>
      <c r="J86" s="294">
        <v>14.089908456614264</v>
      </c>
      <c r="K86" s="295">
        <v>12.883005268817845</v>
      </c>
      <c r="L86" s="294">
        <v>14.006572055673086</v>
      </c>
      <c r="M86" s="295">
        <v>15.03240324342001</v>
      </c>
      <c r="N86" s="294">
        <v>17.357618180881634</v>
      </c>
      <c r="O86" s="295">
        <v>20.388202188111713</v>
      </c>
      <c r="P86" s="390" t="s">
        <v>89</v>
      </c>
      <c r="Q86" s="390"/>
      <c r="R86" s="692" t="s">
        <v>90</v>
      </c>
      <c r="S86" s="693" t="s">
        <v>90</v>
      </c>
      <c r="T86" s="187"/>
    </row>
    <row r="87" spans="1:20" s="18" customFormat="1" ht="14.25" customHeight="1">
      <c r="A87" s="207" t="str">
        <f>Parameters!R85</f>
        <v>S94</v>
      </c>
      <c r="B87" s="344" t="s">
        <v>283</v>
      </c>
      <c r="C87" s="344"/>
      <c r="D87" s="689" t="s">
        <v>607</v>
      </c>
      <c r="E87" s="689"/>
      <c r="F87" s="294">
        <v>7.1827984263125941</v>
      </c>
      <c r="G87" s="295">
        <v>7.1249457429525735</v>
      </c>
      <c r="H87" s="294">
        <v>7.4182184215967153</v>
      </c>
      <c r="I87" s="295">
        <v>7.6537871219742684</v>
      </c>
      <c r="J87" s="294">
        <v>7.3893132309955796</v>
      </c>
      <c r="K87" s="295">
        <v>6.4262429306755413</v>
      </c>
      <c r="L87" s="294">
        <v>5.800610442038062</v>
      </c>
      <c r="M87" s="295">
        <v>6.1671802256863026</v>
      </c>
      <c r="N87" s="294">
        <v>7.165219589735667</v>
      </c>
      <c r="O87" s="295">
        <v>8.3149765975671741</v>
      </c>
      <c r="P87" s="363" t="s">
        <v>283</v>
      </c>
      <c r="Q87" s="363"/>
      <c r="R87" s="690" t="s">
        <v>284</v>
      </c>
      <c r="S87" s="691" t="s">
        <v>284</v>
      </c>
      <c r="T87" s="186"/>
    </row>
    <row r="88" spans="1:20" s="18" customFormat="1" ht="14.25" customHeight="1">
      <c r="A88" s="207" t="str">
        <f>Parameters!R86</f>
        <v>S95</v>
      </c>
      <c r="B88" s="344" t="s">
        <v>286</v>
      </c>
      <c r="C88" s="344"/>
      <c r="D88" s="689" t="s">
        <v>608</v>
      </c>
      <c r="E88" s="689"/>
      <c r="F88" s="294">
        <v>0.58430748789309961</v>
      </c>
      <c r="G88" s="295">
        <v>0.62160772986967494</v>
      </c>
      <c r="H88" s="294">
        <v>0.51652149144639947</v>
      </c>
      <c r="I88" s="295">
        <v>0.53127916443804157</v>
      </c>
      <c r="J88" s="294">
        <v>0.53512268269375596</v>
      </c>
      <c r="K88" s="295">
        <v>0.58640613437208167</v>
      </c>
      <c r="L88" s="294">
        <v>0.59686947547958891</v>
      </c>
      <c r="M88" s="295">
        <v>0.63910241882534535</v>
      </c>
      <c r="N88" s="294">
        <v>0.72229372590914287</v>
      </c>
      <c r="O88" s="295">
        <v>0.79961891479459624</v>
      </c>
      <c r="P88" s="363" t="s">
        <v>286</v>
      </c>
      <c r="Q88" s="363"/>
      <c r="R88" s="690" t="s">
        <v>285</v>
      </c>
      <c r="S88" s="691" t="s">
        <v>285</v>
      </c>
      <c r="T88" s="186"/>
    </row>
    <row r="89" spans="1:20" s="18" customFormat="1" ht="14.25" customHeight="1">
      <c r="A89" s="207" t="str">
        <f>Parameters!R87</f>
        <v>S96</v>
      </c>
      <c r="B89" s="344" t="s">
        <v>287</v>
      </c>
      <c r="C89" s="344"/>
      <c r="D89" s="689" t="s">
        <v>609</v>
      </c>
      <c r="E89" s="689"/>
      <c r="F89" s="289">
        <v>3.6052988290286399</v>
      </c>
      <c r="G89" s="290">
        <v>3.9139471371430519</v>
      </c>
      <c r="H89" s="289">
        <v>5.6322138872526697</v>
      </c>
      <c r="I89" s="290">
        <v>5.9045255695771726</v>
      </c>
      <c r="J89" s="289">
        <v>6.1654725429249284</v>
      </c>
      <c r="K89" s="290">
        <v>5.8703562037702213</v>
      </c>
      <c r="L89" s="289">
        <v>7.6090921381554395</v>
      </c>
      <c r="M89" s="290">
        <v>8.226120598908361</v>
      </c>
      <c r="N89" s="289">
        <v>9.4701048652368272</v>
      </c>
      <c r="O89" s="290">
        <v>11.273606675749944</v>
      </c>
      <c r="P89" s="363" t="s">
        <v>287</v>
      </c>
      <c r="Q89" s="363"/>
      <c r="R89" s="690" t="s">
        <v>288</v>
      </c>
      <c r="S89" s="691" t="s">
        <v>288</v>
      </c>
      <c r="T89" s="186"/>
    </row>
    <row r="90" spans="1:20" s="18" customFormat="1" ht="45" customHeight="1">
      <c r="A90" s="208" t="str">
        <f>Parameters!R88</f>
        <v>T</v>
      </c>
      <c r="B90" s="342" t="s">
        <v>290</v>
      </c>
      <c r="C90" s="342"/>
      <c r="D90" s="684" t="s">
        <v>610</v>
      </c>
      <c r="E90" s="684"/>
      <c r="F90" s="290">
        <v>0</v>
      </c>
      <c r="G90" s="290">
        <v>0</v>
      </c>
      <c r="H90" s="290">
        <v>0</v>
      </c>
      <c r="I90" s="290">
        <v>0</v>
      </c>
      <c r="J90" s="290">
        <v>0</v>
      </c>
      <c r="K90" s="290">
        <v>0</v>
      </c>
      <c r="L90" s="290">
        <v>0</v>
      </c>
      <c r="M90" s="290">
        <v>0</v>
      </c>
      <c r="N90" s="290">
        <v>0</v>
      </c>
      <c r="O90" s="290">
        <v>0</v>
      </c>
      <c r="P90" s="390" t="s">
        <v>290</v>
      </c>
      <c r="Q90" s="390"/>
      <c r="R90" s="692" t="s">
        <v>289</v>
      </c>
      <c r="S90" s="693" t="s">
        <v>289</v>
      </c>
      <c r="T90" s="186"/>
    </row>
    <row r="91" spans="1:20" s="18" customFormat="1" ht="20.25" customHeight="1" thickBot="1">
      <c r="A91" s="208" t="str">
        <f>Parameters!R89</f>
        <v>U</v>
      </c>
      <c r="B91" s="347" t="s">
        <v>291</v>
      </c>
      <c r="C91" s="347"/>
      <c r="D91" s="707" t="s">
        <v>611</v>
      </c>
      <c r="E91" s="707"/>
      <c r="F91" s="301">
        <v>0</v>
      </c>
      <c r="G91" s="302">
        <v>0</v>
      </c>
      <c r="H91" s="301">
        <v>0</v>
      </c>
      <c r="I91" s="302">
        <v>0</v>
      </c>
      <c r="J91" s="301">
        <v>0</v>
      </c>
      <c r="K91" s="302">
        <v>0</v>
      </c>
      <c r="L91" s="301">
        <v>0</v>
      </c>
      <c r="M91" s="302">
        <v>0</v>
      </c>
      <c r="N91" s="301">
        <v>0</v>
      </c>
      <c r="O91" s="302">
        <v>0</v>
      </c>
      <c r="P91" s="393" t="s">
        <v>291</v>
      </c>
      <c r="Q91" s="393"/>
      <c r="R91" s="709" t="s">
        <v>292</v>
      </c>
      <c r="S91" s="710" t="s">
        <v>292</v>
      </c>
      <c r="T91" s="186"/>
    </row>
    <row r="92" spans="1:20" ht="57" customHeight="1">
      <c r="A92" s="213" t="str">
        <f>Parameters!R90</f>
        <v>HH</v>
      </c>
      <c r="B92" s="724" t="s">
        <v>708</v>
      </c>
      <c r="C92" s="725"/>
      <c r="D92" s="725"/>
      <c r="E92" s="725"/>
      <c r="F92" s="303">
        <v>1291.4403354803171</v>
      </c>
      <c r="G92" s="304">
        <v>1347.3897072762497</v>
      </c>
      <c r="H92" s="303">
        <v>1460.7417110225254</v>
      </c>
      <c r="I92" s="304">
        <v>1399.1250146753669</v>
      </c>
      <c r="J92" s="303">
        <v>1417.8790589978523</v>
      </c>
      <c r="K92" s="304">
        <v>1399.7178846434774</v>
      </c>
      <c r="L92" s="303">
        <v>1305.6858087364899</v>
      </c>
      <c r="M92" s="304">
        <v>1291.1467235947955</v>
      </c>
      <c r="N92" s="303">
        <v>1401.7184899303793</v>
      </c>
      <c r="O92" s="304">
        <v>1419.7505568824281</v>
      </c>
      <c r="P92" s="714" t="s">
        <v>709</v>
      </c>
      <c r="Q92" s="715"/>
      <c r="R92" s="715"/>
      <c r="S92" s="716"/>
      <c r="T92" s="26"/>
    </row>
    <row r="93" spans="1:20" ht="20.25" customHeight="1">
      <c r="A93" s="213" t="str">
        <f>Parameters!R91</f>
        <v>HH_TRA</v>
      </c>
      <c r="B93" s="348"/>
      <c r="C93" s="349"/>
      <c r="D93" s="699" t="s">
        <v>126</v>
      </c>
      <c r="E93" s="699"/>
      <c r="F93" s="303">
        <v>439.23343548031715</v>
      </c>
      <c r="G93" s="304">
        <v>484.63320727624966</v>
      </c>
      <c r="H93" s="303">
        <v>494.22571102252545</v>
      </c>
      <c r="I93" s="304">
        <v>492.74921467536694</v>
      </c>
      <c r="J93" s="303">
        <v>480.27815899785236</v>
      </c>
      <c r="K93" s="304">
        <v>479.02858464347736</v>
      </c>
      <c r="L93" s="303">
        <v>468.54630873648995</v>
      </c>
      <c r="M93" s="304">
        <v>449.97252359479563</v>
      </c>
      <c r="N93" s="303">
        <v>523.76568993037927</v>
      </c>
      <c r="O93" s="304">
        <v>553.81879883542808</v>
      </c>
      <c r="P93" s="365"/>
      <c r="Q93" s="366"/>
      <c r="R93" s="701" t="s">
        <v>126</v>
      </c>
      <c r="S93" s="702"/>
      <c r="T93" s="26"/>
    </row>
    <row r="94" spans="1:20">
      <c r="A94" s="215" t="str">
        <f>Parameters!R92</f>
        <v>HH_HEAT</v>
      </c>
      <c r="B94" s="348"/>
      <c r="C94" s="349"/>
      <c r="D94" s="699" t="s">
        <v>674</v>
      </c>
      <c r="E94" s="699"/>
      <c r="F94" s="303">
        <v>852.20690000000002</v>
      </c>
      <c r="G94" s="304">
        <v>862.75649999999996</v>
      </c>
      <c r="H94" s="303">
        <v>966.51599999999996</v>
      </c>
      <c r="I94" s="304">
        <v>906.37580000000003</v>
      </c>
      <c r="J94" s="303">
        <v>937.60089999999991</v>
      </c>
      <c r="K94" s="304">
        <v>920.6893</v>
      </c>
      <c r="L94" s="303">
        <v>837.1395</v>
      </c>
      <c r="M94" s="304">
        <v>841.17419999999993</v>
      </c>
      <c r="N94" s="303">
        <v>877.95280000000014</v>
      </c>
      <c r="O94" s="304">
        <v>865.9317580469999</v>
      </c>
      <c r="P94" s="365"/>
      <c r="Q94" s="366"/>
      <c r="R94" s="701" t="s">
        <v>392</v>
      </c>
      <c r="S94" s="702"/>
      <c r="T94" s="26"/>
    </row>
    <row r="95" spans="1:20" ht="15" customHeight="1" thickBot="1">
      <c r="A95" s="215" t="str">
        <f>Parameters!R93</f>
        <v>HH_OTH</v>
      </c>
      <c r="B95" s="351"/>
      <c r="C95" s="352"/>
      <c r="D95" s="703" t="s">
        <v>675</v>
      </c>
      <c r="E95" s="703"/>
      <c r="F95" s="309">
        <v>0</v>
      </c>
      <c r="G95" s="301">
        <v>0</v>
      </c>
      <c r="H95" s="302">
        <v>0</v>
      </c>
      <c r="I95" s="301">
        <v>0</v>
      </c>
      <c r="J95" s="302">
        <v>0</v>
      </c>
      <c r="K95" s="301">
        <v>0</v>
      </c>
      <c r="L95" s="302">
        <v>0</v>
      </c>
      <c r="M95" s="301">
        <v>0</v>
      </c>
      <c r="N95" s="302">
        <v>0</v>
      </c>
      <c r="O95" s="301">
        <v>0</v>
      </c>
      <c r="P95" s="367"/>
      <c r="Q95" s="368"/>
      <c r="R95" s="705" t="s">
        <v>127</v>
      </c>
      <c r="S95" s="706"/>
      <c r="T95" s="26"/>
    </row>
    <row r="96" spans="1:20" s="26" customFormat="1">
      <c r="A96" s="52"/>
      <c r="E96" s="240"/>
      <c r="F96" s="189"/>
      <c r="G96" s="189"/>
      <c r="H96" s="189"/>
      <c r="I96" s="189"/>
      <c r="J96" s="189"/>
      <c r="K96" s="189"/>
      <c r="L96" s="189"/>
      <c r="M96" s="189"/>
      <c r="N96" s="189"/>
      <c r="O96" s="189"/>
    </row>
    <row r="97" spans="1:16" s="26" customFormat="1">
      <c r="A97" s="52"/>
      <c r="E97" s="240"/>
    </row>
    <row r="98" spans="1:16" s="26" customFormat="1">
      <c r="A98" s="52"/>
      <c r="E98" s="240"/>
      <c r="F98" s="244"/>
      <c r="G98" s="244"/>
      <c r="H98" s="244"/>
      <c r="I98" s="244"/>
      <c r="J98" s="244"/>
      <c r="K98" s="244"/>
      <c r="L98" s="244"/>
      <c r="M98" s="244"/>
      <c r="N98" s="244"/>
      <c r="O98" s="244"/>
    </row>
    <row r="99" spans="1:16" s="26" customFormat="1">
      <c r="A99" s="52"/>
      <c r="E99" s="240"/>
      <c r="F99" s="214"/>
      <c r="G99" s="214"/>
      <c r="H99" s="214"/>
      <c r="I99" s="214"/>
      <c r="J99" s="214"/>
      <c r="K99" s="214"/>
      <c r="L99" s="214"/>
      <c r="M99" s="214"/>
      <c r="N99" s="214"/>
      <c r="O99" s="214"/>
    </row>
    <row r="100" spans="1:16" s="26" customFormat="1">
      <c r="A100" s="52"/>
      <c r="E100" s="240"/>
      <c r="F100" s="241"/>
      <c r="G100" s="241"/>
      <c r="H100" s="241"/>
      <c r="I100" s="241"/>
      <c r="J100" s="241"/>
      <c r="K100" s="241"/>
      <c r="L100" s="241"/>
      <c r="M100" s="241"/>
      <c r="N100" s="241"/>
      <c r="O100" s="241"/>
    </row>
    <row r="101" spans="1:16" s="26" customFormat="1">
      <c r="A101" s="52"/>
      <c r="E101" s="240"/>
      <c r="F101" s="242"/>
      <c r="G101" s="242"/>
      <c r="H101" s="242"/>
      <c r="I101" s="242"/>
      <c r="J101" s="242"/>
      <c r="K101" s="242"/>
      <c r="L101" s="242"/>
      <c r="M101" s="242"/>
      <c r="N101" s="242"/>
      <c r="O101" s="242"/>
      <c r="P101" s="242"/>
    </row>
    <row r="102" spans="1:16" s="26" customFormat="1">
      <c r="A102" s="52"/>
      <c r="E102" s="240"/>
      <c r="F102" s="242"/>
      <c r="G102" s="242"/>
      <c r="H102" s="242"/>
      <c r="I102" s="242"/>
      <c r="J102" s="242"/>
      <c r="K102" s="242"/>
      <c r="L102" s="242"/>
      <c r="M102" s="242"/>
      <c r="N102" s="242"/>
      <c r="O102" s="242"/>
      <c r="P102" s="242"/>
    </row>
    <row r="103" spans="1:16" s="26" customFormat="1">
      <c r="A103" s="52"/>
      <c r="E103" s="240"/>
      <c r="F103" s="242"/>
      <c r="G103" s="242"/>
      <c r="H103" s="242"/>
      <c r="I103" s="242"/>
      <c r="J103" s="242"/>
      <c r="K103" s="242"/>
      <c r="L103" s="242"/>
      <c r="M103" s="242"/>
      <c r="N103" s="242"/>
      <c r="O103" s="242"/>
      <c r="P103" s="242"/>
    </row>
    <row r="104" spans="1:16" s="26" customFormat="1">
      <c r="A104" s="52"/>
      <c r="E104" s="240"/>
      <c r="F104" s="243"/>
      <c r="G104" s="243"/>
      <c r="H104" s="243"/>
      <c r="I104" s="243"/>
      <c r="J104" s="243"/>
      <c r="K104" s="243"/>
      <c r="L104" s="243"/>
      <c r="M104" s="243"/>
      <c r="N104" s="243"/>
      <c r="O104" s="243"/>
    </row>
    <row r="105" spans="1:16" s="26" customFormat="1">
      <c r="A105" s="52"/>
      <c r="F105" s="242"/>
      <c r="G105" s="242"/>
      <c r="H105" s="242"/>
      <c r="I105" s="242"/>
      <c r="J105" s="242"/>
      <c r="K105" s="242"/>
      <c r="L105" s="242"/>
      <c r="M105" s="242"/>
      <c r="N105" s="242"/>
      <c r="O105" s="242"/>
      <c r="P105" s="242"/>
    </row>
    <row r="106" spans="1:16" s="26" customFormat="1">
      <c r="A106" s="52"/>
      <c r="O106" s="224"/>
    </row>
    <row r="107" spans="1:16" s="26" customFormat="1">
      <c r="A107" s="52"/>
      <c r="O107" s="224"/>
    </row>
    <row r="108" spans="1:16" s="26" customFormat="1">
      <c r="A108" s="52"/>
      <c r="F108" s="13"/>
      <c r="G108" s="13"/>
      <c r="H108" s="13"/>
      <c r="I108" s="13"/>
      <c r="J108" s="13"/>
      <c r="K108" s="13"/>
      <c r="L108" s="13"/>
      <c r="M108" s="13"/>
      <c r="N108" s="13"/>
      <c r="O108" s="223"/>
    </row>
    <row r="112" spans="1:16">
      <c r="F112" s="245"/>
      <c r="G112" s="245"/>
      <c r="H112" s="245"/>
      <c r="I112" s="245"/>
      <c r="J112" s="245"/>
      <c r="K112" s="245"/>
      <c r="L112" s="245"/>
      <c r="M112" s="245"/>
      <c r="N112" s="245"/>
      <c r="O112" s="246"/>
      <c r="P112" s="244"/>
    </row>
  </sheetData>
  <dataConsolidate/>
  <mergeCells count="184">
    <mergeCell ref="D94:E94"/>
    <mergeCell ref="R94:S94"/>
    <mergeCell ref="D95:E95"/>
    <mergeCell ref="R95:S95"/>
    <mergeCell ref="D91:E91"/>
    <mergeCell ref="R91:S91"/>
    <mergeCell ref="B92:E92"/>
    <mergeCell ref="P92:S92"/>
    <mergeCell ref="D93:E93"/>
    <mergeCell ref="R93:S93"/>
    <mergeCell ref="D88:E88"/>
    <mergeCell ref="R88:S88"/>
    <mergeCell ref="D89:E89"/>
    <mergeCell ref="R89:S89"/>
    <mergeCell ref="D90:E90"/>
    <mergeCell ref="R90:S90"/>
    <mergeCell ref="D85:E85"/>
    <mergeCell ref="R85:S85"/>
    <mergeCell ref="D86:E86"/>
    <mergeCell ref="R86:S86"/>
    <mergeCell ref="D87:E87"/>
    <mergeCell ref="R87:S87"/>
    <mergeCell ref="D82:E82"/>
    <mergeCell ref="R82:S82"/>
    <mergeCell ref="D83:E83"/>
    <mergeCell ref="R83:S83"/>
    <mergeCell ref="D84:E84"/>
    <mergeCell ref="R84:S84"/>
    <mergeCell ref="D79:E79"/>
    <mergeCell ref="R79:S79"/>
    <mergeCell ref="D80:E80"/>
    <mergeCell ref="R80:S80"/>
    <mergeCell ref="D81:E81"/>
    <mergeCell ref="R81:S81"/>
    <mergeCell ref="D76:E76"/>
    <mergeCell ref="R76:S76"/>
    <mergeCell ref="D77:E77"/>
    <mergeCell ref="R77:S77"/>
    <mergeCell ref="D78:E78"/>
    <mergeCell ref="R78:S78"/>
    <mergeCell ref="D73:E73"/>
    <mergeCell ref="R73:S73"/>
    <mergeCell ref="D74:E74"/>
    <mergeCell ref="R74:S74"/>
    <mergeCell ref="D75:E75"/>
    <mergeCell ref="R75:S75"/>
    <mergeCell ref="D70:E70"/>
    <mergeCell ref="R70:S70"/>
    <mergeCell ref="D71:E71"/>
    <mergeCell ref="R71:S71"/>
    <mergeCell ref="D72:E72"/>
    <mergeCell ref="R72:S72"/>
    <mergeCell ref="D67:E67"/>
    <mergeCell ref="R67:S67"/>
    <mergeCell ref="D68:E68"/>
    <mergeCell ref="R68:S68"/>
    <mergeCell ref="D69:E69"/>
    <mergeCell ref="R69:S69"/>
    <mergeCell ref="D65:E65"/>
    <mergeCell ref="R65:S65"/>
    <mergeCell ref="D66:E66"/>
    <mergeCell ref="R66:S66"/>
    <mergeCell ref="D62:E62"/>
    <mergeCell ref="R62:S62"/>
    <mergeCell ref="D63:E63"/>
    <mergeCell ref="R63:S63"/>
    <mergeCell ref="D64:E64"/>
    <mergeCell ref="R64:S64"/>
    <mergeCell ref="D59:E59"/>
    <mergeCell ref="R59:S59"/>
    <mergeCell ref="D60:E60"/>
    <mergeCell ref="R60:S60"/>
    <mergeCell ref="D61:E61"/>
    <mergeCell ref="R61:S61"/>
    <mergeCell ref="D56:E56"/>
    <mergeCell ref="R56:S56"/>
    <mergeCell ref="D57:E57"/>
    <mergeCell ref="R57:S57"/>
    <mergeCell ref="D58:E58"/>
    <mergeCell ref="R58:S58"/>
    <mergeCell ref="D53:E53"/>
    <mergeCell ref="R53:S53"/>
    <mergeCell ref="D54:E54"/>
    <mergeCell ref="R54:S54"/>
    <mergeCell ref="D55:E55"/>
    <mergeCell ref="R55:S55"/>
    <mergeCell ref="D50:E50"/>
    <mergeCell ref="R50:S50"/>
    <mergeCell ref="D51:E51"/>
    <mergeCell ref="R51:S51"/>
    <mergeCell ref="D52:E52"/>
    <mergeCell ref="R52:S52"/>
    <mergeCell ref="D47:E47"/>
    <mergeCell ref="R47:S47"/>
    <mergeCell ref="D48:E48"/>
    <mergeCell ref="R48:S48"/>
    <mergeCell ref="D49:E49"/>
    <mergeCell ref="R49:S49"/>
    <mergeCell ref="D44:E44"/>
    <mergeCell ref="R44:S44"/>
    <mergeCell ref="D45:E45"/>
    <mergeCell ref="R45:S45"/>
    <mergeCell ref="D46:E46"/>
    <mergeCell ref="R46:S46"/>
    <mergeCell ref="D41:E41"/>
    <mergeCell ref="R41:S41"/>
    <mergeCell ref="D42:E42"/>
    <mergeCell ref="R42:S42"/>
    <mergeCell ref="D43:E43"/>
    <mergeCell ref="R43:S43"/>
    <mergeCell ref="D38:E38"/>
    <mergeCell ref="R38:S38"/>
    <mergeCell ref="D39:E39"/>
    <mergeCell ref="R39:S39"/>
    <mergeCell ref="D40:E40"/>
    <mergeCell ref="R40:S40"/>
    <mergeCell ref="D35:E35"/>
    <mergeCell ref="R35:S35"/>
    <mergeCell ref="D36:E36"/>
    <mergeCell ref="R36:S36"/>
    <mergeCell ref="D37:E37"/>
    <mergeCell ref="R37:S37"/>
    <mergeCell ref="D32:E32"/>
    <mergeCell ref="R32:S32"/>
    <mergeCell ref="D33:E33"/>
    <mergeCell ref="R33:S33"/>
    <mergeCell ref="D34:E34"/>
    <mergeCell ref="R34:S34"/>
    <mergeCell ref="D29:E29"/>
    <mergeCell ref="R29:S29"/>
    <mergeCell ref="D30:E30"/>
    <mergeCell ref="R30:S30"/>
    <mergeCell ref="D31:E31"/>
    <mergeCell ref="R31:S31"/>
    <mergeCell ref="D26:E26"/>
    <mergeCell ref="R26:S26"/>
    <mergeCell ref="D27:E27"/>
    <mergeCell ref="R27:S27"/>
    <mergeCell ref="D28:E28"/>
    <mergeCell ref="R28:S28"/>
    <mergeCell ref="D23:E23"/>
    <mergeCell ref="R23:S23"/>
    <mergeCell ref="D24:E24"/>
    <mergeCell ref="R24:S24"/>
    <mergeCell ref="D25:E25"/>
    <mergeCell ref="R25:S25"/>
    <mergeCell ref="D20:E20"/>
    <mergeCell ref="R20:S20"/>
    <mergeCell ref="D21:E21"/>
    <mergeCell ref="R21:S21"/>
    <mergeCell ref="D22:E22"/>
    <mergeCell ref="R22:S22"/>
    <mergeCell ref="D17:E17"/>
    <mergeCell ref="R17:S17"/>
    <mergeCell ref="D18:E18"/>
    <mergeCell ref="R18:S18"/>
    <mergeCell ref="D19:E19"/>
    <mergeCell ref="R19:S19"/>
    <mergeCell ref="D14:E14"/>
    <mergeCell ref="R14:S14"/>
    <mergeCell ref="D15:E15"/>
    <mergeCell ref="R15:S15"/>
    <mergeCell ref="D16:E16"/>
    <mergeCell ref="R16:S16"/>
    <mergeCell ref="D12:E12"/>
    <mergeCell ref="R12:S12"/>
    <mergeCell ref="D13:E13"/>
    <mergeCell ref="R13:S13"/>
    <mergeCell ref="D8:E8"/>
    <mergeCell ref="R8:S8"/>
    <mergeCell ref="D9:E9"/>
    <mergeCell ref="R9:S9"/>
    <mergeCell ref="D10:E10"/>
    <mergeCell ref="R10:S10"/>
    <mergeCell ref="B4:E4"/>
    <mergeCell ref="P4:S4"/>
    <mergeCell ref="F5:M5"/>
    <mergeCell ref="F6:M6"/>
    <mergeCell ref="B7:C7"/>
    <mergeCell ref="D7:E7"/>
    <mergeCell ref="P7:Q7"/>
    <mergeCell ref="R7:S7"/>
    <mergeCell ref="D11:E11"/>
    <mergeCell ref="R11:S11"/>
  </mergeCells>
  <dataValidations count="1">
    <dataValidation type="custom" allowBlank="1" showInputMessage="1" showErrorMessage="1" errorTitle="Wrong data input" error="Data entry is limited to positive values or zero._x000d__x000a_: symbol can be used for not available data." sqref="F7:O95">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17"/>
  <dimension ref="A2:T117"/>
  <sheetViews>
    <sheetView showGridLines="0" showOutlineSymbols="0" zoomScale="75" zoomScaleNormal="75" zoomScaleSheetLayoutView="70" workbookViewId="0">
      <pane xSplit="5" ySplit="4" topLeftCell="F5" activePane="bottomRight" state="frozen"/>
      <selection activeCell="D33" sqref="D33:E33"/>
      <selection pane="topRight" activeCell="D33" sqref="D33:E33"/>
      <selection pane="bottomLeft" activeCell="D33" sqref="D33:E33"/>
      <selection pane="bottomRight" activeCell="B3" sqref="B3"/>
    </sheetView>
  </sheetViews>
  <sheetFormatPr defaultColWidth="9.140625" defaultRowHeight="12.75" outlineLevelCol="1"/>
  <cols>
    <col min="1" max="1" width="15.42578125" style="52" hidden="1" customWidth="1" outlineLevel="1" collapsed="1"/>
    <col min="2" max="2" width="9.85546875" style="13" customWidth="1" collapsed="1"/>
    <col min="3" max="3" width="2.7109375" style="13" customWidth="1"/>
    <col min="4" max="4" width="10" style="13" customWidth="1"/>
    <col min="5" max="5" width="57" style="13" customWidth="1"/>
    <col min="6" max="6" width="16.140625" style="13" customWidth="1"/>
    <col min="7" max="10" width="14.7109375" style="13" customWidth="1"/>
    <col min="11" max="11" width="15.140625" style="13" customWidth="1"/>
    <col min="12" max="14" width="14.7109375" style="13" customWidth="1"/>
    <col min="15" max="15" width="17.5703125" style="223" customWidth="1"/>
    <col min="16" max="16" width="10.42578125" style="13" customWidth="1" collapsed="1"/>
    <col min="17" max="17" width="7.85546875" style="13" customWidth="1"/>
    <col min="18" max="18" width="63.85546875" style="13" customWidth="1"/>
    <col min="19" max="19" width="14.5703125" style="13" customWidth="1"/>
    <col min="20" max="16384" width="9.140625" style="13"/>
  </cols>
  <sheetData>
    <row r="2" spans="1:20" ht="20.25" customHeight="1">
      <c r="B2" s="323" t="s">
        <v>684</v>
      </c>
      <c r="C2" s="324"/>
      <c r="D2" s="324"/>
      <c r="E2" s="324"/>
      <c r="F2" s="325"/>
      <c r="G2" s="325"/>
      <c r="H2" s="325"/>
      <c r="I2" s="325"/>
      <c r="J2" s="325"/>
      <c r="K2" s="325"/>
      <c r="L2" s="325"/>
      <c r="M2" s="325"/>
      <c r="N2" s="325"/>
      <c r="O2" s="371"/>
      <c r="P2" s="327"/>
      <c r="Q2" s="327"/>
      <c r="R2" s="328"/>
      <c r="S2" s="329"/>
      <c r="T2" s="69"/>
    </row>
    <row r="3" spans="1:20" ht="27.75" customHeight="1" thickBot="1">
      <c r="A3" s="53" t="s">
        <v>555</v>
      </c>
      <c r="B3" s="422" t="s">
        <v>685</v>
      </c>
      <c r="C3" s="395"/>
      <c r="D3" s="395"/>
      <c r="E3" s="395"/>
      <c r="F3" s="396"/>
      <c r="G3" s="396"/>
      <c r="H3" s="396"/>
      <c r="I3" s="397"/>
      <c r="J3" s="397"/>
      <c r="K3" s="397"/>
      <c r="L3" s="397"/>
      <c r="M3" s="397"/>
      <c r="N3" s="397"/>
      <c r="O3" s="398"/>
      <c r="P3" s="399"/>
      <c r="Q3" s="399"/>
      <c r="R3" s="400"/>
      <c r="S3" s="400"/>
    </row>
    <row r="4" spans="1:20" ht="30" customHeight="1">
      <c r="A4" s="54" t="s">
        <v>120</v>
      </c>
      <c r="B4" s="717" t="s">
        <v>666</v>
      </c>
      <c r="C4" s="717"/>
      <c r="D4" s="717"/>
      <c r="E4" s="726"/>
      <c r="F4" s="334">
        <v>2008</v>
      </c>
      <c r="G4" s="332">
        <v>2009</v>
      </c>
      <c r="H4" s="333">
        <v>2010</v>
      </c>
      <c r="I4" s="333">
        <v>2011</v>
      </c>
      <c r="J4" s="334">
        <v>2012</v>
      </c>
      <c r="K4" s="334">
        <v>2013</v>
      </c>
      <c r="L4" s="334">
        <v>2014</v>
      </c>
      <c r="M4" s="334">
        <v>2015</v>
      </c>
      <c r="N4" s="401">
        <v>2016</v>
      </c>
      <c r="O4" s="402">
        <v>2017</v>
      </c>
      <c r="P4" s="727" t="s">
        <v>667</v>
      </c>
      <c r="Q4" s="678"/>
      <c r="R4" s="678"/>
      <c r="S4" s="679"/>
    </row>
    <row r="5" spans="1:20" ht="18" customHeight="1">
      <c r="A5" s="54"/>
      <c r="B5" s="382"/>
      <c r="C5" s="382"/>
      <c r="D5" s="382"/>
      <c r="E5" s="403"/>
      <c r="F5" s="680" t="s">
        <v>672</v>
      </c>
      <c r="G5" s="680"/>
      <c r="H5" s="680"/>
      <c r="I5" s="680"/>
      <c r="J5" s="680"/>
      <c r="K5" s="680"/>
      <c r="L5" s="680"/>
      <c r="M5" s="680"/>
      <c r="N5" s="383"/>
      <c r="O5" s="404"/>
      <c r="P5" s="354"/>
      <c r="Q5" s="353"/>
      <c r="R5" s="353"/>
      <c r="S5" s="408"/>
    </row>
    <row r="6" spans="1:20" s="19" customFormat="1" ht="20.25" customHeight="1">
      <c r="A6" s="184"/>
      <c r="B6" s="339"/>
      <c r="C6" s="339"/>
      <c r="D6" s="339"/>
      <c r="E6" s="405"/>
      <c r="F6" s="728" t="s">
        <v>671</v>
      </c>
      <c r="G6" s="681"/>
      <c r="H6" s="681"/>
      <c r="I6" s="681"/>
      <c r="J6" s="681"/>
      <c r="K6" s="681"/>
      <c r="L6" s="681"/>
      <c r="M6" s="681"/>
      <c r="N6" s="385"/>
      <c r="O6" s="406"/>
      <c r="P6" s="356"/>
      <c r="Q6" s="355"/>
      <c r="R6" s="355"/>
      <c r="S6" s="409"/>
    </row>
    <row r="7" spans="1:20" s="17" customFormat="1" ht="20.100000000000001" customHeight="1">
      <c r="A7" s="55" t="str">
        <f>Parameters!R4</f>
        <v>TOTAL</v>
      </c>
      <c r="B7" s="682" t="s">
        <v>22</v>
      </c>
      <c r="C7" s="683"/>
      <c r="D7" s="684" t="s">
        <v>668</v>
      </c>
      <c r="E7" s="729"/>
      <c r="F7" s="289">
        <v>1994526.0546542255</v>
      </c>
      <c r="G7" s="290">
        <v>1940973.8381908729</v>
      </c>
      <c r="H7" s="289">
        <v>1919574.6983548955</v>
      </c>
      <c r="I7" s="290">
        <v>1885897.7068226829</v>
      </c>
      <c r="J7" s="289">
        <v>1869755.8401467348</v>
      </c>
      <c r="K7" s="290">
        <v>1878600.4921903978</v>
      </c>
      <c r="L7" s="289">
        <v>1864561.707931174</v>
      </c>
      <c r="M7" s="290">
        <v>1887562.0355019781</v>
      </c>
      <c r="N7" s="289">
        <v>1860580.7225260322</v>
      </c>
      <c r="O7" s="290">
        <v>1859278.1940334034</v>
      </c>
      <c r="P7" s="730" t="s">
        <v>22</v>
      </c>
      <c r="Q7" s="731"/>
      <c r="R7" s="687" t="s">
        <v>339</v>
      </c>
      <c r="S7" s="688"/>
      <c r="T7" s="185"/>
    </row>
    <row r="8" spans="1:20" s="17" customFormat="1" ht="20.25" customHeight="1">
      <c r="A8" s="56" t="str">
        <f>Parameters!R5</f>
        <v>A</v>
      </c>
      <c r="B8" s="342" t="s">
        <v>51</v>
      </c>
      <c r="C8" s="343"/>
      <c r="D8" s="684" t="s">
        <v>612</v>
      </c>
      <c r="E8" s="729"/>
      <c r="F8" s="289">
        <v>582104.54300112673</v>
      </c>
      <c r="G8" s="290">
        <v>571474.2456470629</v>
      </c>
      <c r="H8" s="289">
        <v>572537.04384386749</v>
      </c>
      <c r="I8" s="290">
        <v>569764.63513426925</v>
      </c>
      <c r="J8" s="289">
        <v>568018.80646310444</v>
      </c>
      <c r="K8" s="290">
        <v>570145.45886091073</v>
      </c>
      <c r="L8" s="289">
        <v>574841.65585406427</v>
      </c>
      <c r="M8" s="290">
        <v>581141.98172564397</v>
      </c>
      <c r="N8" s="289">
        <v>575622.68036912393</v>
      </c>
      <c r="O8" s="290">
        <v>597656.24634498276</v>
      </c>
      <c r="P8" s="410" t="s">
        <v>51</v>
      </c>
      <c r="Q8" s="411"/>
      <c r="R8" s="692" t="s">
        <v>50</v>
      </c>
      <c r="S8" s="693" t="s">
        <v>50</v>
      </c>
      <c r="T8" s="185"/>
    </row>
    <row r="9" spans="1:20" s="18" customFormat="1" ht="15" customHeight="1">
      <c r="A9" s="57" t="str">
        <f>Parameters!R6</f>
        <v>A01</v>
      </c>
      <c r="B9" s="344" t="s">
        <v>121</v>
      </c>
      <c r="C9" s="344"/>
      <c r="D9" s="689" t="s">
        <v>706</v>
      </c>
      <c r="E9" s="732"/>
      <c r="F9" s="294">
        <v>581561.22831973666</v>
      </c>
      <c r="G9" s="295">
        <v>570922.71552214376</v>
      </c>
      <c r="H9" s="294">
        <v>572038.8368871907</v>
      </c>
      <c r="I9" s="295">
        <v>569270.80649234646</v>
      </c>
      <c r="J9" s="294">
        <v>567525.77437923336</v>
      </c>
      <c r="K9" s="295">
        <v>569656.54990290466</v>
      </c>
      <c r="L9" s="294">
        <v>574373.90507112443</v>
      </c>
      <c r="M9" s="295">
        <v>580692.1022168512</v>
      </c>
      <c r="N9" s="294">
        <v>575119.77170396736</v>
      </c>
      <c r="O9" s="295">
        <v>597139.33769254317</v>
      </c>
      <c r="P9" s="412" t="s">
        <v>121</v>
      </c>
      <c r="Q9" s="413"/>
      <c r="R9" s="690" t="s">
        <v>21</v>
      </c>
      <c r="S9" s="691" t="s">
        <v>21</v>
      </c>
      <c r="T9" s="186"/>
    </row>
    <row r="10" spans="1:20" s="19" customFormat="1" ht="15" customHeight="1">
      <c r="A10" s="57" t="str">
        <f>Parameters!R7</f>
        <v>A02</v>
      </c>
      <c r="B10" s="344" t="s">
        <v>122</v>
      </c>
      <c r="C10" s="344"/>
      <c r="D10" s="689" t="s">
        <v>613</v>
      </c>
      <c r="E10" s="732"/>
      <c r="F10" s="294">
        <v>514.49491251847985</v>
      </c>
      <c r="G10" s="295">
        <v>511.23952862196052</v>
      </c>
      <c r="H10" s="294">
        <v>463.32414858494229</v>
      </c>
      <c r="I10" s="295">
        <v>458.61859175967481</v>
      </c>
      <c r="J10" s="294">
        <v>456.88777455524342</v>
      </c>
      <c r="K10" s="295">
        <v>451.19504674675795</v>
      </c>
      <c r="L10" s="294">
        <v>433.77712407406676</v>
      </c>
      <c r="M10" s="295">
        <v>414.2086925645026</v>
      </c>
      <c r="N10" s="294">
        <v>465.35923354880384</v>
      </c>
      <c r="O10" s="295">
        <v>477.24998137799332</v>
      </c>
      <c r="P10" s="412" t="s">
        <v>122</v>
      </c>
      <c r="Q10" s="413"/>
      <c r="R10" s="690" t="s">
        <v>10</v>
      </c>
      <c r="S10" s="691" t="s">
        <v>10</v>
      </c>
      <c r="T10" s="187"/>
    </row>
    <row r="11" spans="1:20" s="19" customFormat="1" ht="15" customHeight="1">
      <c r="A11" s="58" t="str">
        <f>Parameters!R8</f>
        <v>A03</v>
      </c>
      <c r="B11" s="344" t="s">
        <v>11</v>
      </c>
      <c r="C11" s="344"/>
      <c r="D11" s="689" t="s">
        <v>614</v>
      </c>
      <c r="E11" s="732"/>
      <c r="F11" s="294">
        <v>28.819768871567447</v>
      </c>
      <c r="G11" s="295">
        <v>40.290596297208239</v>
      </c>
      <c r="H11" s="294">
        <v>34.882808091803398</v>
      </c>
      <c r="I11" s="295">
        <v>35.210050163200002</v>
      </c>
      <c r="J11" s="294">
        <v>36.144309315782586</v>
      </c>
      <c r="K11" s="295">
        <v>37.713911259351782</v>
      </c>
      <c r="L11" s="294">
        <v>33.973658865732389</v>
      </c>
      <c r="M11" s="295">
        <v>35.670816228258786</v>
      </c>
      <c r="N11" s="294">
        <v>37.549431607713721</v>
      </c>
      <c r="O11" s="295">
        <v>39.658671061595264</v>
      </c>
      <c r="P11" s="412" t="s">
        <v>11</v>
      </c>
      <c r="Q11" s="413"/>
      <c r="R11" s="690" t="s">
        <v>12</v>
      </c>
      <c r="S11" s="691" t="s">
        <v>12</v>
      </c>
      <c r="T11" s="187"/>
    </row>
    <row r="12" spans="1:20" s="18" customFormat="1" ht="20.25" customHeight="1">
      <c r="A12" s="59" t="str">
        <f>Parameters!R9</f>
        <v>B</v>
      </c>
      <c r="B12" s="342" t="s">
        <v>123</v>
      </c>
      <c r="C12" s="342"/>
      <c r="D12" s="684" t="s">
        <v>615</v>
      </c>
      <c r="E12" s="729"/>
      <c r="F12" s="289">
        <v>787251.03512275813</v>
      </c>
      <c r="G12" s="290">
        <v>750445.63060542208</v>
      </c>
      <c r="H12" s="289">
        <v>734874.75885139592</v>
      </c>
      <c r="I12" s="290">
        <v>727365.17760020995</v>
      </c>
      <c r="J12" s="289">
        <v>730322.76628017426</v>
      </c>
      <c r="K12" s="290">
        <v>747443.44234491047</v>
      </c>
      <c r="L12" s="289">
        <v>749909.82885108574</v>
      </c>
      <c r="M12" s="290">
        <v>787412.84728612378</v>
      </c>
      <c r="N12" s="289">
        <v>788551.1835929699</v>
      </c>
      <c r="O12" s="290">
        <v>781599.78717557061</v>
      </c>
      <c r="P12" s="410" t="s">
        <v>123</v>
      </c>
      <c r="Q12" s="414"/>
      <c r="R12" s="692" t="s">
        <v>124</v>
      </c>
      <c r="S12" s="693" t="s">
        <v>124</v>
      </c>
      <c r="T12" s="186"/>
    </row>
    <row r="13" spans="1:20" s="18" customFormat="1" ht="20.25" customHeight="1">
      <c r="A13" s="59" t="str">
        <f>Parameters!R10</f>
        <v>C</v>
      </c>
      <c r="B13" s="342" t="s">
        <v>52</v>
      </c>
      <c r="C13" s="342"/>
      <c r="D13" s="684" t="s">
        <v>616</v>
      </c>
      <c r="E13" s="729"/>
      <c r="F13" s="289">
        <v>6395.8886421045427</v>
      </c>
      <c r="G13" s="290">
        <v>6034.9640833999747</v>
      </c>
      <c r="H13" s="289">
        <v>6473.2854915430389</v>
      </c>
      <c r="I13" s="290">
        <v>7048.258352863978</v>
      </c>
      <c r="J13" s="289">
        <v>6638.3559449581026</v>
      </c>
      <c r="K13" s="290">
        <v>7044.5717072965244</v>
      </c>
      <c r="L13" s="289">
        <v>7158.9715735464106</v>
      </c>
      <c r="M13" s="290">
        <v>7349.4088226178983</v>
      </c>
      <c r="N13" s="289">
        <v>7092.6606797053264</v>
      </c>
      <c r="O13" s="290">
        <v>8120.4499261702676</v>
      </c>
      <c r="P13" s="410" t="s">
        <v>52</v>
      </c>
      <c r="Q13" s="414"/>
      <c r="R13" s="692" t="s">
        <v>53</v>
      </c>
      <c r="S13" s="693" t="s">
        <v>53</v>
      </c>
      <c r="T13" s="186"/>
    </row>
    <row r="14" spans="1:20" s="18" customFormat="1" ht="25.5" customHeight="1">
      <c r="A14" s="60" t="str">
        <f>Parameters!R11</f>
        <v>C10-C12</v>
      </c>
      <c r="B14" s="345" t="s">
        <v>13</v>
      </c>
      <c r="C14" s="345"/>
      <c r="D14" s="694" t="s">
        <v>669</v>
      </c>
      <c r="E14" s="733"/>
      <c r="F14" s="298">
        <v>366.00226294043858</v>
      </c>
      <c r="G14" s="299">
        <v>339.29319879931262</v>
      </c>
      <c r="H14" s="298">
        <v>341.19550988186563</v>
      </c>
      <c r="I14" s="299">
        <v>337.65851801003743</v>
      </c>
      <c r="J14" s="298">
        <v>343.04344821012268</v>
      </c>
      <c r="K14" s="299">
        <v>328.38307696625117</v>
      </c>
      <c r="L14" s="298">
        <v>326.97526554223498</v>
      </c>
      <c r="M14" s="299">
        <v>314.77374866957803</v>
      </c>
      <c r="N14" s="298">
        <v>328.5729624957782</v>
      </c>
      <c r="O14" s="299">
        <v>336.92896154644228</v>
      </c>
      <c r="P14" s="415" t="s">
        <v>13</v>
      </c>
      <c r="Q14" s="416"/>
      <c r="R14" s="695" t="s">
        <v>14</v>
      </c>
      <c r="S14" s="696" t="s">
        <v>14</v>
      </c>
      <c r="T14" s="186"/>
    </row>
    <row r="15" spans="1:20" s="18" customFormat="1" ht="25.5" customHeight="1">
      <c r="A15" s="60" t="str">
        <f>Parameters!R12</f>
        <v>C13-C15</v>
      </c>
      <c r="B15" s="345" t="s">
        <v>16</v>
      </c>
      <c r="C15" s="345"/>
      <c r="D15" s="694" t="s">
        <v>617</v>
      </c>
      <c r="E15" s="733"/>
      <c r="F15" s="298">
        <v>19.136052344251787</v>
      </c>
      <c r="G15" s="299">
        <v>12.803440637057925</v>
      </c>
      <c r="H15" s="298">
        <v>12.934159593388038</v>
      </c>
      <c r="I15" s="299">
        <v>9.4726801201607937</v>
      </c>
      <c r="J15" s="298">
        <v>8.4125735101309544</v>
      </c>
      <c r="K15" s="299">
        <v>8.029232158169588</v>
      </c>
      <c r="L15" s="298">
        <v>8.9817527901081124</v>
      </c>
      <c r="M15" s="299">
        <v>7.6621274810351245</v>
      </c>
      <c r="N15" s="298">
        <v>7.5151902929089696</v>
      </c>
      <c r="O15" s="299">
        <v>7.9243904170518524</v>
      </c>
      <c r="P15" s="415" t="s">
        <v>16</v>
      </c>
      <c r="Q15" s="416"/>
      <c r="R15" s="695" t="s">
        <v>15</v>
      </c>
      <c r="S15" s="696" t="s">
        <v>15</v>
      </c>
      <c r="T15" s="186"/>
    </row>
    <row r="16" spans="1:20" s="18" customFormat="1" ht="54.75" customHeight="1">
      <c r="A16" s="60" t="str">
        <f>Parameters!R13</f>
        <v>C16-C18</v>
      </c>
      <c r="B16" s="345" t="s">
        <v>59</v>
      </c>
      <c r="C16" s="345"/>
      <c r="D16" s="694" t="s">
        <v>619</v>
      </c>
      <c r="E16" s="733"/>
      <c r="F16" s="298">
        <v>1151.0893958888387</v>
      </c>
      <c r="G16" s="299">
        <v>1241.361469240007</v>
      </c>
      <c r="H16" s="298">
        <v>1364.9293345588362</v>
      </c>
      <c r="I16" s="299">
        <v>1448.5195771223737</v>
      </c>
      <c r="J16" s="298">
        <v>1454.5608962252031</v>
      </c>
      <c r="K16" s="299">
        <v>1758.8783701578345</v>
      </c>
      <c r="L16" s="298">
        <v>1712.1748608385376</v>
      </c>
      <c r="M16" s="299">
        <v>1821.9370809725201</v>
      </c>
      <c r="N16" s="298">
        <v>1987.9467685740899</v>
      </c>
      <c r="O16" s="299">
        <v>2234.12842563405</v>
      </c>
      <c r="P16" s="415" t="s">
        <v>59</v>
      </c>
      <c r="Q16" s="416"/>
      <c r="R16" s="695" t="s">
        <v>58</v>
      </c>
      <c r="S16" s="696" t="s">
        <v>58</v>
      </c>
      <c r="T16" s="186"/>
    </row>
    <row r="17" spans="1:20" s="20" customFormat="1" ht="25.5" customHeight="1">
      <c r="A17" s="58" t="str">
        <f>Parameters!R14</f>
        <v>C16</v>
      </c>
      <c r="B17" s="344" t="s">
        <v>17</v>
      </c>
      <c r="C17" s="344"/>
      <c r="D17" s="689" t="s">
        <v>618</v>
      </c>
      <c r="E17" s="732"/>
      <c r="F17" s="294">
        <v>434.23398588605534</v>
      </c>
      <c r="G17" s="295">
        <v>444.05857867980234</v>
      </c>
      <c r="H17" s="294">
        <v>531.31307014203253</v>
      </c>
      <c r="I17" s="295">
        <v>562.14813229919457</v>
      </c>
      <c r="J17" s="294">
        <v>555.71527673190928</v>
      </c>
      <c r="K17" s="295">
        <v>682.9892384681184</v>
      </c>
      <c r="L17" s="294">
        <v>637.06664640215581</v>
      </c>
      <c r="M17" s="295">
        <v>712.4509308467766</v>
      </c>
      <c r="N17" s="294">
        <v>766.04310006707408</v>
      </c>
      <c r="O17" s="295">
        <v>910.68256164444836</v>
      </c>
      <c r="P17" s="412" t="s">
        <v>17</v>
      </c>
      <c r="Q17" s="413"/>
      <c r="R17" s="690" t="s">
        <v>18</v>
      </c>
      <c r="S17" s="691" t="s">
        <v>18</v>
      </c>
      <c r="T17" s="188"/>
    </row>
    <row r="18" spans="1:20" s="19" customFormat="1" ht="15" customHeight="1">
      <c r="A18" s="58" t="str">
        <f>Parameters!R15</f>
        <v>C17</v>
      </c>
      <c r="B18" s="344" t="s">
        <v>19</v>
      </c>
      <c r="C18" s="344"/>
      <c r="D18" s="689" t="s">
        <v>620</v>
      </c>
      <c r="E18" s="732"/>
      <c r="F18" s="294">
        <v>715.96865133088443</v>
      </c>
      <c r="G18" s="295">
        <v>796.42629699444319</v>
      </c>
      <c r="H18" s="294">
        <v>832.563097307254</v>
      </c>
      <c r="I18" s="295">
        <v>885.63015838238346</v>
      </c>
      <c r="J18" s="294">
        <v>897.97210020903992</v>
      </c>
      <c r="K18" s="295">
        <v>1074.8056944117855</v>
      </c>
      <c r="L18" s="294">
        <v>1074.0081354471233</v>
      </c>
      <c r="M18" s="295">
        <v>1108.4382693916539</v>
      </c>
      <c r="N18" s="294">
        <v>1220.7756745142442</v>
      </c>
      <c r="O18" s="295">
        <v>1322.2563306531997</v>
      </c>
      <c r="P18" s="412" t="s">
        <v>19</v>
      </c>
      <c r="Q18" s="413"/>
      <c r="R18" s="690" t="s">
        <v>20</v>
      </c>
      <c r="S18" s="691" t="s">
        <v>20</v>
      </c>
      <c r="T18" s="187"/>
    </row>
    <row r="19" spans="1:20" s="19" customFormat="1" ht="15" customHeight="1">
      <c r="A19" s="58" t="str">
        <f>Parameters!R16</f>
        <v>C18</v>
      </c>
      <c r="B19" s="344" t="s">
        <v>27</v>
      </c>
      <c r="C19" s="344"/>
      <c r="D19" s="689" t="s">
        <v>621</v>
      </c>
      <c r="E19" s="732"/>
      <c r="F19" s="294">
        <v>0.88675867189908153</v>
      </c>
      <c r="G19" s="295">
        <v>0.87659356576160863</v>
      </c>
      <c r="H19" s="294">
        <v>1.0486026991313864</v>
      </c>
      <c r="I19" s="295">
        <v>0.73672111353170822</v>
      </c>
      <c r="J19" s="294">
        <v>0.87146501210265348</v>
      </c>
      <c r="K19" s="295">
        <v>1.081605338537591</v>
      </c>
      <c r="L19" s="294">
        <v>1.0984578514698056</v>
      </c>
      <c r="M19" s="295">
        <v>1.0464086913034916</v>
      </c>
      <c r="N19" s="294">
        <v>1.1262628593677257</v>
      </c>
      <c r="O19" s="295">
        <v>1.1878666442670744</v>
      </c>
      <c r="P19" s="412" t="s">
        <v>27</v>
      </c>
      <c r="Q19" s="413"/>
      <c r="R19" s="690" t="s">
        <v>26</v>
      </c>
      <c r="S19" s="691" t="s">
        <v>26</v>
      </c>
      <c r="T19" s="187"/>
    </row>
    <row r="20" spans="1:20" s="20" customFormat="1" ht="15" customHeight="1">
      <c r="A20" s="60" t="str">
        <f>Parameters!R17</f>
        <v>C19</v>
      </c>
      <c r="B20" s="345" t="s">
        <v>28</v>
      </c>
      <c r="C20" s="345"/>
      <c r="D20" s="694" t="s">
        <v>622</v>
      </c>
      <c r="E20" s="733"/>
      <c r="F20" s="298">
        <v>236.08269249324064</v>
      </c>
      <c r="G20" s="299">
        <v>226.78148431369303</v>
      </c>
      <c r="H20" s="298">
        <v>254.33061684549205</v>
      </c>
      <c r="I20" s="299">
        <v>241.46666967075339</v>
      </c>
      <c r="J20" s="298">
        <v>229.41708037360573</v>
      </c>
      <c r="K20" s="299">
        <v>191.26664766162185</v>
      </c>
      <c r="L20" s="298">
        <v>180.14275781688545</v>
      </c>
      <c r="M20" s="299">
        <v>218.02740135900225</v>
      </c>
      <c r="N20" s="298">
        <v>225.39897162881397</v>
      </c>
      <c r="O20" s="299">
        <v>224.02409810238916</v>
      </c>
      <c r="P20" s="415" t="s">
        <v>28</v>
      </c>
      <c r="Q20" s="416"/>
      <c r="R20" s="695" t="s">
        <v>29</v>
      </c>
      <c r="S20" s="696" t="s">
        <v>29</v>
      </c>
      <c r="T20" s="188"/>
    </row>
    <row r="21" spans="1:20" s="19" customFormat="1" ht="15" customHeight="1">
      <c r="A21" s="60" t="str">
        <f>Parameters!R18</f>
        <v>C20</v>
      </c>
      <c r="B21" s="345" t="s">
        <v>30</v>
      </c>
      <c r="C21" s="345"/>
      <c r="D21" s="694" t="s">
        <v>623</v>
      </c>
      <c r="E21" s="733"/>
      <c r="F21" s="298">
        <v>2598.048705785558</v>
      </c>
      <c r="G21" s="299">
        <v>2607.5069104832464</v>
      </c>
      <c r="H21" s="298">
        <v>2601.5098265745469</v>
      </c>
      <c r="I21" s="299">
        <v>2794.3168445126607</v>
      </c>
      <c r="J21" s="298">
        <v>2440.0932775546271</v>
      </c>
      <c r="K21" s="299">
        <v>2588.7558466148294</v>
      </c>
      <c r="L21" s="298">
        <v>2522.2165617592309</v>
      </c>
      <c r="M21" s="299">
        <v>2568.095209725635</v>
      </c>
      <c r="N21" s="298">
        <v>2027.4740187344914</v>
      </c>
      <c r="O21" s="299">
        <v>2595.3033447941998</v>
      </c>
      <c r="P21" s="415" t="s">
        <v>30</v>
      </c>
      <c r="Q21" s="416"/>
      <c r="R21" s="695" t="s">
        <v>31</v>
      </c>
      <c r="S21" s="696" t="s">
        <v>31</v>
      </c>
      <c r="T21" s="187"/>
    </row>
    <row r="22" spans="1:20" s="19" customFormat="1" ht="25.5" customHeight="1">
      <c r="A22" s="60" t="str">
        <f>Parameters!R19</f>
        <v>C21</v>
      </c>
      <c r="B22" s="345" t="s">
        <v>32</v>
      </c>
      <c r="C22" s="345"/>
      <c r="D22" s="694" t="s">
        <v>624</v>
      </c>
      <c r="E22" s="733"/>
      <c r="F22" s="298">
        <v>7.6247919975130891</v>
      </c>
      <c r="G22" s="299">
        <v>5.1702855662838187</v>
      </c>
      <c r="H22" s="298">
        <v>5.1267119283157117</v>
      </c>
      <c r="I22" s="299">
        <v>3.9564338986977718</v>
      </c>
      <c r="J22" s="298">
        <v>3.8194729555642946</v>
      </c>
      <c r="K22" s="299">
        <v>4.6766505273948438</v>
      </c>
      <c r="L22" s="298">
        <v>3.6310851153382009</v>
      </c>
      <c r="M22" s="299">
        <v>3.9184281479370782</v>
      </c>
      <c r="N22" s="298">
        <v>3.6546178649407621</v>
      </c>
      <c r="O22" s="299">
        <v>3.9514345297884415</v>
      </c>
      <c r="P22" s="415" t="s">
        <v>32</v>
      </c>
      <c r="Q22" s="416"/>
      <c r="R22" s="695" t="s">
        <v>33</v>
      </c>
      <c r="S22" s="696" t="s">
        <v>33</v>
      </c>
      <c r="T22" s="187"/>
    </row>
    <row r="23" spans="1:20" s="19" customFormat="1" ht="25.5" customHeight="1">
      <c r="A23" s="60" t="str">
        <f>Parameters!R20</f>
        <v>C22_C23</v>
      </c>
      <c r="B23" s="345" t="s">
        <v>61</v>
      </c>
      <c r="C23" s="345"/>
      <c r="D23" s="694" t="s">
        <v>625</v>
      </c>
      <c r="E23" s="733"/>
      <c r="F23" s="298">
        <v>750.54117421850128</v>
      </c>
      <c r="G23" s="299">
        <v>760.97909973502681</v>
      </c>
      <c r="H23" s="298">
        <v>873.24966862837698</v>
      </c>
      <c r="I23" s="299">
        <v>1024.8654969220204</v>
      </c>
      <c r="J23" s="298">
        <v>926.15603265280765</v>
      </c>
      <c r="K23" s="299">
        <v>899.50106818836332</v>
      </c>
      <c r="L23" s="298">
        <v>990.07512368933283</v>
      </c>
      <c r="M23" s="299">
        <v>968.06736714966883</v>
      </c>
      <c r="N23" s="298">
        <v>1139.807334749054</v>
      </c>
      <c r="O23" s="299">
        <v>1277.9573031221905</v>
      </c>
      <c r="P23" s="415" t="s">
        <v>61</v>
      </c>
      <c r="Q23" s="416"/>
      <c r="R23" s="695" t="s">
        <v>60</v>
      </c>
      <c r="S23" s="696" t="s">
        <v>60</v>
      </c>
      <c r="T23" s="187"/>
    </row>
    <row r="24" spans="1:20" s="20" customFormat="1" ht="15" customHeight="1">
      <c r="A24" s="58" t="str">
        <f>Parameters!R21</f>
        <v>C22</v>
      </c>
      <c r="B24" s="344" t="s">
        <v>34</v>
      </c>
      <c r="C24" s="346"/>
      <c r="D24" s="689" t="s">
        <v>626</v>
      </c>
      <c r="E24" s="732"/>
      <c r="F24" s="294">
        <v>41.85490219654848</v>
      </c>
      <c r="G24" s="295">
        <v>30.216492072751798</v>
      </c>
      <c r="H24" s="294">
        <v>34.91647626516383</v>
      </c>
      <c r="I24" s="295">
        <v>32.710037359658209</v>
      </c>
      <c r="J24" s="294">
        <v>30.495758689181901</v>
      </c>
      <c r="K24" s="295">
        <v>32.64203534907228</v>
      </c>
      <c r="L24" s="294">
        <v>29.476810323418558</v>
      </c>
      <c r="M24" s="295">
        <v>31.451220839704181</v>
      </c>
      <c r="N24" s="294">
        <v>32.752671130720088</v>
      </c>
      <c r="O24" s="295">
        <v>34.683987948669241</v>
      </c>
      <c r="P24" s="412" t="s">
        <v>34</v>
      </c>
      <c r="Q24" s="417"/>
      <c r="R24" s="690" t="s">
        <v>48</v>
      </c>
      <c r="S24" s="691" t="s">
        <v>48</v>
      </c>
      <c r="T24" s="188"/>
    </row>
    <row r="25" spans="1:20" s="20" customFormat="1" ht="15" customHeight="1">
      <c r="A25" s="58" t="str">
        <f>Parameters!R22</f>
        <v>C23</v>
      </c>
      <c r="B25" s="344" t="s">
        <v>35</v>
      </c>
      <c r="C25" s="346"/>
      <c r="D25" s="689" t="s">
        <v>627</v>
      </c>
      <c r="E25" s="732"/>
      <c r="F25" s="294">
        <v>708.68627202195285</v>
      </c>
      <c r="G25" s="295">
        <v>730.76260766227506</v>
      </c>
      <c r="H25" s="294">
        <v>838.33319236321302</v>
      </c>
      <c r="I25" s="295">
        <v>992.15545956236224</v>
      </c>
      <c r="J25" s="294">
        <v>895.66027396362574</v>
      </c>
      <c r="K25" s="295">
        <v>866.8590328392911</v>
      </c>
      <c r="L25" s="294">
        <v>960.59831336591424</v>
      </c>
      <c r="M25" s="295">
        <v>936.61614630996462</v>
      </c>
      <c r="N25" s="294">
        <v>1107.054663618334</v>
      </c>
      <c r="O25" s="295">
        <v>1243.2733151735213</v>
      </c>
      <c r="P25" s="412" t="s">
        <v>35</v>
      </c>
      <c r="Q25" s="417"/>
      <c r="R25" s="690" t="s">
        <v>49</v>
      </c>
      <c r="S25" s="691" t="s">
        <v>49</v>
      </c>
      <c r="T25" s="188"/>
    </row>
    <row r="26" spans="1:20" s="20" customFormat="1" ht="26.25" customHeight="1">
      <c r="A26" s="60" t="str">
        <f>Parameters!R23</f>
        <v>C24_C25</v>
      </c>
      <c r="B26" s="345" t="s">
        <v>63</v>
      </c>
      <c r="C26" s="345"/>
      <c r="D26" s="694" t="s">
        <v>628</v>
      </c>
      <c r="E26" s="733"/>
      <c r="F26" s="298">
        <v>627.92764293565369</v>
      </c>
      <c r="G26" s="299">
        <v>409.03244605715435</v>
      </c>
      <c r="H26" s="298">
        <v>440.57127433982089</v>
      </c>
      <c r="I26" s="299">
        <v>513.42892268536275</v>
      </c>
      <c r="J26" s="298">
        <v>550.30625639083951</v>
      </c>
      <c r="K26" s="299">
        <v>556.91835592623306</v>
      </c>
      <c r="L26" s="298">
        <v>628.29176909807779</v>
      </c>
      <c r="M26" s="299">
        <v>649.71955761845197</v>
      </c>
      <c r="N26" s="298">
        <v>620.9332966220428</v>
      </c>
      <c r="O26" s="299">
        <v>704.44755985833956</v>
      </c>
      <c r="P26" s="415" t="s">
        <v>63</v>
      </c>
      <c r="Q26" s="416"/>
      <c r="R26" s="695" t="s">
        <v>62</v>
      </c>
      <c r="S26" s="696" t="s">
        <v>62</v>
      </c>
      <c r="T26" s="188"/>
    </row>
    <row r="27" spans="1:20" s="20" customFormat="1" ht="15" customHeight="1">
      <c r="A27" s="58" t="str">
        <f>Parameters!R24</f>
        <v>C24</v>
      </c>
      <c r="B27" s="344" t="s">
        <v>36</v>
      </c>
      <c r="C27" s="346"/>
      <c r="D27" s="689" t="s">
        <v>629</v>
      </c>
      <c r="E27" s="732"/>
      <c r="F27" s="294">
        <v>1093.7858965188445</v>
      </c>
      <c r="G27" s="295">
        <v>705.74807367063545</v>
      </c>
      <c r="H27" s="294">
        <v>881.40575160967205</v>
      </c>
      <c r="I27" s="295">
        <v>1022.7327123096287</v>
      </c>
      <c r="J27" s="294">
        <v>1076.3602773087891</v>
      </c>
      <c r="K27" s="295">
        <v>1090.321472504874</v>
      </c>
      <c r="L27" s="294">
        <v>1188.8480005299773</v>
      </c>
      <c r="M27" s="295">
        <v>1228.4207149282327</v>
      </c>
      <c r="N27" s="294">
        <v>1158.6834275149258</v>
      </c>
      <c r="O27" s="295">
        <v>1241.2689916575605</v>
      </c>
      <c r="P27" s="412" t="s">
        <v>36</v>
      </c>
      <c r="Q27" s="417"/>
      <c r="R27" s="690" t="s">
        <v>102</v>
      </c>
      <c r="S27" s="691" t="s">
        <v>102</v>
      </c>
      <c r="T27" s="188"/>
    </row>
    <row r="28" spans="1:20" s="19" customFormat="1" ht="15" customHeight="1">
      <c r="A28" s="58" t="str">
        <f>Parameters!R25</f>
        <v>C25</v>
      </c>
      <c r="B28" s="344" t="s">
        <v>37</v>
      </c>
      <c r="C28" s="344"/>
      <c r="D28" s="689" t="s">
        <v>630</v>
      </c>
      <c r="E28" s="732"/>
      <c r="F28" s="294">
        <v>31.61850641680914</v>
      </c>
      <c r="G28" s="295">
        <v>18.348117386519029</v>
      </c>
      <c r="H28" s="294">
        <v>20.979085730148789</v>
      </c>
      <c r="I28" s="295">
        <v>19.256808375734145</v>
      </c>
      <c r="J28" s="294">
        <v>19.134089082050135</v>
      </c>
      <c r="K28" s="295">
        <v>19.982242421359203</v>
      </c>
      <c r="L28" s="294">
        <v>19.582421568100543</v>
      </c>
      <c r="M28" s="295">
        <v>19.143091690219432</v>
      </c>
      <c r="N28" s="294">
        <v>19.464307107117129</v>
      </c>
      <c r="O28" s="295">
        <v>18.363308200778956</v>
      </c>
      <c r="P28" s="412" t="s">
        <v>37</v>
      </c>
      <c r="Q28" s="413"/>
      <c r="R28" s="690" t="s">
        <v>103</v>
      </c>
      <c r="S28" s="691" t="s">
        <v>103</v>
      </c>
      <c r="T28" s="187"/>
    </row>
    <row r="29" spans="1:20" s="19" customFormat="1" ht="15" customHeight="1">
      <c r="A29" s="60" t="str">
        <f>Parameters!R26</f>
        <v>C26</v>
      </c>
      <c r="B29" s="345" t="s">
        <v>39</v>
      </c>
      <c r="C29" s="345"/>
      <c r="D29" s="694" t="s">
        <v>631</v>
      </c>
      <c r="E29" s="733"/>
      <c r="F29" s="298">
        <v>2.5071091203400799</v>
      </c>
      <c r="G29" s="299">
        <v>1.7198254842611882</v>
      </c>
      <c r="H29" s="298">
        <v>1.6720547312922038</v>
      </c>
      <c r="I29" s="299">
        <v>1.2306304533220047</v>
      </c>
      <c r="J29" s="298">
        <v>1.0309905241596911</v>
      </c>
      <c r="K29" s="299">
        <v>1.4465831082129605</v>
      </c>
      <c r="L29" s="298">
        <v>1.2493252840429032</v>
      </c>
      <c r="M29" s="299">
        <v>8.6594332230874134</v>
      </c>
      <c r="N29" s="298">
        <v>0.95079870186133841</v>
      </c>
      <c r="O29" s="299">
        <v>1.4307148003270402</v>
      </c>
      <c r="P29" s="415" t="s">
        <v>39</v>
      </c>
      <c r="Q29" s="416"/>
      <c r="R29" s="695" t="s">
        <v>38</v>
      </c>
      <c r="S29" s="696" t="s">
        <v>38</v>
      </c>
      <c r="T29" s="187"/>
    </row>
    <row r="30" spans="1:20" s="20" customFormat="1" ht="15" customHeight="1">
      <c r="A30" s="60" t="str">
        <f>Parameters!R27</f>
        <v>C27</v>
      </c>
      <c r="B30" s="345" t="s">
        <v>41</v>
      </c>
      <c r="C30" s="345"/>
      <c r="D30" s="694" t="s">
        <v>632</v>
      </c>
      <c r="E30" s="733"/>
      <c r="F30" s="298">
        <v>5.9451249282309266</v>
      </c>
      <c r="G30" s="299">
        <v>5.2255411795210938</v>
      </c>
      <c r="H30" s="298">
        <v>5.4073173711783156</v>
      </c>
      <c r="I30" s="299">
        <v>5.7585149271293572</v>
      </c>
      <c r="J30" s="298">
        <v>7.0175620339122204</v>
      </c>
      <c r="K30" s="299">
        <v>5.752678954967493</v>
      </c>
      <c r="L30" s="298">
        <v>6.7091146348877677</v>
      </c>
      <c r="M30" s="299">
        <v>6.5700130964426098</v>
      </c>
      <c r="N30" s="298">
        <v>4.0767561433528101</v>
      </c>
      <c r="O30" s="299">
        <v>4.2619537556954974</v>
      </c>
      <c r="P30" s="415" t="s">
        <v>41</v>
      </c>
      <c r="Q30" s="416"/>
      <c r="R30" s="695" t="s">
        <v>40</v>
      </c>
      <c r="S30" s="696" t="s">
        <v>40</v>
      </c>
      <c r="T30" s="188"/>
    </row>
    <row r="31" spans="1:20" s="20" customFormat="1" ht="15" customHeight="1">
      <c r="A31" s="60" t="str">
        <f>Parameters!R28</f>
        <v>C28</v>
      </c>
      <c r="B31" s="345" t="s">
        <v>42</v>
      </c>
      <c r="C31" s="345"/>
      <c r="D31" s="694" t="s">
        <v>633</v>
      </c>
      <c r="E31" s="733"/>
      <c r="F31" s="298">
        <v>22.178582541184802</v>
      </c>
      <c r="G31" s="299">
        <v>16.363683954506946</v>
      </c>
      <c r="H31" s="298">
        <v>15.626099228737406</v>
      </c>
      <c r="I31" s="299">
        <v>13.101913384208729</v>
      </c>
      <c r="J31" s="298">
        <v>12.987580052531815</v>
      </c>
      <c r="K31" s="299">
        <v>12.890988165398028</v>
      </c>
      <c r="L31" s="298">
        <v>10.653862330782662</v>
      </c>
      <c r="M31" s="299">
        <v>10.119164662088032</v>
      </c>
      <c r="N31" s="298">
        <v>11.542387394500432</v>
      </c>
      <c r="O31" s="299">
        <v>11.828266463307726</v>
      </c>
      <c r="P31" s="415" t="s">
        <v>42</v>
      </c>
      <c r="Q31" s="416"/>
      <c r="R31" s="695" t="s">
        <v>104</v>
      </c>
      <c r="S31" s="696" t="s">
        <v>104</v>
      </c>
      <c r="T31" s="188"/>
    </row>
    <row r="32" spans="1:20" s="20" customFormat="1" ht="27" customHeight="1">
      <c r="A32" s="60" t="str">
        <f>Parameters!R29</f>
        <v>C29_C30</v>
      </c>
      <c r="B32" s="345" t="s">
        <v>65</v>
      </c>
      <c r="C32" s="345"/>
      <c r="D32" s="694" t="s">
        <v>634</v>
      </c>
      <c r="E32" s="733"/>
      <c r="F32" s="298">
        <v>25.195773752105644</v>
      </c>
      <c r="G32" s="299">
        <v>20.747315714438599</v>
      </c>
      <c r="H32" s="298">
        <v>21.267865856062308</v>
      </c>
      <c r="I32" s="299">
        <v>19.714205705607025</v>
      </c>
      <c r="J32" s="298">
        <v>18.704086237719686</v>
      </c>
      <c r="K32" s="299">
        <v>18.356491086859755</v>
      </c>
      <c r="L32" s="298">
        <v>16.082207511819302</v>
      </c>
      <c r="M32" s="299">
        <v>15.409649432934135</v>
      </c>
      <c r="N32" s="298">
        <v>15.643671778977563</v>
      </c>
      <c r="O32" s="299">
        <v>14.416438262913744</v>
      </c>
      <c r="P32" s="415" t="s">
        <v>65</v>
      </c>
      <c r="Q32" s="416"/>
      <c r="R32" s="695" t="s">
        <v>64</v>
      </c>
      <c r="S32" s="696" t="s">
        <v>64</v>
      </c>
      <c r="T32" s="188"/>
    </row>
    <row r="33" spans="1:20" s="20" customFormat="1" ht="15" customHeight="1">
      <c r="A33" s="58" t="str">
        <f>Parameters!R30</f>
        <v>C29</v>
      </c>
      <c r="B33" s="344" t="s">
        <v>216</v>
      </c>
      <c r="C33" s="344"/>
      <c r="D33" s="689" t="s">
        <v>635</v>
      </c>
      <c r="E33" s="732"/>
      <c r="F33" s="294">
        <v>16.080513850038141</v>
      </c>
      <c r="G33" s="295">
        <v>13.800093726749383</v>
      </c>
      <c r="H33" s="294">
        <v>13.095644423094388</v>
      </c>
      <c r="I33" s="295">
        <v>12.49649587979418</v>
      </c>
      <c r="J33" s="294">
        <v>11.398627342585932</v>
      </c>
      <c r="K33" s="295">
        <v>10.265489556862232</v>
      </c>
      <c r="L33" s="294">
        <v>9.088813124979449</v>
      </c>
      <c r="M33" s="295">
        <v>8.7577405287359493</v>
      </c>
      <c r="N33" s="294">
        <v>10.385099790440693</v>
      </c>
      <c r="O33" s="295">
        <v>9.8910092111860095</v>
      </c>
      <c r="P33" s="412" t="s">
        <v>216</v>
      </c>
      <c r="Q33" s="413"/>
      <c r="R33" s="690" t="s">
        <v>105</v>
      </c>
      <c r="S33" s="691" t="s">
        <v>105</v>
      </c>
      <c r="T33" s="188"/>
    </row>
    <row r="34" spans="1:20" s="20" customFormat="1" ht="15" customHeight="1">
      <c r="A34" s="58" t="str">
        <f>Parameters!R31</f>
        <v>C30</v>
      </c>
      <c r="B34" s="344" t="s">
        <v>217</v>
      </c>
      <c r="C34" s="344"/>
      <c r="D34" s="689" t="s">
        <v>636</v>
      </c>
      <c r="E34" s="732"/>
      <c r="F34" s="294">
        <v>9.1152599020675069</v>
      </c>
      <c r="G34" s="295">
        <v>6.9472219876892174</v>
      </c>
      <c r="H34" s="294">
        <v>8.1722214329679179</v>
      </c>
      <c r="I34" s="295">
        <v>7.2177098258128431</v>
      </c>
      <c r="J34" s="294">
        <v>7.3054588951337527</v>
      </c>
      <c r="K34" s="295">
        <v>8.0910015299975271</v>
      </c>
      <c r="L34" s="294">
        <v>6.9933943868398538</v>
      </c>
      <c r="M34" s="295">
        <v>6.6519089041981845</v>
      </c>
      <c r="N34" s="294">
        <v>5.25857198853687</v>
      </c>
      <c r="O34" s="295">
        <v>4.5254290517277322</v>
      </c>
      <c r="P34" s="412" t="s">
        <v>217</v>
      </c>
      <c r="Q34" s="413"/>
      <c r="R34" s="690" t="s">
        <v>129</v>
      </c>
      <c r="S34" s="691" t="s">
        <v>129</v>
      </c>
      <c r="T34" s="188"/>
    </row>
    <row r="35" spans="1:20" s="20" customFormat="1" ht="25.5" customHeight="1">
      <c r="A35" s="60" t="str">
        <f>Parameters!R32</f>
        <v>C31-C33</v>
      </c>
      <c r="B35" s="345" t="s">
        <v>67</v>
      </c>
      <c r="C35" s="345"/>
      <c r="D35" s="694" t="s">
        <v>637</v>
      </c>
      <c r="E35" s="733"/>
      <c r="F35" s="298">
        <v>86.132573158684579</v>
      </c>
      <c r="G35" s="299">
        <v>72.915637235464885</v>
      </c>
      <c r="H35" s="298">
        <v>73.656053415545415</v>
      </c>
      <c r="I35" s="299">
        <v>106.21191277890848</v>
      </c>
      <c r="J35" s="298">
        <v>97.620632509031694</v>
      </c>
      <c r="K35" s="299">
        <v>116.33219071978188</v>
      </c>
      <c r="L35" s="298">
        <v>171.6508552729205</v>
      </c>
      <c r="M35" s="299">
        <v>158.60686412230311</v>
      </c>
      <c r="N35" s="298">
        <v>161.93119785792004</v>
      </c>
      <c r="O35" s="299">
        <v>148.66396157570708</v>
      </c>
      <c r="P35" s="415" t="s">
        <v>67</v>
      </c>
      <c r="Q35" s="416"/>
      <c r="R35" s="695" t="s">
        <v>66</v>
      </c>
      <c r="S35" s="696" t="s">
        <v>66</v>
      </c>
      <c r="T35" s="188"/>
    </row>
    <row r="36" spans="1:20" s="20" customFormat="1" ht="15" customHeight="1">
      <c r="A36" s="58" t="str">
        <f>Parameters!R33</f>
        <v>C31_C32</v>
      </c>
      <c r="B36" s="344" t="s">
        <v>218</v>
      </c>
      <c r="C36" s="344"/>
      <c r="D36" s="689" t="s">
        <v>638</v>
      </c>
      <c r="E36" s="732"/>
      <c r="F36" s="294">
        <v>84.848141031208897</v>
      </c>
      <c r="G36" s="295">
        <v>71.810486129119198</v>
      </c>
      <c r="H36" s="294">
        <v>72.403879889064541</v>
      </c>
      <c r="I36" s="295">
        <v>105.00757081488369</v>
      </c>
      <c r="J36" s="294">
        <v>96.55288798424246</v>
      </c>
      <c r="K36" s="295">
        <v>115.28211466224259</v>
      </c>
      <c r="L36" s="294">
        <v>170.68320291531305</v>
      </c>
      <c r="M36" s="295">
        <v>157.62748940953455</v>
      </c>
      <c r="N36" s="294">
        <v>161.05247746037628</v>
      </c>
      <c r="O36" s="295">
        <v>147.87326592295634</v>
      </c>
      <c r="P36" s="412" t="s">
        <v>218</v>
      </c>
      <c r="Q36" s="413"/>
      <c r="R36" s="690" t="s">
        <v>219</v>
      </c>
      <c r="S36" s="691" t="s">
        <v>219</v>
      </c>
      <c r="T36" s="188"/>
    </row>
    <row r="37" spans="1:20" s="19" customFormat="1" ht="15" customHeight="1">
      <c r="A37" s="58" t="str">
        <f>Parameters!R34</f>
        <v>C33</v>
      </c>
      <c r="B37" s="344" t="s">
        <v>220</v>
      </c>
      <c r="C37" s="344"/>
      <c r="D37" s="689" t="s">
        <v>639</v>
      </c>
      <c r="E37" s="732"/>
      <c r="F37" s="294">
        <v>1.2844321274756862</v>
      </c>
      <c r="G37" s="295">
        <v>1.1051511063456962</v>
      </c>
      <c r="H37" s="294">
        <v>1.252173526480868</v>
      </c>
      <c r="I37" s="295">
        <v>1.2043419640247881</v>
      </c>
      <c r="J37" s="294">
        <v>1.067744524789233</v>
      </c>
      <c r="K37" s="295">
        <v>1.0500760575392782</v>
      </c>
      <c r="L37" s="294">
        <v>0.96765235760745016</v>
      </c>
      <c r="M37" s="295">
        <v>0.97937471276857679</v>
      </c>
      <c r="N37" s="294">
        <v>0.87872039754379772</v>
      </c>
      <c r="O37" s="295">
        <v>0.79069565275075493</v>
      </c>
      <c r="P37" s="412" t="s">
        <v>220</v>
      </c>
      <c r="Q37" s="413"/>
      <c r="R37" s="690" t="s">
        <v>221</v>
      </c>
      <c r="S37" s="691" t="s">
        <v>221</v>
      </c>
      <c r="T37" s="187"/>
    </row>
    <row r="38" spans="1:20" s="18" customFormat="1" ht="33" customHeight="1">
      <c r="A38" s="59" t="str">
        <f>Parameters!R35</f>
        <v>D</v>
      </c>
      <c r="B38" s="342" t="s">
        <v>47</v>
      </c>
      <c r="C38" s="342"/>
      <c r="D38" s="684" t="s">
        <v>640</v>
      </c>
      <c r="E38" s="729"/>
      <c r="F38" s="289">
        <v>2759.8969935202858</v>
      </c>
      <c r="G38" s="290">
        <v>3109.9618656918424</v>
      </c>
      <c r="H38" s="289">
        <v>3453.5808397864635</v>
      </c>
      <c r="I38" s="290">
        <v>3808.81337864132</v>
      </c>
      <c r="J38" s="289">
        <v>4585.0977768248449</v>
      </c>
      <c r="K38" s="290">
        <v>4065.2331181176796</v>
      </c>
      <c r="L38" s="289">
        <v>4270.4694836604913</v>
      </c>
      <c r="M38" s="290">
        <v>4183.0225543974502</v>
      </c>
      <c r="N38" s="289">
        <v>3530.4011235636708</v>
      </c>
      <c r="O38" s="290">
        <v>2965.3638951961439</v>
      </c>
      <c r="P38" s="410" t="s">
        <v>47</v>
      </c>
      <c r="Q38" s="414"/>
      <c r="R38" s="692" t="s">
        <v>222</v>
      </c>
      <c r="S38" s="693" t="s">
        <v>222</v>
      </c>
      <c r="T38" s="186"/>
    </row>
    <row r="39" spans="1:20" s="18" customFormat="1" ht="33" customHeight="1">
      <c r="A39" s="59" t="str">
        <f>Parameters!R36</f>
        <v>E</v>
      </c>
      <c r="B39" s="342" t="s">
        <v>55</v>
      </c>
      <c r="C39" s="342"/>
      <c r="D39" s="684" t="s">
        <v>641</v>
      </c>
      <c r="E39" s="729"/>
      <c r="F39" s="289">
        <v>605874.51966689201</v>
      </c>
      <c r="G39" s="290">
        <v>599966.90664226911</v>
      </c>
      <c r="H39" s="289">
        <v>591276.69994441827</v>
      </c>
      <c r="I39" s="290">
        <v>567629.66204293724</v>
      </c>
      <c r="J39" s="289">
        <v>550838.87355068093</v>
      </c>
      <c r="K39" s="290">
        <v>540515.5541946342</v>
      </c>
      <c r="L39" s="289">
        <v>519565.92589626112</v>
      </c>
      <c r="M39" s="290">
        <v>498028.90134371107</v>
      </c>
      <c r="N39" s="289">
        <v>475371.20341179089</v>
      </c>
      <c r="O39" s="290">
        <v>458518.23502582574</v>
      </c>
      <c r="P39" s="410" t="s">
        <v>55</v>
      </c>
      <c r="Q39" s="414"/>
      <c r="R39" s="692" t="s">
        <v>54</v>
      </c>
      <c r="S39" s="693" t="s">
        <v>54</v>
      </c>
      <c r="T39" s="186"/>
    </row>
    <row r="40" spans="1:20" s="19" customFormat="1" ht="15" customHeight="1">
      <c r="A40" s="58" t="str">
        <f>Parameters!R37</f>
        <v>E36</v>
      </c>
      <c r="B40" s="344" t="s">
        <v>223</v>
      </c>
      <c r="C40" s="344"/>
      <c r="D40" s="689" t="s">
        <v>642</v>
      </c>
      <c r="E40" s="732"/>
      <c r="F40" s="294">
        <v>145305.41864365691</v>
      </c>
      <c r="G40" s="295">
        <v>142599.51022851822</v>
      </c>
      <c r="H40" s="294">
        <v>144003.41116636104</v>
      </c>
      <c r="I40" s="295">
        <v>134546.81059787082</v>
      </c>
      <c r="J40" s="294">
        <v>123503.37527544361</v>
      </c>
      <c r="K40" s="295">
        <v>117737.61673984262</v>
      </c>
      <c r="L40" s="294">
        <v>108447.35430627245</v>
      </c>
      <c r="M40" s="295">
        <v>102903.11723421837</v>
      </c>
      <c r="N40" s="294">
        <v>100309.80291060374</v>
      </c>
      <c r="O40" s="295">
        <v>101788.39812701392</v>
      </c>
      <c r="P40" s="412" t="s">
        <v>223</v>
      </c>
      <c r="Q40" s="413"/>
      <c r="R40" s="690" t="s">
        <v>224</v>
      </c>
      <c r="S40" s="691" t="s">
        <v>224</v>
      </c>
      <c r="T40" s="187"/>
    </row>
    <row r="41" spans="1:20" s="19" customFormat="1" ht="37.5" customHeight="1">
      <c r="A41" s="58" t="str">
        <f>Parameters!R38</f>
        <v>E37-E39</v>
      </c>
      <c r="B41" s="344" t="s">
        <v>225</v>
      </c>
      <c r="C41" s="344"/>
      <c r="D41" s="689" t="s">
        <v>643</v>
      </c>
      <c r="E41" s="732"/>
      <c r="F41" s="294">
        <v>460569.10102323507</v>
      </c>
      <c r="G41" s="295">
        <v>457367.39641375089</v>
      </c>
      <c r="H41" s="294">
        <v>447273.28877805721</v>
      </c>
      <c r="I41" s="295">
        <v>433082.85144506639</v>
      </c>
      <c r="J41" s="294">
        <v>427335.49827523733</v>
      </c>
      <c r="K41" s="295">
        <v>422777.93745479162</v>
      </c>
      <c r="L41" s="294">
        <v>411118.57158998866</v>
      </c>
      <c r="M41" s="295">
        <v>395125.78410949273</v>
      </c>
      <c r="N41" s="294">
        <v>375061.40050118713</v>
      </c>
      <c r="O41" s="295">
        <v>356729.8368988118</v>
      </c>
      <c r="P41" s="412" t="s">
        <v>225</v>
      </c>
      <c r="Q41" s="413"/>
      <c r="R41" s="690" t="s">
        <v>226</v>
      </c>
      <c r="S41" s="691" t="s">
        <v>226</v>
      </c>
      <c r="T41" s="187"/>
    </row>
    <row r="42" spans="1:20" s="18" customFormat="1" ht="20.25" customHeight="1">
      <c r="A42" s="61" t="str">
        <f>Parameters!R39</f>
        <v>F</v>
      </c>
      <c r="B42" s="342" t="s">
        <v>130</v>
      </c>
      <c r="C42" s="342"/>
      <c r="D42" s="684" t="s">
        <v>644</v>
      </c>
      <c r="E42" s="729"/>
      <c r="F42" s="289">
        <v>36.906161706510325</v>
      </c>
      <c r="G42" s="290">
        <v>48.012321235372077</v>
      </c>
      <c r="H42" s="289">
        <v>43.575894772912406</v>
      </c>
      <c r="I42" s="290">
        <v>45.688685589871909</v>
      </c>
      <c r="J42" s="289">
        <v>38.40899681227674</v>
      </c>
      <c r="K42" s="290">
        <v>30.888822413120355</v>
      </c>
      <c r="L42" s="289">
        <v>23.325644463286238</v>
      </c>
      <c r="M42" s="290">
        <v>22.12136243552569</v>
      </c>
      <c r="N42" s="289">
        <v>22.016091387784492</v>
      </c>
      <c r="O42" s="290">
        <v>28.640391997655048</v>
      </c>
      <c r="P42" s="410" t="s">
        <v>130</v>
      </c>
      <c r="Q42" s="414"/>
      <c r="R42" s="692" t="s">
        <v>131</v>
      </c>
      <c r="S42" s="693" t="s">
        <v>131</v>
      </c>
      <c r="T42" s="186"/>
    </row>
    <row r="43" spans="1:20" s="18" customFormat="1" ht="33.75" customHeight="1">
      <c r="A43" s="59" t="str">
        <f>Parameters!R40</f>
        <v>G</v>
      </c>
      <c r="B43" s="342" t="s">
        <v>57</v>
      </c>
      <c r="C43" s="342"/>
      <c r="D43" s="684" t="s">
        <v>645</v>
      </c>
      <c r="E43" s="729"/>
      <c r="F43" s="289">
        <v>1641.1573225975567</v>
      </c>
      <c r="G43" s="290">
        <v>1703.0489704980314</v>
      </c>
      <c r="H43" s="289">
        <v>1731.1458916470237</v>
      </c>
      <c r="I43" s="290">
        <v>1582.9360997837521</v>
      </c>
      <c r="J43" s="289">
        <v>1369.7539447699928</v>
      </c>
      <c r="K43" s="290">
        <v>1289.2236221569267</v>
      </c>
      <c r="L43" s="289">
        <v>1134.5902913320542</v>
      </c>
      <c r="M43" s="290">
        <v>1170.8426062670669</v>
      </c>
      <c r="N43" s="289">
        <v>1309.8342939422569</v>
      </c>
      <c r="O43" s="290">
        <v>1327.6916290747843</v>
      </c>
      <c r="P43" s="410" t="s">
        <v>57</v>
      </c>
      <c r="Q43" s="414"/>
      <c r="R43" s="692" t="s">
        <v>56</v>
      </c>
      <c r="S43" s="693" t="s">
        <v>56</v>
      </c>
      <c r="T43" s="186"/>
    </row>
    <row r="44" spans="1:20" s="18" customFormat="1" ht="24.75" customHeight="1">
      <c r="A44" s="58" t="str">
        <f>Parameters!R41</f>
        <v>G45</v>
      </c>
      <c r="B44" s="344" t="s">
        <v>227</v>
      </c>
      <c r="C44" s="344"/>
      <c r="D44" s="689" t="s">
        <v>646</v>
      </c>
      <c r="E44" s="732"/>
      <c r="F44" s="294">
        <v>201.38975496868318</v>
      </c>
      <c r="G44" s="295">
        <v>182.28880394683506</v>
      </c>
      <c r="H44" s="294">
        <v>192.34992872794152</v>
      </c>
      <c r="I44" s="295">
        <v>181.65283614403552</v>
      </c>
      <c r="J44" s="294">
        <v>158.12191736597765</v>
      </c>
      <c r="K44" s="295">
        <v>148.52460357064226</v>
      </c>
      <c r="L44" s="294">
        <v>125.27732443107253</v>
      </c>
      <c r="M44" s="295">
        <v>130.72857035409226</v>
      </c>
      <c r="N44" s="294">
        <v>146.96042147493392</v>
      </c>
      <c r="O44" s="295">
        <v>150.98379086330772</v>
      </c>
      <c r="P44" s="412" t="s">
        <v>227</v>
      </c>
      <c r="Q44" s="413"/>
      <c r="R44" s="690" t="s">
        <v>228</v>
      </c>
      <c r="S44" s="691" t="s">
        <v>228</v>
      </c>
      <c r="T44" s="186"/>
    </row>
    <row r="45" spans="1:20" s="19" customFormat="1" ht="15" customHeight="1">
      <c r="A45" s="58" t="str">
        <f>Parameters!R42</f>
        <v>G46</v>
      </c>
      <c r="B45" s="344" t="s">
        <v>229</v>
      </c>
      <c r="C45" s="344"/>
      <c r="D45" s="689" t="s">
        <v>647</v>
      </c>
      <c r="E45" s="732"/>
      <c r="F45" s="294">
        <v>862.38732623091664</v>
      </c>
      <c r="G45" s="295">
        <v>805.35977912491057</v>
      </c>
      <c r="H45" s="294">
        <v>768.84507011979576</v>
      </c>
      <c r="I45" s="295">
        <v>692.46759135568084</v>
      </c>
      <c r="J45" s="294">
        <v>602.00385462123825</v>
      </c>
      <c r="K45" s="295">
        <v>556.12929026254199</v>
      </c>
      <c r="L45" s="294">
        <v>494.95411549379958</v>
      </c>
      <c r="M45" s="295">
        <v>512.10208256173269</v>
      </c>
      <c r="N45" s="294">
        <v>558.82715099345239</v>
      </c>
      <c r="O45" s="295">
        <v>593.54099134817602</v>
      </c>
      <c r="P45" s="412" t="s">
        <v>229</v>
      </c>
      <c r="Q45" s="413"/>
      <c r="R45" s="690" t="s">
        <v>230</v>
      </c>
      <c r="S45" s="691" t="s">
        <v>230</v>
      </c>
      <c r="T45" s="187"/>
    </row>
    <row r="46" spans="1:20" s="19" customFormat="1" ht="15" customHeight="1">
      <c r="A46" s="58" t="str">
        <f>Parameters!R43</f>
        <v>G47</v>
      </c>
      <c r="B46" s="344" t="s">
        <v>231</v>
      </c>
      <c r="C46" s="344"/>
      <c r="D46" s="689" t="s">
        <v>583</v>
      </c>
      <c r="E46" s="732"/>
      <c r="F46" s="294">
        <v>577.38024139795698</v>
      </c>
      <c r="G46" s="295">
        <v>715.40038742628576</v>
      </c>
      <c r="H46" s="294">
        <v>769.95089279928618</v>
      </c>
      <c r="I46" s="295">
        <v>708.81567228403571</v>
      </c>
      <c r="J46" s="294">
        <v>609.62817278277703</v>
      </c>
      <c r="K46" s="295">
        <v>584.56972832374242</v>
      </c>
      <c r="L46" s="294">
        <v>514.35885140718199</v>
      </c>
      <c r="M46" s="295">
        <v>528.01195335124191</v>
      </c>
      <c r="N46" s="294">
        <v>604.04672147387066</v>
      </c>
      <c r="O46" s="295">
        <v>583.16684686330041</v>
      </c>
      <c r="P46" s="412" t="s">
        <v>231</v>
      </c>
      <c r="Q46" s="413"/>
      <c r="R46" s="690" t="s">
        <v>232</v>
      </c>
      <c r="S46" s="691" t="s">
        <v>232</v>
      </c>
      <c r="T46" s="187"/>
    </row>
    <row r="47" spans="1:20" s="19" customFormat="1" ht="20.25" customHeight="1">
      <c r="A47" s="59" t="str">
        <f>Parameters!R44</f>
        <v>H</v>
      </c>
      <c r="B47" s="342" t="s">
        <v>76</v>
      </c>
      <c r="C47" s="342"/>
      <c r="D47" s="684" t="s">
        <v>648</v>
      </c>
      <c r="E47" s="729"/>
      <c r="F47" s="289">
        <v>6001.7063383657942</v>
      </c>
      <c r="G47" s="290">
        <v>5262.9393829598166</v>
      </c>
      <c r="H47" s="289">
        <v>6032.5672415317176</v>
      </c>
      <c r="I47" s="290">
        <v>5661.7998627325742</v>
      </c>
      <c r="J47" s="289">
        <v>5214.7476004616528</v>
      </c>
      <c r="K47" s="290">
        <v>5310.745303357332</v>
      </c>
      <c r="L47" s="289">
        <v>5217.6224336338364</v>
      </c>
      <c r="M47" s="290">
        <v>5717.2767014055244</v>
      </c>
      <c r="N47" s="289">
        <v>6171.9973562631822</v>
      </c>
      <c r="O47" s="290">
        <v>6186.3810223386517</v>
      </c>
      <c r="P47" s="410" t="s">
        <v>76</v>
      </c>
      <c r="Q47" s="414"/>
      <c r="R47" s="692" t="s">
        <v>75</v>
      </c>
      <c r="S47" s="693" t="s">
        <v>75</v>
      </c>
      <c r="T47" s="187"/>
    </row>
    <row r="48" spans="1:20" s="18" customFormat="1" ht="15" customHeight="1">
      <c r="A48" s="58" t="str">
        <f>Parameters!R45</f>
        <v>H49</v>
      </c>
      <c r="B48" s="344" t="s">
        <v>233</v>
      </c>
      <c r="C48" s="344"/>
      <c r="D48" s="689" t="s">
        <v>649</v>
      </c>
      <c r="E48" s="732"/>
      <c r="F48" s="294">
        <v>5694.0836651621466</v>
      </c>
      <c r="G48" s="295">
        <v>5010.9298714950346</v>
      </c>
      <c r="H48" s="294">
        <v>5737.0460819603031</v>
      </c>
      <c r="I48" s="295">
        <v>5378.605777951454</v>
      </c>
      <c r="J48" s="294">
        <v>4963.0750924008553</v>
      </c>
      <c r="K48" s="295">
        <v>5082.8283248073876</v>
      </c>
      <c r="L48" s="294">
        <v>5019.1082482733918</v>
      </c>
      <c r="M48" s="295">
        <v>5517.5242699626806</v>
      </c>
      <c r="N48" s="294">
        <v>5955.1732242877542</v>
      </c>
      <c r="O48" s="295">
        <v>5951.5818474006519</v>
      </c>
      <c r="P48" s="412" t="s">
        <v>233</v>
      </c>
      <c r="Q48" s="413"/>
      <c r="R48" s="690" t="s">
        <v>234</v>
      </c>
      <c r="S48" s="691" t="s">
        <v>234</v>
      </c>
      <c r="T48" s="186"/>
    </row>
    <row r="49" spans="1:20" s="18" customFormat="1" ht="15" customHeight="1">
      <c r="A49" s="58" t="str">
        <f>Parameters!R46</f>
        <v>H50</v>
      </c>
      <c r="B49" s="344" t="s">
        <v>235</v>
      </c>
      <c r="C49" s="344"/>
      <c r="D49" s="689" t="s">
        <v>650</v>
      </c>
      <c r="E49" s="732"/>
      <c r="F49" s="294">
        <v>25.872820340255053</v>
      </c>
      <c r="G49" s="295">
        <v>14.042512831982158</v>
      </c>
      <c r="H49" s="294">
        <v>11.586619314522046</v>
      </c>
      <c r="I49" s="295">
        <v>8.1319475576737563</v>
      </c>
      <c r="J49" s="294">
        <v>12.319476455901375</v>
      </c>
      <c r="K49" s="295">
        <v>10.571501023296992</v>
      </c>
      <c r="L49" s="294">
        <v>9.4146249236972608</v>
      </c>
      <c r="M49" s="295">
        <v>9.5079375914507906</v>
      </c>
      <c r="N49" s="294">
        <v>10.702395159359426</v>
      </c>
      <c r="O49" s="295">
        <v>11.84129134931098</v>
      </c>
      <c r="P49" s="412" t="s">
        <v>235</v>
      </c>
      <c r="Q49" s="413"/>
      <c r="R49" s="690" t="s">
        <v>133</v>
      </c>
      <c r="S49" s="691" t="s">
        <v>133</v>
      </c>
      <c r="T49" s="186"/>
    </row>
    <row r="50" spans="1:20" s="19" customFormat="1" ht="15" customHeight="1">
      <c r="A50" s="58" t="str">
        <f>Parameters!R47</f>
        <v>H51</v>
      </c>
      <c r="B50" s="344" t="s">
        <v>236</v>
      </c>
      <c r="C50" s="344"/>
      <c r="D50" s="689" t="s">
        <v>651</v>
      </c>
      <c r="E50" s="732"/>
      <c r="F50" s="294">
        <v>47.887128722718273</v>
      </c>
      <c r="G50" s="295">
        <v>50.068062825933701</v>
      </c>
      <c r="H50" s="294">
        <v>44.419016129120749</v>
      </c>
      <c r="I50" s="295">
        <v>48.598501050800955</v>
      </c>
      <c r="J50" s="294">
        <v>47.761856000525988</v>
      </c>
      <c r="K50" s="295">
        <v>38.60752502247027</v>
      </c>
      <c r="L50" s="294">
        <v>30.923040431565742</v>
      </c>
      <c r="M50" s="295">
        <v>30.621651917243621</v>
      </c>
      <c r="N50" s="294">
        <v>31.732282217742455</v>
      </c>
      <c r="O50" s="295">
        <v>37.291147839655366</v>
      </c>
      <c r="P50" s="412" t="s">
        <v>236</v>
      </c>
      <c r="Q50" s="413"/>
      <c r="R50" s="690" t="s">
        <v>134</v>
      </c>
      <c r="S50" s="691" t="s">
        <v>134</v>
      </c>
      <c r="T50" s="187"/>
    </row>
    <row r="51" spans="1:20" s="19" customFormat="1" ht="15" customHeight="1">
      <c r="A51" s="58" t="str">
        <f>Parameters!R48</f>
        <v>H52</v>
      </c>
      <c r="B51" s="344" t="s">
        <v>237</v>
      </c>
      <c r="C51" s="344"/>
      <c r="D51" s="689" t="s">
        <v>652</v>
      </c>
      <c r="E51" s="732"/>
      <c r="F51" s="294">
        <v>190.27369508772432</v>
      </c>
      <c r="G51" s="295">
        <v>132.72233686386346</v>
      </c>
      <c r="H51" s="294">
        <v>182.87645983498521</v>
      </c>
      <c r="I51" s="295">
        <v>173.19564063635843</v>
      </c>
      <c r="J51" s="294">
        <v>144.30108562224495</v>
      </c>
      <c r="K51" s="295">
        <v>132.97682567323614</v>
      </c>
      <c r="L51" s="294">
        <v>118.95747907986055</v>
      </c>
      <c r="M51" s="295">
        <v>120.5663523619354</v>
      </c>
      <c r="N51" s="294">
        <v>130.85242941312458</v>
      </c>
      <c r="O51" s="295">
        <v>142.91771863952553</v>
      </c>
      <c r="P51" s="412" t="s">
        <v>237</v>
      </c>
      <c r="Q51" s="413"/>
      <c r="R51" s="690" t="s">
        <v>238</v>
      </c>
      <c r="S51" s="691" t="s">
        <v>238</v>
      </c>
      <c r="T51" s="187"/>
    </row>
    <row r="52" spans="1:20" s="19" customFormat="1" ht="15" customHeight="1">
      <c r="A52" s="58" t="str">
        <f>Parameters!R49</f>
        <v>H53</v>
      </c>
      <c r="B52" s="344" t="s">
        <v>239</v>
      </c>
      <c r="C52" s="344"/>
      <c r="D52" s="689" t="s">
        <v>653</v>
      </c>
      <c r="E52" s="732"/>
      <c r="F52" s="294">
        <v>43.589029052948959</v>
      </c>
      <c r="G52" s="295">
        <v>55.176598943002375</v>
      </c>
      <c r="H52" s="294">
        <v>56.639064292785825</v>
      </c>
      <c r="I52" s="295">
        <v>53.267995536286307</v>
      </c>
      <c r="J52" s="294">
        <v>47.290089982125338</v>
      </c>
      <c r="K52" s="295">
        <v>45.761126830941208</v>
      </c>
      <c r="L52" s="294">
        <v>39.219040925321089</v>
      </c>
      <c r="M52" s="295">
        <v>39.056489572213181</v>
      </c>
      <c r="N52" s="294">
        <v>43.537025185201031</v>
      </c>
      <c r="O52" s="295">
        <v>42.749017109508415</v>
      </c>
      <c r="P52" s="412" t="s">
        <v>239</v>
      </c>
      <c r="Q52" s="413"/>
      <c r="R52" s="690" t="s">
        <v>240</v>
      </c>
      <c r="S52" s="691" t="s">
        <v>240</v>
      </c>
      <c r="T52" s="187"/>
    </row>
    <row r="53" spans="1:20" s="18" customFormat="1" ht="34.5" customHeight="1">
      <c r="A53" s="59" t="str">
        <f>Parameters!R50</f>
        <v>I</v>
      </c>
      <c r="B53" s="342" t="s">
        <v>132</v>
      </c>
      <c r="C53" s="342"/>
      <c r="D53" s="684" t="s">
        <v>654</v>
      </c>
      <c r="E53" s="729"/>
      <c r="F53" s="289">
        <v>117.60145004038907</v>
      </c>
      <c r="G53" s="290">
        <v>130.60409679699842</v>
      </c>
      <c r="H53" s="289">
        <v>133.7363465575246</v>
      </c>
      <c r="I53" s="290">
        <v>129.06808079089089</v>
      </c>
      <c r="J53" s="289">
        <v>122.59800081522539</v>
      </c>
      <c r="K53" s="290">
        <v>122.32881367699906</v>
      </c>
      <c r="L53" s="289">
        <v>108.15667616739097</v>
      </c>
      <c r="M53" s="290">
        <v>111.75313064263761</v>
      </c>
      <c r="N53" s="289">
        <v>131.55584671751893</v>
      </c>
      <c r="O53" s="290">
        <v>133.98802108431727</v>
      </c>
      <c r="P53" s="410" t="s">
        <v>132</v>
      </c>
      <c r="Q53" s="414"/>
      <c r="R53" s="692" t="s">
        <v>241</v>
      </c>
      <c r="S53" s="693" t="s">
        <v>241</v>
      </c>
      <c r="T53" s="186"/>
    </row>
    <row r="54" spans="1:20" s="18" customFormat="1" ht="21" customHeight="1">
      <c r="A54" s="59" t="str">
        <f>Parameters!R51</f>
        <v>J</v>
      </c>
      <c r="B54" s="342" t="s">
        <v>78</v>
      </c>
      <c r="C54" s="342"/>
      <c r="D54" s="684" t="s">
        <v>655</v>
      </c>
      <c r="E54" s="729"/>
      <c r="F54" s="289">
        <v>107.00462795120336</v>
      </c>
      <c r="G54" s="290">
        <v>127.31638532839652</v>
      </c>
      <c r="H54" s="289">
        <v>141.63421291834419</v>
      </c>
      <c r="I54" s="290">
        <v>131.55516914190758</v>
      </c>
      <c r="J54" s="289">
        <v>121.04482189812195</v>
      </c>
      <c r="K54" s="290">
        <v>123.63146087080381</v>
      </c>
      <c r="L54" s="289">
        <v>113.88753887734268</v>
      </c>
      <c r="M54" s="290">
        <v>125.57530084898266</v>
      </c>
      <c r="N54" s="289">
        <v>150.57324995182739</v>
      </c>
      <c r="O54" s="290">
        <v>150.08199746943251</v>
      </c>
      <c r="P54" s="410" t="s">
        <v>78</v>
      </c>
      <c r="Q54" s="414"/>
      <c r="R54" s="692" t="s">
        <v>77</v>
      </c>
      <c r="S54" s="693" t="s">
        <v>77</v>
      </c>
      <c r="T54" s="186"/>
    </row>
    <row r="55" spans="1:20" s="18" customFormat="1" ht="37.5" customHeight="1">
      <c r="A55" s="60" t="str">
        <f>Parameters!R52</f>
        <v>J58-J60</v>
      </c>
      <c r="B55" s="345" t="s">
        <v>69</v>
      </c>
      <c r="C55" s="345"/>
      <c r="D55" s="694" t="s">
        <v>656</v>
      </c>
      <c r="E55" s="733"/>
      <c r="F55" s="298">
        <v>29.428216142529948</v>
      </c>
      <c r="G55" s="299">
        <v>40.613740389704645</v>
      </c>
      <c r="H55" s="298">
        <v>40.815914591564578</v>
      </c>
      <c r="I55" s="299">
        <v>35.245454980520762</v>
      </c>
      <c r="J55" s="298">
        <v>32.450074212472018</v>
      </c>
      <c r="K55" s="299">
        <v>31.16199837483391</v>
      </c>
      <c r="L55" s="298">
        <v>28.347642184414322</v>
      </c>
      <c r="M55" s="299">
        <v>28.662954163349525</v>
      </c>
      <c r="N55" s="298">
        <v>25.878025783515749</v>
      </c>
      <c r="O55" s="299">
        <v>24.903775251219564</v>
      </c>
      <c r="P55" s="415" t="s">
        <v>69</v>
      </c>
      <c r="Q55" s="416"/>
      <c r="R55" s="695" t="s">
        <v>68</v>
      </c>
      <c r="S55" s="696" t="s">
        <v>68</v>
      </c>
      <c r="T55" s="186"/>
    </row>
    <row r="56" spans="1:20" s="19" customFormat="1" ht="15" customHeight="1">
      <c r="A56" s="58" t="str">
        <f>Parameters!R53</f>
        <v>J58</v>
      </c>
      <c r="B56" s="344" t="s">
        <v>242</v>
      </c>
      <c r="C56" s="344"/>
      <c r="D56" s="689" t="s">
        <v>584</v>
      </c>
      <c r="E56" s="732"/>
      <c r="F56" s="294">
        <v>17.533339489728366</v>
      </c>
      <c r="G56" s="295">
        <v>25.224069947395066</v>
      </c>
      <c r="H56" s="294">
        <v>25.473339422750996</v>
      </c>
      <c r="I56" s="295">
        <v>20.786893439448189</v>
      </c>
      <c r="J56" s="294">
        <v>18.964260568586869</v>
      </c>
      <c r="K56" s="295">
        <v>18.012881360039334</v>
      </c>
      <c r="L56" s="294">
        <v>15.968558650035913</v>
      </c>
      <c r="M56" s="295">
        <v>15.337108637007503</v>
      </c>
      <c r="N56" s="294">
        <v>17.39630693528326</v>
      </c>
      <c r="O56" s="295">
        <v>16.362563239366274</v>
      </c>
      <c r="P56" s="412" t="s">
        <v>242</v>
      </c>
      <c r="Q56" s="413"/>
      <c r="R56" s="690" t="s">
        <v>243</v>
      </c>
      <c r="S56" s="691" t="s">
        <v>243</v>
      </c>
      <c r="T56" s="187"/>
    </row>
    <row r="57" spans="1:20" s="19" customFormat="1" ht="37.5" customHeight="1">
      <c r="A57" s="58" t="str">
        <f>Parameters!R54</f>
        <v>J59_J60</v>
      </c>
      <c r="B57" s="344" t="s">
        <v>244</v>
      </c>
      <c r="C57" s="344"/>
      <c r="D57" s="689" t="s">
        <v>657</v>
      </c>
      <c r="E57" s="732"/>
      <c r="F57" s="294">
        <v>11.894876652801576</v>
      </c>
      <c r="G57" s="295">
        <v>15.389670442309582</v>
      </c>
      <c r="H57" s="294">
        <v>15.342575168813585</v>
      </c>
      <c r="I57" s="295">
        <v>14.458561541072566</v>
      </c>
      <c r="J57" s="294">
        <v>13.485813643885146</v>
      </c>
      <c r="K57" s="295">
        <v>13.149117014794577</v>
      </c>
      <c r="L57" s="294">
        <v>12.379083534378406</v>
      </c>
      <c r="M57" s="295">
        <v>13.325845526342022</v>
      </c>
      <c r="N57" s="294">
        <v>8.4817188482324877</v>
      </c>
      <c r="O57" s="295">
        <v>8.5412120118532897</v>
      </c>
      <c r="P57" s="412" t="s">
        <v>244</v>
      </c>
      <c r="Q57" s="413"/>
      <c r="R57" s="690" t="s">
        <v>245</v>
      </c>
      <c r="S57" s="691" t="s">
        <v>245</v>
      </c>
      <c r="T57" s="187"/>
    </row>
    <row r="58" spans="1:20" s="19" customFormat="1" ht="15" customHeight="1">
      <c r="A58" s="60" t="str">
        <f>Parameters!R55</f>
        <v>J61</v>
      </c>
      <c r="B58" s="345" t="s">
        <v>246</v>
      </c>
      <c r="C58" s="345"/>
      <c r="D58" s="694" t="s">
        <v>658</v>
      </c>
      <c r="E58" s="733"/>
      <c r="F58" s="298">
        <v>41.941458783636492</v>
      </c>
      <c r="G58" s="299">
        <v>41.213178940066506</v>
      </c>
      <c r="H58" s="298">
        <v>46.320000623746623</v>
      </c>
      <c r="I58" s="299">
        <v>48.395981156245469</v>
      </c>
      <c r="J58" s="298">
        <v>29.51197713196477</v>
      </c>
      <c r="K58" s="299">
        <v>39.798305343042891</v>
      </c>
      <c r="L58" s="298">
        <v>34.744566704164001</v>
      </c>
      <c r="M58" s="299">
        <v>37.046769952108676</v>
      </c>
      <c r="N58" s="298">
        <v>47.938395463500818</v>
      </c>
      <c r="O58" s="299">
        <v>47.983876070823101</v>
      </c>
      <c r="P58" s="415" t="s">
        <v>246</v>
      </c>
      <c r="Q58" s="416"/>
      <c r="R58" s="695" t="s">
        <v>247</v>
      </c>
      <c r="S58" s="696" t="s">
        <v>247</v>
      </c>
      <c r="T58" s="187"/>
    </row>
    <row r="59" spans="1:20" s="18" customFormat="1" ht="37.5" customHeight="1">
      <c r="A59" s="60" t="str">
        <f>Parameters!R56</f>
        <v>J62_J63</v>
      </c>
      <c r="B59" s="345" t="s">
        <v>249</v>
      </c>
      <c r="C59" s="345"/>
      <c r="D59" s="694" t="s">
        <v>659</v>
      </c>
      <c r="E59" s="733"/>
      <c r="F59" s="298">
        <v>35.634953025036928</v>
      </c>
      <c r="G59" s="299">
        <v>45.489465998625377</v>
      </c>
      <c r="H59" s="298">
        <v>54.498297703032996</v>
      </c>
      <c r="I59" s="299">
        <v>47.913733005141353</v>
      </c>
      <c r="J59" s="298">
        <v>59.082770553685172</v>
      </c>
      <c r="K59" s="299">
        <v>52.671157152926995</v>
      </c>
      <c r="L59" s="298">
        <v>50.795329988764365</v>
      </c>
      <c r="M59" s="299">
        <v>59.865576733524478</v>
      </c>
      <c r="N59" s="298">
        <v>76.7568287048108</v>
      </c>
      <c r="O59" s="299">
        <v>77.194346147389837</v>
      </c>
      <c r="P59" s="415" t="s">
        <v>249</v>
      </c>
      <c r="Q59" s="416"/>
      <c r="R59" s="695" t="s">
        <v>248</v>
      </c>
      <c r="S59" s="696" t="s">
        <v>248</v>
      </c>
      <c r="T59" s="186"/>
    </row>
    <row r="60" spans="1:20" s="18" customFormat="1" ht="20.25" customHeight="1">
      <c r="A60" s="59" t="str">
        <f>Parameters!R57</f>
        <v>K</v>
      </c>
      <c r="B60" s="342" t="s">
        <v>80</v>
      </c>
      <c r="C60" s="342"/>
      <c r="D60" s="684" t="s">
        <v>660</v>
      </c>
      <c r="E60" s="729"/>
      <c r="F60" s="289">
        <v>472.43744309526744</v>
      </c>
      <c r="G60" s="290">
        <v>505.30313887966361</v>
      </c>
      <c r="H60" s="289">
        <v>499.41051651949761</v>
      </c>
      <c r="I60" s="290">
        <v>491.19629995152644</v>
      </c>
      <c r="J60" s="289">
        <v>460.1330022350154</v>
      </c>
      <c r="K60" s="290">
        <v>412.32488257722366</v>
      </c>
      <c r="L60" s="289">
        <v>365.03601991363234</v>
      </c>
      <c r="M60" s="290">
        <v>366.22704330123184</v>
      </c>
      <c r="N60" s="289">
        <v>390.18468493778136</v>
      </c>
      <c r="O60" s="290">
        <v>425.81410375935133</v>
      </c>
      <c r="P60" s="410" t="s">
        <v>80</v>
      </c>
      <c r="Q60" s="414"/>
      <c r="R60" s="692" t="s">
        <v>79</v>
      </c>
      <c r="S60" s="693" t="s">
        <v>79</v>
      </c>
      <c r="T60" s="186"/>
    </row>
    <row r="61" spans="1:20" s="19" customFormat="1" ht="15" customHeight="1">
      <c r="A61" s="58" t="str">
        <f>Parameters!R58</f>
        <v>K64</v>
      </c>
      <c r="B61" s="344" t="s">
        <v>250</v>
      </c>
      <c r="C61" s="344"/>
      <c r="D61" s="689" t="s">
        <v>661</v>
      </c>
      <c r="E61" s="732"/>
      <c r="F61" s="294">
        <v>184.99245828706364</v>
      </c>
      <c r="G61" s="295">
        <v>194.65665250728784</v>
      </c>
      <c r="H61" s="294">
        <v>194.18891138326273</v>
      </c>
      <c r="I61" s="295">
        <v>193.13925906941097</v>
      </c>
      <c r="J61" s="294">
        <v>169.04322679252562</v>
      </c>
      <c r="K61" s="295">
        <v>161.60873725759114</v>
      </c>
      <c r="L61" s="294">
        <v>148.56916160504881</v>
      </c>
      <c r="M61" s="295">
        <v>146.8130233469582</v>
      </c>
      <c r="N61" s="294">
        <v>162.12784893799699</v>
      </c>
      <c r="O61" s="295">
        <v>163.32969985163868</v>
      </c>
      <c r="P61" s="412" t="s">
        <v>250</v>
      </c>
      <c r="Q61" s="413"/>
      <c r="R61" s="690" t="s">
        <v>251</v>
      </c>
      <c r="S61" s="691" t="s">
        <v>251</v>
      </c>
      <c r="T61" s="187"/>
    </row>
    <row r="62" spans="1:20" s="19" customFormat="1" ht="24.75" customHeight="1">
      <c r="A62" s="58" t="str">
        <f>Parameters!R59</f>
        <v>K65</v>
      </c>
      <c r="B62" s="344" t="s">
        <v>253</v>
      </c>
      <c r="C62" s="344"/>
      <c r="D62" s="689" t="s">
        <v>662</v>
      </c>
      <c r="E62" s="732"/>
      <c r="F62" s="294">
        <v>252.88747317316009</v>
      </c>
      <c r="G62" s="295">
        <v>275.45653546330914</v>
      </c>
      <c r="H62" s="294">
        <v>265.46997673839144</v>
      </c>
      <c r="I62" s="295">
        <v>258.11422973573895</v>
      </c>
      <c r="J62" s="294">
        <v>254.30688969018706</v>
      </c>
      <c r="K62" s="295">
        <v>213.79555163510918</v>
      </c>
      <c r="L62" s="294">
        <v>184.56816467379673</v>
      </c>
      <c r="M62" s="295">
        <v>184.64881807908409</v>
      </c>
      <c r="N62" s="294">
        <v>185.75104774204635</v>
      </c>
      <c r="O62" s="295">
        <v>221.17822561965389</v>
      </c>
      <c r="P62" s="412" t="s">
        <v>253</v>
      </c>
      <c r="Q62" s="413"/>
      <c r="R62" s="690" t="s">
        <v>252</v>
      </c>
      <c r="S62" s="691" t="s">
        <v>252</v>
      </c>
      <c r="T62" s="187"/>
    </row>
    <row r="63" spans="1:20" s="19" customFormat="1" ht="15" customHeight="1">
      <c r="A63" s="58" t="str">
        <f>Parameters!R60</f>
        <v>K66</v>
      </c>
      <c r="B63" s="344" t="s">
        <v>255</v>
      </c>
      <c r="C63" s="344"/>
      <c r="D63" s="689" t="s">
        <v>663</v>
      </c>
      <c r="E63" s="732"/>
      <c r="F63" s="294">
        <v>34.557511635043596</v>
      </c>
      <c r="G63" s="295">
        <v>35.189950909066653</v>
      </c>
      <c r="H63" s="294">
        <v>39.75162839784344</v>
      </c>
      <c r="I63" s="295">
        <v>39.942811146376478</v>
      </c>
      <c r="J63" s="294">
        <v>36.782885752302761</v>
      </c>
      <c r="K63" s="295">
        <v>36.920593684523347</v>
      </c>
      <c r="L63" s="294">
        <v>31.898693634786781</v>
      </c>
      <c r="M63" s="295">
        <v>34.76520187518944</v>
      </c>
      <c r="N63" s="294">
        <v>42.305788257738051</v>
      </c>
      <c r="O63" s="295">
        <v>41.306178288058732</v>
      </c>
      <c r="P63" s="412" t="s">
        <v>255</v>
      </c>
      <c r="Q63" s="413"/>
      <c r="R63" s="690" t="s">
        <v>254</v>
      </c>
      <c r="S63" s="691" t="s">
        <v>254</v>
      </c>
      <c r="T63" s="187"/>
    </row>
    <row r="64" spans="1:20" s="19" customFormat="1" ht="20.25" customHeight="1">
      <c r="A64" s="59" t="str">
        <f>Parameters!R61</f>
        <v>L</v>
      </c>
      <c r="B64" s="342" t="s">
        <v>135</v>
      </c>
      <c r="C64" s="342"/>
      <c r="D64" s="684" t="s">
        <v>585</v>
      </c>
      <c r="E64" s="729"/>
      <c r="F64" s="289">
        <v>120.69912255451894</v>
      </c>
      <c r="G64" s="290">
        <v>132.85054696077131</v>
      </c>
      <c r="H64" s="289">
        <v>145.6085987252545</v>
      </c>
      <c r="I64" s="290">
        <v>157.6999973456646</v>
      </c>
      <c r="J64" s="289">
        <v>130.94320921360438</v>
      </c>
      <c r="K64" s="290">
        <v>118.43986479242758</v>
      </c>
      <c r="L64" s="289">
        <v>106.45439828816178</v>
      </c>
      <c r="M64" s="290">
        <v>108.91518262777376</v>
      </c>
      <c r="N64" s="289">
        <v>123.70554909124269</v>
      </c>
      <c r="O64" s="290">
        <v>126.0542335677755</v>
      </c>
      <c r="P64" s="410" t="s">
        <v>135</v>
      </c>
      <c r="Q64" s="414"/>
      <c r="R64" s="692" t="s">
        <v>116</v>
      </c>
      <c r="S64" s="693" t="s">
        <v>116</v>
      </c>
      <c r="T64" s="187"/>
    </row>
    <row r="65" spans="1:20" s="19" customFormat="1" ht="21" customHeight="1">
      <c r="A65" s="59" t="str">
        <f>Parameters!R63</f>
        <v>M</v>
      </c>
      <c r="B65" s="342" t="s">
        <v>81</v>
      </c>
      <c r="C65" s="342"/>
      <c r="D65" s="684" t="s">
        <v>586</v>
      </c>
      <c r="E65" s="729"/>
      <c r="F65" s="298">
        <v>211.96303272822809</v>
      </c>
      <c r="G65" s="299">
        <v>254.0292449705093</v>
      </c>
      <c r="H65" s="298">
        <v>266.75273205676427</v>
      </c>
      <c r="I65" s="299">
        <v>264.58539123235266</v>
      </c>
      <c r="J65" s="298">
        <v>237.04576496638884</v>
      </c>
      <c r="K65" s="299">
        <v>253.21123297161728</v>
      </c>
      <c r="L65" s="298">
        <v>227.49105327837219</v>
      </c>
      <c r="M65" s="299">
        <v>242.37667994831884</v>
      </c>
      <c r="N65" s="298">
        <v>288.40731011917796</v>
      </c>
      <c r="O65" s="299">
        <v>279.24947136983008</v>
      </c>
      <c r="P65" s="410" t="s">
        <v>81</v>
      </c>
      <c r="Q65" s="414"/>
      <c r="R65" s="692" t="s">
        <v>82</v>
      </c>
      <c r="S65" s="693" t="s">
        <v>82</v>
      </c>
      <c r="T65" s="187"/>
    </row>
    <row r="66" spans="1:20" s="19" customFormat="1" ht="54.75" customHeight="1">
      <c r="A66" s="60" t="str">
        <f>Parameters!R64</f>
        <v>M69-M71</v>
      </c>
      <c r="B66" s="345" t="s">
        <v>71</v>
      </c>
      <c r="C66" s="345"/>
      <c r="D66" s="694" t="s">
        <v>587</v>
      </c>
      <c r="E66" s="733"/>
      <c r="F66" s="294">
        <v>134.16908994018706</v>
      </c>
      <c r="G66" s="295">
        <v>164.80323547579926</v>
      </c>
      <c r="H66" s="294">
        <v>175.66942702069653</v>
      </c>
      <c r="I66" s="295">
        <v>170.40863592955887</v>
      </c>
      <c r="J66" s="294">
        <v>157.41558133477352</v>
      </c>
      <c r="K66" s="295">
        <v>172.19557329981177</v>
      </c>
      <c r="L66" s="294">
        <v>157.65562381562827</v>
      </c>
      <c r="M66" s="295">
        <v>164.99076640961073</v>
      </c>
      <c r="N66" s="294">
        <v>194.33369117382179</v>
      </c>
      <c r="O66" s="295">
        <v>184.33344981600885</v>
      </c>
      <c r="P66" s="415" t="s">
        <v>71</v>
      </c>
      <c r="Q66" s="416"/>
      <c r="R66" s="695" t="s">
        <v>70</v>
      </c>
      <c r="S66" s="696" t="s">
        <v>70</v>
      </c>
      <c r="T66" s="187"/>
    </row>
    <row r="67" spans="1:20" s="18" customFormat="1" ht="24.75" customHeight="1">
      <c r="A67" s="58" t="str">
        <f>Parameters!R65</f>
        <v>M69_M70</v>
      </c>
      <c r="B67" s="344" t="s">
        <v>258</v>
      </c>
      <c r="C67" s="344"/>
      <c r="D67" s="689" t="s">
        <v>588</v>
      </c>
      <c r="E67" s="732"/>
      <c r="F67" s="294">
        <v>78.748142045194584</v>
      </c>
      <c r="G67" s="295">
        <v>97.32899577473404</v>
      </c>
      <c r="H67" s="294">
        <v>106.25960788839491</v>
      </c>
      <c r="I67" s="295">
        <v>102.30824459897896</v>
      </c>
      <c r="J67" s="294">
        <v>98.367470635774581</v>
      </c>
      <c r="K67" s="295">
        <v>111.40059809387327</v>
      </c>
      <c r="L67" s="294">
        <v>103.8132960662635</v>
      </c>
      <c r="M67" s="295">
        <v>109.25703429692463</v>
      </c>
      <c r="N67" s="294">
        <v>135.76305711194354</v>
      </c>
      <c r="O67" s="295">
        <v>132.43572867293955</v>
      </c>
      <c r="P67" s="412" t="s">
        <v>258</v>
      </c>
      <c r="Q67" s="413"/>
      <c r="R67" s="690" t="s">
        <v>257</v>
      </c>
      <c r="S67" s="691" t="s">
        <v>257</v>
      </c>
      <c r="T67" s="186"/>
    </row>
    <row r="68" spans="1:20" s="18" customFormat="1" ht="15" customHeight="1">
      <c r="A68" s="58" t="str">
        <f>Parameters!R66</f>
        <v>M71</v>
      </c>
      <c r="B68" s="344" t="s">
        <v>260</v>
      </c>
      <c r="C68" s="344"/>
      <c r="D68" s="689" t="s">
        <v>589</v>
      </c>
      <c r="E68" s="732"/>
      <c r="F68" s="298">
        <v>55.42094789499248</v>
      </c>
      <c r="G68" s="299">
        <v>67.474239701065272</v>
      </c>
      <c r="H68" s="298">
        <v>69.409819132301621</v>
      </c>
      <c r="I68" s="299">
        <v>68.100391330579924</v>
      </c>
      <c r="J68" s="298">
        <v>59.04811069899894</v>
      </c>
      <c r="K68" s="299">
        <v>60.79497520593852</v>
      </c>
      <c r="L68" s="298">
        <v>53.842327749364756</v>
      </c>
      <c r="M68" s="299">
        <v>55.733732112686084</v>
      </c>
      <c r="N68" s="298">
        <v>58.570634061878238</v>
      </c>
      <c r="O68" s="299">
        <v>56.356688097488295</v>
      </c>
      <c r="P68" s="412" t="s">
        <v>260</v>
      </c>
      <c r="Q68" s="413"/>
      <c r="R68" s="690" t="s">
        <v>259</v>
      </c>
      <c r="S68" s="691" t="s">
        <v>259</v>
      </c>
      <c r="T68" s="186"/>
    </row>
    <row r="69" spans="1:20" s="18" customFormat="1" ht="15" customHeight="1">
      <c r="A69" s="60" t="str">
        <f>Parameters!R67</f>
        <v>M72</v>
      </c>
      <c r="B69" s="345" t="s">
        <v>261</v>
      </c>
      <c r="C69" s="345"/>
      <c r="D69" s="694" t="s">
        <v>590</v>
      </c>
      <c r="E69" s="733"/>
      <c r="F69" s="298">
        <v>20.4885916754608</v>
      </c>
      <c r="G69" s="299">
        <v>23.281866261211242</v>
      </c>
      <c r="H69" s="298">
        <v>29.91466877796146</v>
      </c>
      <c r="I69" s="299">
        <v>26.073991741186997</v>
      </c>
      <c r="J69" s="298">
        <v>24.059231710867433</v>
      </c>
      <c r="K69" s="299">
        <v>25.637509367352482</v>
      </c>
      <c r="L69" s="298">
        <v>20.808329345657324</v>
      </c>
      <c r="M69" s="299">
        <v>21.787569699746001</v>
      </c>
      <c r="N69" s="298">
        <v>25.260397551266774</v>
      </c>
      <c r="O69" s="299">
        <v>25.038793789307853</v>
      </c>
      <c r="P69" s="415" t="s">
        <v>261</v>
      </c>
      <c r="Q69" s="416"/>
      <c r="R69" s="695" t="s">
        <v>262</v>
      </c>
      <c r="S69" s="696" t="s">
        <v>262</v>
      </c>
      <c r="T69" s="186"/>
    </row>
    <row r="70" spans="1:20" s="18" customFormat="1" ht="25.5" customHeight="1">
      <c r="A70" s="60" t="str">
        <f>Parameters!R68</f>
        <v>M73-M75</v>
      </c>
      <c r="B70" s="345" t="s">
        <v>73</v>
      </c>
      <c r="C70" s="345"/>
      <c r="D70" s="694" t="s">
        <v>591</v>
      </c>
      <c r="E70" s="733"/>
      <c r="F70" s="294">
        <v>57.305351112580318</v>
      </c>
      <c r="G70" s="295">
        <v>65.944143233498764</v>
      </c>
      <c r="H70" s="294">
        <v>61.168636258106247</v>
      </c>
      <c r="I70" s="295">
        <v>68.102763561606807</v>
      </c>
      <c r="J70" s="294">
        <v>55.570951920747888</v>
      </c>
      <c r="K70" s="295">
        <v>55.378150304453015</v>
      </c>
      <c r="L70" s="294">
        <v>49.027100117086647</v>
      </c>
      <c r="M70" s="295">
        <v>55.59834383896213</v>
      </c>
      <c r="N70" s="294">
        <v>68.813221394089396</v>
      </c>
      <c r="O70" s="295">
        <v>65.418260810094438</v>
      </c>
      <c r="P70" s="415" t="s">
        <v>73</v>
      </c>
      <c r="Q70" s="416"/>
      <c r="R70" s="695" t="s">
        <v>72</v>
      </c>
      <c r="S70" s="696" t="s">
        <v>72</v>
      </c>
      <c r="T70" s="186"/>
    </row>
    <row r="71" spans="1:20" s="18" customFormat="1" ht="15" customHeight="1">
      <c r="A71" s="58" t="str">
        <f>Parameters!R69</f>
        <v>M73</v>
      </c>
      <c r="B71" s="344" t="s">
        <v>263</v>
      </c>
      <c r="C71" s="344"/>
      <c r="D71" s="689" t="s">
        <v>592</v>
      </c>
      <c r="E71" s="732"/>
      <c r="F71" s="294">
        <v>35.709783576135223</v>
      </c>
      <c r="G71" s="295">
        <v>39.886764634496224</v>
      </c>
      <c r="H71" s="294">
        <v>40.259257867481111</v>
      </c>
      <c r="I71" s="295">
        <v>40.742978025399374</v>
      </c>
      <c r="J71" s="294">
        <v>34.322213441408543</v>
      </c>
      <c r="K71" s="295">
        <v>34.868659585370011</v>
      </c>
      <c r="L71" s="294">
        <v>30.916333532015429</v>
      </c>
      <c r="M71" s="295">
        <v>34.30737604014454</v>
      </c>
      <c r="N71" s="294">
        <v>38.623266711237314</v>
      </c>
      <c r="O71" s="295">
        <v>38.083064026579649</v>
      </c>
      <c r="P71" s="412" t="s">
        <v>263</v>
      </c>
      <c r="Q71" s="413"/>
      <c r="R71" s="690" t="s">
        <v>264</v>
      </c>
      <c r="S71" s="691" t="s">
        <v>264</v>
      </c>
      <c r="T71" s="186"/>
    </row>
    <row r="72" spans="1:20" s="19" customFormat="1" ht="15" customHeight="1">
      <c r="A72" s="58" t="str">
        <f>Parameters!R70</f>
        <v>M74_M75</v>
      </c>
      <c r="B72" s="344" t="s">
        <v>266</v>
      </c>
      <c r="C72" s="344"/>
      <c r="D72" s="689" t="s">
        <v>593</v>
      </c>
      <c r="E72" s="732"/>
      <c r="F72" s="289">
        <v>21.595567536445103</v>
      </c>
      <c r="G72" s="290">
        <v>26.05737859900254</v>
      </c>
      <c r="H72" s="289">
        <v>20.909378390625136</v>
      </c>
      <c r="I72" s="290">
        <v>27.359785536207429</v>
      </c>
      <c r="J72" s="289">
        <v>21.248738479339345</v>
      </c>
      <c r="K72" s="290">
        <v>20.509490719082994</v>
      </c>
      <c r="L72" s="289">
        <v>18.110766585071218</v>
      </c>
      <c r="M72" s="290">
        <v>21.290967798817594</v>
      </c>
      <c r="N72" s="289">
        <v>30.189954682852097</v>
      </c>
      <c r="O72" s="290">
        <v>27.335196783514775</v>
      </c>
      <c r="P72" s="412" t="s">
        <v>266</v>
      </c>
      <c r="Q72" s="413"/>
      <c r="R72" s="690" t="s">
        <v>265</v>
      </c>
      <c r="S72" s="691" t="s">
        <v>265</v>
      </c>
      <c r="T72" s="187"/>
    </row>
    <row r="73" spans="1:20" s="19" customFormat="1" ht="33.75" customHeight="1">
      <c r="A73" s="59" t="str">
        <f>Parameters!R71</f>
        <v>N</v>
      </c>
      <c r="B73" s="342" t="s">
        <v>83</v>
      </c>
      <c r="C73" s="342"/>
      <c r="D73" s="684" t="s">
        <v>594</v>
      </c>
      <c r="E73" s="729"/>
      <c r="F73" s="294">
        <v>192.76452156011896</v>
      </c>
      <c r="G73" s="295">
        <v>224.75644773955284</v>
      </c>
      <c r="H73" s="294">
        <v>255.24914643303202</v>
      </c>
      <c r="I73" s="295">
        <v>242.40248425650691</v>
      </c>
      <c r="J73" s="294">
        <v>234.38788297137563</v>
      </c>
      <c r="K73" s="295">
        <v>235.75815518910454</v>
      </c>
      <c r="L73" s="294">
        <v>215.05336701110201</v>
      </c>
      <c r="M73" s="295">
        <v>231.65323654548212</v>
      </c>
      <c r="N73" s="294">
        <v>276.68699714840278</v>
      </c>
      <c r="O73" s="295">
        <v>283.09691536549877</v>
      </c>
      <c r="P73" s="410" t="s">
        <v>83</v>
      </c>
      <c r="Q73" s="414"/>
      <c r="R73" s="692" t="s">
        <v>84</v>
      </c>
      <c r="S73" s="693" t="s">
        <v>84</v>
      </c>
      <c r="T73" s="187"/>
    </row>
    <row r="74" spans="1:20" s="19" customFormat="1" ht="15" customHeight="1">
      <c r="A74" s="58" t="str">
        <f>Parameters!R72</f>
        <v>N77</v>
      </c>
      <c r="B74" s="344" t="s">
        <v>268</v>
      </c>
      <c r="C74" s="344"/>
      <c r="D74" s="689" t="s">
        <v>595</v>
      </c>
      <c r="E74" s="732"/>
      <c r="F74" s="294">
        <v>25.334623710398276</v>
      </c>
      <c r="G74" s="295">
        <v>25.389245015987324</v>
      </c>
      <c r="H74" s="294">
        <v>27.952094610054669</v>
      </c>
      <c r="I74" s="295">
        <v>28.0573393850241</v>
      </c>
      <c r="J74" s="294">
        <v>29.031767222006874</v>
      </c>
      <c r="K74" s="295">
        <v>26.609985963272809</v>
      </c>
      <c r="L74" s="294">
        <v>23.599797988595398</v>
      </c>
      <c r="M74" s="295">
        <v>25.251630550954097</v>
      </c>
      <c r="N74" s="294">
        <v>28.074756364674819</v>
      </c>
      <c r="O74" s="295">
        <v>31.15717103046887</v>
      </c>
      <c r="P74" s="412" t="s">
        <v>268</v>
      </c>
      <c r="Q74" s="413"/>
      <c r="R74" s="690" t="s">
        <v>267</v>
      </c>
      <c r="S74" s="691" t="s">
        <v>267</v>
      </c>
      <c r="T74" s="187"/>
    </row>
    <row r="75" spans="1:20" s="19" customFormat="1" ht="15" customHeight="1">
      <c r="A75" s="58" t="str">
        <f>Parameters!R73</f>
        <v>N78</v>
      </c>
      <c r="B75" s="344" t="s">
        <v>269</v>
      </c>
      <c r="C75" s="344"/>
      <c r="D75" s="689" t="s">
        <v>596</v>
      </c>
      <c r="E75" s="732"/>
      <c r="F75" s="294">
        <v>27.694061484318432</v>
      </c>
      <c r="G75" s="295">
        <v>32.039381671772603</v>
      </c>
      <c r="H75" s="294">
        <v>43.550467762060642</v>
      </c>
      <c r="I75" s="295">
        <v>48.249342126128909</v>
      </c>
      <c r="J75" s="294">
        <v>49.227536390383548</v>
      </c>
      <c r="K75" s="295">
        <v>55.014796349911371</v>
      </c>
      <c r="L75" s="294">
        <v>56.228715507784337</v>
      </c>
      <c r="M75" s="295">
        <v>64.103519374947794</v>
      </c>
      <c r="N75" s="294">
        <v>78.455338237906361</v>
      </c>
      <c r="O75" s="295">
        <v>75.844222885898688</v>
      </c>
      <c r="P75" s="412" t="s">
        <v>269</v>
      </c>
      <c r="Q75" s="413"/>
      <c r="R75" s="690" t="s">
        <v>270</v>
      </c>
      <c r="S75" s="691" t="s">
        <v>270</v>
      </c>
      <c r="T75" s="187"/>
    </row>
    <row r="76" spans="1:20" s="19" customFormat="1" ht="25.5" customHeight="1">
      <c r="A76" s="58" t="str">
        <f>Parameters!R74</f>
        <v>N79</v>
      </c>
      <c r="B76" s="344" t="s">
        <v>272</v>
      </c>
      <c r="C76" s="344"/>
      <c r="D76" s="689" t="s">
        <v>597</v>
      </c>
      <c r="E76" s="732"/>
      <c r="F76" s="294">
        <v>11.221088607774952</v>
      </c>
      <c r="G76" s="295">
        <v>13.486453049859835</v>
      </c>
      <c r="H76" s="294">
        <v>13.376701652922378</v>
      </c>
      <c r="I76" s="295">
        <v>12.360315847710764</v>
      </c>
      <c r="J76" s="294">
        <v>12.120752602457223</v>
      </c>
      <c r="K76" s="295">
        <v>10.219056731151614</v>
      </c>
      <c r="L76" s="294">
        <v>9.7876788355521072</v>
      </c>
      <c r="M76" s="295">
        <v>10.227490045445419</v>
      </c>
      <c r="N76" s="294">
        <v>12.502339468411282</v>
      </c>
      <c r="O76" s="295">
        <v>12.400448502630836</v>
      </c>
      <c r="P76" s="412" t="s">
        <v>272</v>
      </c>
      <c r="Q76" s="413"/>
      <c r="R76" s="690" t="s">
        <v>271</v>
      </c>
      <c r="S76" s="691" t="s">
        <v>271</v>
      </c>
      <c r="T76" s="187"/>
    </row>
    <row r="77" spans="1:20" s="19" customFormat="1" ht="54.75" customHeight="1">
      <c r="A77" s="58" t="str">
        <f>Parameters!R75</f>
        <v>N80-N82</v>
      </c>
      <c r="B77" s="344" t="s">
        <v>274</v>
      </c>
      <c r="C77" s="344"/>
      <c r="D77" s="689" t="s">
        <v>598</v>
      </c>
      <c r="E77" s="732"/>
      <c r="F77" s="289">
        <v>128.51474775762733</v>
      </c>
      <c r="G77" s="290">
        <v>153.84136800193306</v>
      </c>
      <c r="H77" s="289">
        <v>170.36988240799431</v>
      </c>
      <c r="I77" s="290">
        <v>153.73548689764317</v>
      </c>
      <c r="J77" s="289">
        <v>144.00782675652795</v>
      </c>
      <c r="K77" s="290">
        <v>143.91431614476878</v>
      </c>
      <c r="L77" s="289">
        <v>125.43717467917014</v>
      </c>
      <c r="M77" s="290">
        <v>132.07059657413481</v>
      </c>
      <c r="N77" s="289">
        <v>157.65456307741033</v>
      </c>
      <c r="O77" s="290">
        <v>163.6950729465004</v>
      </c>
      <c r="P77" s="412" t="s">
        <v>274</v>
      </c>
      <c r="Q77" s="413"/>
      <c r="R77" s="690" t="s">
        <v>273</v>
      </c>
      <c r="S77" s="691" t="s">
        <v>273</v>
      </c>
      <c r="T77" s="187"/>
    </row>
    <row r="78" spans="1:20" s="19" customFormat="1" ht="33.75" customHeight="1">
      <c r="A78" s="59" t="str">
        <f>Parameters!R76</f>
        <v>O</v>
      </c>
      <c r="B78" s="342" t="s">
        <v>138</v>
      </c>
      <c r="C78" s="342"/>
      <c r="D78" s="684" t="s">
        <v>599</v>
      </c>
      <c r="E78" s="729"/>
      <c r="F78" s="289">
        <v>458.95935648381658</v>
      </c>
      <c r="G78" s="290">
        <v>566.87460466439063</v>
      </c>
      <c r="H78" s="289">
        <v>608.46173778288744</v>
      </c>
      <c r="I78" s="290">
        <v>524.04484953895565</v>
      </c>
      <c r="J78" s="289">
        <v>488.92654753042035</v>
      </c>
      <c r="K78" s="290">
        <v>481.18483682075112</v>
      </c>
      <c r="L78" s="289">
        <v>417.65581853660359</v>
      </c>
      <c r="M78" s="290">
        <v>426.67253968289839</v>
      </c>
      <c r="N78" s="289">
        <v>480.27715023417778</v>
      </c>
      <c r="O78" s="290">
        <v>462.55302640688456</v>
      </c>
      <c r="P78" s="410" t="s">
        <v>138</v>
      </c>
      <c r="Q78" s="414"/>
      <c r="R78" s="692" t="s">
        <v>136</v>
      </c>
      <c r="S78" s="693" t="s">
        <v>136</v>
      </c>
      <c r="T78" s="187"/>
    </row>
    <row r="79" spans="1:20" s="19" customFormat="1" ht="20.25" customHeight="1">
      <c r="A79" s="59" t="str">
        <f>Parameters!R77</f>
        <v>P</v>
      </c>
      <c r="B79" s="342" t="s">
        <v>295</v>
      </c>
      <c r="C79" s="342"/>
      <c r="D79" s="684" t="s">
        <v>600</v>
      </c>
      <c r="E79" s="729"/>
      <c r="F79" s="289">
        <v>363.28704561691467</v>
      </c>
      <c r="G79" s="290">
        <v>460.98459397516535</v>
      </c>
      <c r="H79" s="289">
        <v>516.83596919102058</v>
      </c>
      <c r="I79" s="290">
        <v>487.92509158041798</v>
      </c>
      <c r="J79" s="289">
        <v>447.02989431932303</v>
      </c>
      <c r="K79" s="290">
        <v>464.36448204785768</v>
      </c>
      <c r="L79" s="289">
        <v>404.80958829965903</v>
      </c>
      <c r="M79" s="290">
        <v>420.10131222132287</v>
      </c>
      <c r="N79" s="289">
        <v>482.75391158317694</v>
      </c>
      <c r="O79" s="290">
        <v>452.79636565822869</v>
      </c>
      <c r="P79" s="410" t="s">
        <v>295</v>
      </c>
      <c r="Q79" s="414"/>
      <c r="R79" s="692" t="s">
        <v>137</v>
      </c>
      <c r="S79" s="693" t="s">
        <v>137</v>
      </c>
      <c r="T79" s="187"/>
    </row>
    <row r="80" spans="1:20" s="19" customFormat="1" ht="20.25" customHeight="1">
      <c r="A80" s="59" t="str">
        <f>Parameters!R78</f>
        <v>Q</v>
      </c>
      <c r="B80" s="342" t="s">
        <v>85</v>
      </c>
      <c r="C80" s="342"/>
      <c r="D80" s="684" t="s">
        <v>601</v>
      </c>
      <c r="E80" s="729"/>
      <c r="F80" s="294">
        <v>265.23901280342182</v>
      </c>
      <c r="G80" s="295">
        <v>345.36798661874195</v>
      </c>
      <c r="H80" s="294">
        <v>385.6618009367952</v>
      </c>
      <c r="I80" s="295">
        <v>366.93575253136834</v>
      </c>
      <c r="J80" s="294">
        <v>308.4563483416523</v>
      </c>
      <c r="K80" s="295">
        <v>354.27395516956454</v>
      </c>
      <c r="L80" s="294">
        <v>312.76203534562006</v>
      </c>
      <c r="M80" s="295">
        <v>325.6356970970603</v>
      </c>
      <c r="N80" s="294">
        <v>376.8032138099602</v>
      </c>
      <c r="O80" s="295">
        <v>356.82896075375817</v>
      </c>
      <c r="P80" s="410" t="s">
        <v>85</v>
      </c>
      <c r="Q80" s="414"/>
      <c r="R80" s="692" t="s">
        <v>86</v>
      </c>
      <c r="S80" s="693" t="s">
        <v>86</v>
      </c>
      <c r="T80" s="187"/>
    </row>
    <row r="81" spans="1:20" s="19" customFormat="1" ht="14.25" customHeight="1">
      <c r="A81" s="58" t="str">
        <f>Parameters!R79</f>
        <v>Q86</v>
      </c>
      <c r="B81" s="344" t="s">
        <v>275</v>
      </c>
      <c r="C81" s="344"/>
      <c r="D81" s="689" t="s">
        <v>601</v>
      </c>
      <c r="E81" s="732"/>
      <c r="F81" s="294">
        <v>210.33203711018271</v>
      </c>
      <c r="G81" s="295">
        <v>273.96383748128829</v>
      </c>
      <c r="H81" s="294">
        <v>298.27251603614081</v>
      </c>
      <c r="I81" s="295">
        <v>285.70585636722518</v>
      </c>
      <c r="J81" s="294">
        <v>266.15733235272893</v>
      </c>
      <c r="K81" s="295">
        <v>276.49297729168973</v>
      </c>
      <c r="L81" s="294">
        <v>244.18240211377611</v>
      </c>
      <c r="M81" s="295">
        <v>253.4148218188578</v>
      </c>
      <c r="N81" s="294">
        <v>291.83221734412399</v>
      </c>
      <c r="O81" s="295">
        <v>275.12550642099973</v>
      </c>
      <c r="P81" s="412" t="s">
        <v>275</v>
      </c>
      <c r="Q81" s="413"/>
      <c r="R81" s="690" t="s">
        <v>276</v>
      </c>
      <c r="S81" s="691" t="s">
        <v>276</v>
      </c>
      <c r="T81" s="187"/>
    </row>
    <row r="82" spans="1:20" s="19" customFormat="1" ht="14.25" customHeight="1">
      <c r="A82" s="58" t="str">
        <f>Parameters!R80</f>
        <v>Q87_Q88</v>
      </c>
      <c r="B82" s="344" t="s">
        <v>278</v>
      </c>
      <c r="C82" s="344"/>
      <c r="D82" s="689" t="s">
        <v>602</v>
      </c>
      <c r="E82" s="732"/>
      <c r="F82" s="289">
        <v>54.906975693239048</v>
      </c>
      <c r="G82" s="290">
        <v>71.404149137453715</v>
      </c>
      <c r="H82" s="289">
        <v>87.389284900654403</v>
      </c>
      <c r="I82" s="290">
        <v>81.229896164143227</v>
      </c>
      <c r="J82" s="289">
        <v>42.299015988923351</v>
      </c>
      <c r="K82" s="290">
        <v>77.780977877874719</v>
      </c>
      <c r="L82" s="289">
        <v>68.579633231843971</v>
      </c>
      <c r="M82" s="290">
        <v>72.220875278202485</v>
      </c>
      <c r="N82" s="289">
        <v>84.970996465836194</v>
      </c>
      <c r="O82" s="290">
        <v>81.703454332758511</v>
      </c>
      <c r="P82" s="412" t="s">
        <v>278</v>
      </c>
      <c r="Q82" s="413"/>
      <c r="R82" s="690" t="s">
        <v>277</v>
      </c>
      <c r="S82" s="691" t="s">
        <v>277</v>
      </c>
      <c r="T82" s="187"/>
    </row>
    <row r="83" spans="1:20" s="19" customFormat="1" ht="20.25" customHeight="1">
      <c r="A83" s="59" t="str">
        <f>Parameters!R81</f>
        <v>R</v>
      </c>
      <c r="B83" s="342" t="s">
        <v>87</v>
      </c>
      <c r="C83" s="342"/>
      <c r="D83" s="684" t="s">
        <v>603</v>
      </c>
      <c r="E83" s="729"/>
      <c r="F83" s="294">
        <v>55.231467092969709</v>
      </c>
      <c r="G83" s="295">
        <v>68.261342019796132</v>
      </c>
      <c r="H83" s="294">
        <v>80.632986176280141</v>
      </c>
      <c r="I83" s="295">
        <v>76.435042945109572</v>
      </c>
      <c r="J83" s="294">
        <v>68.70872727219357</v>
      </c>
      <c r="K83" s="295">
        <v>65.677887648629493</v>
      </c>
      <c r="L83" s="294">
        <v>57.963564274543771</v>
      </c>
      <c r="M83" s="295">
        <v>59.766790099056784</v>
      </c>
      <c r="N83" s="294">
        <v>68.905341023399828</v>
      </c>
      <c r="O83" s="295">
        <v>66.493703825874917</v>
      </c>
      <c r="P83" s="410" t="s">
        <v>87</v>
      </c>
      <c r="Q83" s="414"/>
      <c r="R83" s="692" t="s">
        <v>88</v>
      </c>
      <c r="S83" s="693" t="s">
        <v>88</v>
      </c>
      <c r="T83" s="187"/>
    </row>
    <row r="84" spans="1:20" s="19" customFormat="1" ht="37.5" customHeight="1">
      <c r="A84" s="58" t="str">
        <f>Parameters!R82</f>
        <v>R90-R92</v>
      </c>
      <c r="B84" s="344" t="s">
        <v>280</v>
      </c>
      <c r="C84" s="344"/>
      <c r="D84" s="689" t="s">
        <v>604</v>
      </c>
      <c r="E84" s="732"/>
      <c r="F84" s="294">
        <v>39.820763821703963</v>
      </c>
      <c r="G84" s="295">
        <v>48.728848479096307</v>
      </c>
      <c r="H84" s="294">
        <v>54.734651257001858</v>
      </c>
      <c r="I84" s="295">
        <v>51.224009765410592</v>
      </c>
      <c r="J84" s="294">
        <v>46.242826019965861</v>
      </c>
      <c r="K84" s="295">
        <v>42.641063703911314</v>
      </c>
      <c r="L84" s="294">
        <v>38.478748638835512</v>
      </c>
      <c r="M84" s="295">
        <v>39.701103975345774</v>
      </c>
      <c r="N84" s="294">
        <v>45.557669341128289</v>
      </c>
      <c r="O84" s="295">
        <v>43.807878346049527</v>
      </c>
      <c r="P84" s="412" t="s">
        <v>280</v>
      </c>
      <c r="Q84" s="413"/>
      <c r="R84" s="690" t="s">
        <v>279</v>
      </c>
      <c r="S84" s="691" t="s">
        <v>279</v>
      </c>
      <c r="T84" s="187"/>
    </row>
    <row r="85" spans="1:20" s="19" customFormat="1" ht="14.25" customHeight="1">
      <c r="A85" s="58" t="str">
        <f>Parameters!R83</f>
        <v>R93</v>
      </c>
      <c r="B85" s="344" t="s">
        <v>281</v>
      </c>
      <c r="C85" s="344"/>
      <c r="D85" s="689" t="s">
        <v>605</v>
      </c>
      <c r="E85" s="732"/>
      <c r="F85" s="289">
        <v>15.410703271265742</v>
      </c>
      <c r="G85" s="290">
        <v>19.532493540699825</v>
      </c>
      <c r="H85" s="289">
        <v>25.898334919278277</v>
      </c>
      <c r="I85" s="290">
        <v>25.211033179698966</v>
      </c>
      <c r="J85" s="289">
        <v>22.46590125222771</v>
      </c>
      <c r="K85" s="290">
        <v>23.036823944718183</v>
      </c>
      <c r="L85" s="289">
        <v>19.484815635708259</v>
      </c>
      <c r="M85" s="290">
        <v>20.065686123711018</v>
      </c>
      <c r="N85" s="289">
        <v>23.347671682271546</v>
      </c>
      <c r="O85" s="290">
        <v>22.685825479825375</v>
      </c>
      <c r="P85" s="412" t="s">
        <v>281</v>
      </c>
      <c r="Q85" s="413"/>
      <c r="R85" s="690" t="s">
        <v>282</v>
      </c>
      <c r="S85" s="691" t="s">
        <v>282</v>
      </c>
      <c r="T85" s="187"/>
    </row>
    <row r="86" spans="1:20" s="19" customFormat="1" ht="20.25" customHeight="1">
      <c r="A86" s="59" t="str">
        <f>Parameters!R84</f>
        <v>S</v>
      </c>
      <c r="B86" s="342" t="s">
        <v>89</v>
      </c>
      <c r="C86" s="342"/>
      <c r="D86" s="684" t="s">
        <v>606</v>
      </c>
      <c r="E86" s="729"/>
      <c r="F86" s="294">
        <v>95.214325227393104</v>
      </c>
      <c r="G86" s="295">
        <v>111.7802843796475</v>
      </c>
      <c r="H86" s="294">
        <v>118.05630863514574</v>
      </c>
      <c r="I86" s="295">
        <v>118.88750634026414</v>
      </c>
      <c r="J86" s="294">
        <v>109.75538938487873</v>
      </c>
      <c r="K86" s="295">
        <v>124.17864483606195</v>
      </c>
      <c r="L86" s="294">
        <v>110.04784313442465</v>
      </c>
      <c r="M86" s="295">
        <v>116.9561863616772</v>
      </c>
      <c r="N86" s="294">
        <v>138.89235266840711</v>
      </c>
      <c r="O86" s="295">
        <v>138.44182298557638</v>
      </c>
      <c r="P86" s="410" t="s">
        <v>89</v>
      </c>
      <c r="Q86" s="414"/>
      <c r="R86" s="692" t="s">
        <v>90</v>
      </c>
      <c r="S86" s="693" t="s">
        <v>90</v>
      </c>
      <c r="T86" s="187"/>
    </row>
    <row r="87" spans="1:20" s="18" customFormat="1" ht="14.25" customHeight="1">
      <c r="A87" s="58" t="str">
        <f>Parameters!R85</f>
        <v>S94</v>
      </c>
      <c r="B87" s="344" t="s">
        <v>283</v>
      </c>
      <c r="C87" s="344"/>
      <c r="D87" s="689" t="s">
        <v>607</v>
      </c>
      <c r="E87" s="732"/>
      <c r="F87" s="294">
        <v>45.97585775705771</v>
      </c>
      <c r="G87" s="295">
        <v>50.408469876429479</v>
      </c>
      <c r="H87" s="294">
        <v>50.013684314713515</v>
      </c>
      <c r="I87" s="295">
        <v>49.593234873386763</v>
      </c>
      <c r="J87" s="294">
        <v>45.18562240765236</v>
      </c>
      <c r="K87" s="295">
        <v>57.594880609459075</v>
      </c>
      <c r="L87" s="294">
        <v>48.71292212685718</v>
      </c>
      <c r="M87" s="295">
        <v>49.865142399411369</v>
      </c>
      <c r="N87" s="294">
        <v>60.914965301568138</v>
      </c>
      <c r="O87" s="295">
        <v>60.650491848232647</v>
      </c>
      <c r="P87" s="412" t="s">
        <v>283</v>
      </c>
      <c r="Q87" s="413"/>
      <c r="R87" s="690" t="s">
        <v>284</v>
      </c>
      <c r="S87" s="691" t="s">
        <v>284</v>
      </c>
      <c r="T87" s="186"/>
    </row>
    <row r="88" spans="1:20" s="18" customFormat="1" ht="14.25" customHeight="1">
      <c r="A88" s="58" t="str">
        <f>Parameters!R86</f>
        <v>S95</v>
      </c>
      <c r="B88" s="344" t="s">
        <v>286</v>
      </c>
      <c r="C88" s="344"/>
      <c r="D88" s="689" t="s">
        <v>608</v>
      </c>
      <c r="E88" s="732"/>
      <c r="F88" s="294">
        <v>9.8036058603688794</v>
      </c>
      <c r="G88" s="295">
        <v>11.979854832642204</v>
      </c>
      <c r="H88" s="294">
        <v>10.948869273616893</v>
      </c>
      <c r="I88" s="295">
        <v>11.325291982878678</v>
      </c>
      <c r="J88" s="294">
        <v>10.624003233179241</v>
      </c>
      <c r="K88" s="295">
        <v>11.648966536628794</v>
      </c>
      <c r="L88" s="294">
        <v>9.9711842546973095</v>
      </c>
      <c r="M88" s="295">
        <v>10.932188271592192</v>
      </c>
      <c r="N88" s="294">
        <v>12.759252249280063</v>
      </c>
      <c r="O88" s="295">
        <v>12.381799055855188</v>
      </c>
      <c r="P88" s="412" t="s">
        <v>286</v>
      </c>
      <c r="Q88" s="413"/>
      <c r="R88" s="690" t="s">
        <v>285</v>
      </c>
      <c r="S88" s="691" t="s">
        <v>285</v>
      </c>
      <c r="T88" s="186"/>
    </row>
    <row r="89" spans="1:20" s="18" customFormat="1" ht="14.25" customHeight="1">
      <c r="A89" s="58" t="str">
        <f>Parameters!R87</f>
        <v>S96</v>
      </c>
      <c r="B89" s="344" t="s">
        <v>287</v>
      </c>
      <c r="C89" s="344"/>
      <c r="D89" s="689" t="s">
        <v>609</v>
      </c>
      <c r="E89" s="732"/>
      <c r="F89" s="289">
        <v>39.434861609966518</v>
      </c>
      <c r="G89" s="290">
        <v>49.391959670575822</v>
      </c>
      <c r="H89" s="289">
        <v>57.093755046815346</v>
      </c>
      <c r="I89" s="290">
        <v>57.968979483998694</v>
      </c>
      <c r="J89" s="289">
        <v>53.945763744047134</v>
      </c>
      <c r="K89" s="290">
        <v>54.934797689974076</v>
      </c>
      <c r="L89" s="289">
        <v>51.363736752870153</v>
      </c>
      <c r="M89" s="290">
        <v>56.158855690673647</v>
      </c>
      <c r="N89" s="289">
        <v>65.21813511755893</v>
      </c>
      <c r="O89" s="290">
        <v>65.40953208148855</v>
      </c>
      <c r="P89" s="412" t="s">
        <v>287</v>
      </c>
      <c r="Q89" s="413"/>
      <c r="R89" s="690" t="s">
        <v>288</v>
      </c>
      <c r="S89" s="691" t="s">
        <v>288</v>
      </c>
      <c r="T89" s="186"/>
    </row>
    <row r="90" spans="1:20" s="18" customFormat="1" ht="45" customHeight="1">
      <c r="A90" s="59" t="str">
        <f>Parameters!R88</f>
        <v>T</v>
      </c>
      <c r="B90" s="342" t="s">
        <v>290</v>
      </c>
      <c r="C90" s="342"/>
      <c r="D90" s="684" t="s">
        <v>610</v>
      </c>
      <c r="E90" s="729"/>
      <c r="F90" s="290">
        <v>0</v>
      </c>
      <c r="G90" s="290">
        <v>0</v>
      </c>
      <c r="H90" s="290">
        <v>0</v>
      </c>
      <c r="I90" s="290">
        <v>0</v>
      </c>
      <c r="J90" s="290">
        <v>0</v>
      </c>
      <c r="K90" s="290">
        <v>0</v>
      </c>
      <c r="L90" s="290">
        <v>0</v>
      </c>
      <c r="M90" s="290">
        <v>0</v>
      </c>
      <c r="N90" s="290">
        <v>0</v>
      </c>
      <c r="O90" s="290">
        <v>0</v>
      </c>
      <c r="P90" s="410" t="s">
        <v>290</v>
      </c>
      <c r="Q90" s="414"/>
      <c r="R90" s="692" t="s">
        <v>289</v>
      </c>
      <c r="S90" s="693" t="s">
        <v>289</v>
      </c>
      <c r="T90" s="186"/>
    </row>
    <row r="91" spans="1:20" s="18" customFormat="1" ht="20.25" customHeight="1" thickBot="1">
      <c r="A91" s="59" t="str">
        <f>Parameters!R89</f>
        <v>U</v>
      </c>
      <c r="B91" s="347" t="s">
        <v>291</v>
      </c>
      <c r="C91" s="347"/>
      <c r="D91" s="707" t="s">
        <v>611</v>
      </c>
      <c r="E91" s="736"/>
      <c r="F91" s="301">
        <v>0</v>
      </c>
      <c r="G91" s="302">
        <v>0</v>
      </c>
      <c r="H91" s="301">
        <v>0</v>
      </c>
      <c r="I91" s="302">
        <v>0</v>
      </c>
      <c r="J91" s="301">
        <v>0</v>
      </c>
      <c r="K91" s="302">
        <v>0</v>
      </c>
      <c r="L91" s="301">
        <v>0</v>
      </c>
      <c r="M91" s="302">
        <v>0</v>
      </c>
      <c r="N91" s="301">
        <v>0</v>
      </c>
      <c r="O91" s="302">
        <v>0</v>
      </c>
      <c r="P91" s="418" t="s">
        <v>291</v>
      </c>
      <c r="Q91" s="419"/>
      <c r="R91" s="709" t="s">
        <v>292</v>
      </c>
      <c r="S91" s="710" t="s">
        <v>292</v>
      </c>
      <c r="T91" s="186"/>
    </row>
    <row r="92" spans="1:20" ht="45" customHeight="1">
      <c r="A92" s="68" t="str">
        <f>Parameters!R90</f>
        <v>HH</v>
      </c>
      <c r="B92" s="737" t="s">
        <v>708</v>
      </c>
      <c r="C92" s="737"/>
      <c r="D92" s="737"/>
      <c r="E92" s="738"/>
      <c r="F92" s="303">
        <v>117996.28397563148</v>
      </c>
      <c r="G92" s="304">
        <v>120616.05902505305</v>
      </c>
      <c r="H92" s="303">
        <v>136291.23172788759</v>
      </c>
      <c r="I92" s="304">
        <v>123249.11871416072</v>
      </c>
      <c r="J92" s="303">
        <v>128546.49714984492</v>
      </c>
      <c r="K92" s="304">
        <v>125177.16746637928</v>
      </c>
      <c r="L92" s="303">
        <v>114321.50190073253</v>
      </c>
      <c r="M92" s="304">
        <v>113575.67975986944</v>
      </c>
      <c r="N92" s="303">
        <v>119529.59486411675</v>
      </c>
      <c r="O92" s="304">
        <v>118062.47619490065</v>
      </c>
      <c r="P92" s="739" t="s">
        <v>709</v>
      </c>
      <c r="Q92" s="715"/>
      <c r="R92" s="715"/>
      <c r="S92" s="716"/>
      <c r="T92" s="26"/>
    </row>
    <row r="93" spans="1:20">
      <c r="A93" s="68" t="str">
        <f>Parameters!R91</f>
        <v>HH_TRA</v>
      </c>
      <c r="B93" s="350"/>
      <c r="C93" s="349"/>
      <c r="D93" s="699" t="s">
        <v>126</v>
      </c>
      <c r="E93" s="734"/>
      <c r="F93" s="303">
        <v>2417.548975631496</v>
      </c>
      <c r="G93" s="304">
        <v>2598.559025053054</v>
      </c>
      <c r="H93" s="303">
        <v>2461.1017278875825</v>
      </c>
      <c r="I93" s="304">
        <v>2375.8387141607391</v>
      </c>
      <c r="J93" s="303">
        <v>2332.2421498449107</v>
      </c>
      <c r="K93" s="304">
        <v>2318.1574663792708</v>
      </c>
      <c r="L93" s="303">
        <v>2247.3719007325449</v>
      </c>
      <c r="M93" s="304">
        <v>2192.284759869458</v>
      </c>
      <c r="N93" s="303">
        <v>2489.1548641167587</v>
      </c>
      <c r="O93" s="304">
        <v>2680.5861029506427</v>
      </c>
      <c r="P93" s="420"/>
      <c r="Q93" s="366"/>
      <c r="R93" s="701" t="s">
        <v>126</v>
      </c>
      <c r="S93" s="702"/>
      <c r="T93" s="26"/>
    </row>
    <row r="94" spans="1:20">
      <c r="A94" s="62" t="str">
        <f>Parameters!R92</f>
        <v>HH_HEAT</v>
      </c>
      <c r="B94" s="350"/>
      <c r="C94" s="349"/>
      <c r="D94" s="699" t="s">
        <v>674</v>
      </c>
      <c r="E94" s="734"/>
      <c r="F94" s="303">
        <v>115578.73499999999</v>
      </c>
      <c r="G94" s="304">
        <v>118017.5</v>
      </c>
      <c r="H94" s="303">
        <v>133830.13</v>
      </c>
      <c r="I94" s="304">
        <v>120873.27999999998</v>
      </c>
      <c r="J94" s="303">
        <v>126214.255</v>
      </c>
      <c r="K94" s="304">
        <v>122859.01000000001</v>
      </c>
      <c r="L94" s="303">
        <v>112074.12999999999</v>
      </c>
      <c r="M94" s="304">
        <v>111383.39499999997</v>
      </c>
      <c r="N94" s="303">
        <v>117040.43999999999</v>
      </c>
      <c r="O94" s="304">
        <v>115381.89009195</v>
      </c>
      <c r="P94" s="420"/>
      <c r="Q94" s="366"/>
      <c r="R94" s="701" t="s">
        <v>392</v>
      </c>
      <c r="S94" s="702"/>
      <c r="T94" s="26"/>
    </row>
    <row r="95" spans="1:20" ht="15" customHeight="1" thickBot="1">
      <c r="A95" s="62" t="str">
        <f>Parameters!R93</f>
        <v>HH_OTH</v>
      </c>
      <c r="B95" s="407"/>
      <c r="C95" s="352"/>
      <c r="D95" s="703" t="s">
        <v>675</v>
      </c>
      <c r="E95" s="735"/>
      <c r="F95" s="309">
        <v>0</v>
      </c>
      <c r="G95" s="301">
        <v>0</v>
      </c>
      <c r="H95" s="302">
        <v>0</v>
      </c>
      <c r="I95" s="301">
        <v>0</v>
      </c>
      <c r="J95" s="302">
        <v>0</v>
      </c>
      <c r="K95" s="301">
        <v>0</v>
      </c>
      <c r="L95" s="302">
        <v>0</v>
      </c>
      <c r="M95" s="301">
        <v>0</v>
      </c>
      <c r="N95" s="302">
        <v>0</v>
      </c>
      <c r="O95" s="301">
        <v>0</v>
      </c>
      <c r="P95" s="421"/>
      <c r="Q95" s="368"/>
      <c r="R95" s="705" t="s">
        <v>127</v>
      </c>
      <c r="S95" s="706"/>
      <c r="T95" s="26"/>
    </row>
    <row r="96" spans="1:20" s="26" customFormat="1" ht="18">
      <c r="A96" s="52"/>
      <c r="E96" s="248"/>
      <c r="F96" s="249"/>
      <c r="G96" s="249"/>
      <c r="H96" s="249"/>
      <c r="I96" s="249"/>
      <c r="J96" s="249"/>
      <c r="K96" s="249"/>
      <c r="L96" s="249"/>
      <c r="M96" s="249"/>
      <c r="N96" s="249"/>
      <c r="O96" s="249"/>
    </row>
    <row r="97" spans="1:17" s="26" customFormat="1" ht="18">
      <c r="A97" s="52"/>
      <c r="E97" s="248"/>
      <c r="F97" s="250"/>
      <c r="G97" s="250"/>
      <c r="H97" s="250"/>
      <c r="I97" s="250"/>
      <c r="J97" s="250"/>
      <c r="K97" s="250"/>
      <c r="L97" s="250"/>
      <c r="M97" s="250"/>
      <c r="N97" s="250"/>
      <c r="O97" s="250"/>
    </row>
    <row r="98" spans="1:17" s="26" customFormat="1" ht="18">
      <c r="A98" s="52"/>
      <c r="E98" s="248"/>
      <c r="F98" s="250"/>
      <c r="G98" s="250"/>
      <c r="H98" s="250"/>
      <c r="I98" s="250"/>
      <c r="J98" s="250"/>
      <c r="K98" s="250"/>
      <c r="L98" s="250"/>
      <c r="M98" s="250"/>
      <c r="N98" s="250"/>
      <c r="O98" s="250"/>
      <c r="P98" s="244"/>
    </row>
    <row r="99" spans="1:17" s="26" customFormat="1" ht="18">
      <c r="A99" s="52"/>
      <c r="E99" s="248"/>
      <c r="F99" s="253"/>
      <c r="G99" s="253"/>
      <c r="H99" s="253"/>
      <c r="I99" s="253"/>
      <c r="J99" s="253"/>
      <c r="K99" s="253"/>
      <c r="L99" s="253"/>
      <c r="M99" s="253"/>
      <c r="N99" s="253"/>
      <c r="O99" s="253"/>
      <c r="Q99" s="256"/>
    </row>
    <row r="100" spans="1:17" s="26" customFormat="1" ht="18">
      <c r="A100" s="52"/>
      <c r="E100" s="248"/>
      <c r="F100" s="251"/>
      <c r="G100" s="251"/>
      <c r="H100" s="251"/>
      <c r="I100" s="251"/>
      <c r="J100" s="251"/>
      <c r="K100" s="251"/>
      <c r="L100" s="251"/>
      <c r="M100" s="251"/>
      <c r="N100" s="251"/>
      <c r="O100" s="251"/>
      <c r="P100" s="242"/>
    </row>
    <row r="101" spans="1:17" s="26" customFormat="1" ht="18">
      <c r="A101" s="52"/>
      <c r="E101" s="248"/>
      <c r="F101" s="251"/>
      <c r="G101" s="251"/>
      <c r="H101" s="251"/>
      <c r="I101" s="251"/>
      <c r="J101" s="251"/>
      <c r="K101" s="251"/>
      <c r="L101" s="251"/>
      <c r="M101" s="251"/>
      <c r="N101" s="251"/>
      <c r="O101" s="251"/>
      <c r="P101" s="242"/>
    </row>
    <row r="102" spans="1:17" s="26" customFormat="1" ht="18">
      <c r="A102" s="52"/>
      <c r="E102" s="248"/>
      <c r="F102" s="252"/>
      <c r="G102" s="252"/>
      <c r="H102" s="252"/>
      <c r="I102" s="252"/>
      <c r="J102" s="252"/>
      <c r="K102" s="252"/>
      <c r="L102" s="252"/>
      <c r="M102" s="252"/>
      <c r="N102" s="252"/>
      <c r="O102" s="252"/>
    </row>
    <row r="103" spans="1:17" s="26" customFormat="1" ht="18">
      <c r="A103" s="52"/>
      <c r="E103" s="248"/>
      <c r="F103" s="252"/>
      <c r="G103" s="252"/>
      <c r="H103" s="252"/>
      <c r="I103" s="252"/>
      <c r="J103" s="252"/>
      <c r="K103" s="252"/>
      <c r="L103" s="252"/>
      <c r="M103" s="252"/>
      <c r="N103" s="252"/>
      <c r="O103" s="252"/>
    </row>
    <row r="104" spans="1:17" s="26" customFormat="1" ht="18">
      <c r="A104" s="52"/>
      <c r="E104" s="248"/>
      <c r="F104" s="249"/>
      <c r="G104" s="254"/>
      <c r="H104" s="254"/>
      <c r="I104" s="254"/>
      <c r="J104" s="254"/>
      <c r="K104" s="254"/>
      <c r="L104" s="254"/>
      <c r="M104" s="254"/>
      <c r="N104" s="254"/>
      <c r="O104" s="254"/>
      <c r="Q104" s="255"/>
    </row>
    <row r="105" spans="1:17" s="26" customFormat="1" ht="18">
      <c r="A105" s="52"/>
      <c r="E105" s="248"/>
      <c r="F105" s="251"/>
      <c r="G105" s="251"/>
      <c r="H105" s="251"/>
      <c r="I105" s="251"/>
      <c r="J105" s="251"/>
      <c r="K105" s="251"/>
      <c r="L105" s="251"/>
      <c r="M105" s="251"/>
      <c r="N105" s="251"/>
      <c r="O105" s="251"/>
      <c r="P105" s="242"/>
    </row>
    <row r="106" spans="1:17" s="26" customFormat="1" ht="18">
      <c r="A106" s="52"/>
      <c r="E106" s="248"/>
      <c r="F106" s="252"/>
      <c r="G106" s="252"/>
      <c r="H106" s="252"/>
      <c r="I106" s="252"/>
      <c r="J106" s="252"/>
      <c r="K106" s="252"/>
      <c r="L106" s="252"/>
      <c r="M106" s="252"/>
      <c r="N106" s="252"/>
      <c r="O106" s="252"/>
      <c r="P106" s="244"/>
    </row>
    <row r="107" spans="1:17" s="26" customFormat="1" ht="18">
      <c r="A107" s="52"/>
      <c r="E107" s="248"/>
      <c r="F107" s="251"/>
      <c r="G107" s="251"/>
      <c r="H107" s="251"/>
      <c r="I107" s="251"/>
      <c r="J107" s="251"/>
      <c r="K107" s="251"/>
      <c r="L107" s="251"/>
      <c r="M107" s="251"/>
      <c r="N107" s="251"/>
      <c r="O107" s="251"/>
    </row>
    <row r="108" spans="1:17" s="26" customFormat="1" ht="18">
      <c r="A108" s="52"/>
      <c r="E108" s="248"/>
      <c r="F108" s="251"/>
      <c r="G108" s="251"/>
      <c r="H108" s="251"/>
      <c r="I108" s="251"/>
      <c r="J108" s="251"/>
      <c r="K108" s="251"/>
      <c r="L108" s="251"/>
      <c r="M108" s="251"/>
      <c r="N108" s="251"/>
      <c r="O108" s="251"/>
    </row>
    <row r="109" spans="1:17" s="26" customFormat="1" ht="18">
      <c r="A109" s="52"/>
      <c r="E109" s="247"/>
      <c r="F109" s="258"/>
      <c r="G109" s="258"/>
      <c r="H109" s="258"/>
      <c r="I109" s="258"/>
      <c r="J109" s="258"/>
      <c r="K109" s="258"/>
      <c r="L109" s="258"/>
      <c r="M109" s="258"/>
      <c r="N109" s="258"/>
      <c r="O109" s="258"/>
    </row>
    <row r="110" spans="1:17" ht="18">
      <c r="E110" s="247"/>
    </row>
    <row r="111" spans="1:17" ht="14.25">
      <c r="K111" s="255"/>
      <c r="L111" s="255"/>
      <c r="M111" s="257"/>
    </row>
    <row r="117" spans="15:15">
      <c r="O117" s="224"/>
    </row>
  </sheetData>
  <dataConsolidate/>
  <mergeCells count="184">
    <mergeCell ref="D94:E94"/>
    <mergeCell ref="R94:S94"/>
    <mergeCell ref="D95:E95"/>
    <mergeCell ref="R95:S95"/>
    <mergeCell ref="D91:E91"/>
    <mergeCell ref="R91:S91"/>
    <mergeCell ref="B92:E92"/>
    <mergeCell ref="P92:S92"/>
    <mergeCell ref="D93:E93"/>
    <mergeCell ref="R93:S93"/>
    <mergeCell ref="D88:E88"/>
    <mergeCell ref="R88:S88"/>
    <mergeCell ref="D89:E89"/>
    <mergeCell ref="R89:S89"/>
    <mergeCell ref="D90:E90"/>
    <mergeCell ref="R90:S90"/>
    <mergeCell ref="D85:E85"/>
    <mergeCell ref="R85:S85"/>
    <mergeCell ref="D86:E86"/>
    <mergeCell ref="R86:S86"/>
    <mergeCell ref="D87:E87"/>
    <mergeCell ref="R87:S87"/>
    <mergeCell ref="D82:E82"/>
    <mergeCell ref="R82:S82"/>
    <mergeCell ref="D83:E83"/>
    <mergeCell ref="R83:S83"/>
    <mergeCell ref="D84:E84"/>
    <mergeCell ref="R84:S84"/>
    <mergeCell ref="D79:E79"/>
    <mergeCell ref="R79:S79"/>
    <mergeCell ref="D80:E80"/>
    <mergeCell ref="R80:S80"/>
    <mergeCell ref="D81:E81"/>
    <mergeCell ref="R81:S81"/>
    <mergeCell ref="D76:E76"/>
    <mergeCell ref="R76:S76"/>
    <mergeCell ref="D77:E77"/>
    <mergeCell ref="R77:S77"/>
    <mergeCell ref="D78:E78"/>
    <mergeCell ref="R78:S78"/>
    <mergeCell ref="D73:E73"/>
    <mergeCell ref="R73:S73"/>
    <mergeCell ref="D74:E74"/>
    <mergeCell ref="R74:S74"/>
    <mergeCell ref="D75:E75"/>
    <mergeCell ref="R75:S75"/>
    <mergeCell ref="D70:E70"/>
    <mergeCell ref="R70:S70"/>
    <mergeCell ref="D71:E71"/>
    <mergeCell ref="R71:S71"/>
    <mergeCell ref="D72:E72"/>
    <mergeCell ref="R72:S72"/>
    <mergeCell ref="D67:E67"/>
    <mergeCell ref="R67:S67"/>
    <mergeCell ref="D68:E68"/>
    <mergeCell ref="R68:S68"/>
    <mergeCell ref="D69:E69"/>
    <mergeCell ref="R69:S69"/>
    <mergeCell ref="D65:E65"/>
    <mergeCell ref="R65:S65"/>
    <mergeCell ref="D66:E66"/>
    <mergeCell ref="R66:S66"/>
    <mergeCell ref="D62:E62"/>
    <mergeCell ref="R62:S62"/>
    <mergeCell ref="D63:E63"/>
    <mergeCell ref="R63:S63"/>
    <mergeCell ref="D64:E64"/>
    <mergeCell ref="R64:S64"/>
    <mergeCell ref="D59:E59"/>
    <mergeCell ref="R59:S59"/>
    <mergeCell ref="D60:E60"/>
    <mergeCell ref="R60:S60"/>
    <mergeCell ref="D61:E61"/>
    <mergeCell ref="R61:S61"/>
    <mergeCell ref="D56:E56"/>
    <mergeCell ref="R56:S56"/>
    <mergeCell ref="D57:E57"/>
    <mergeCell ref="R57:S57"/>
    <mergeCell ref="D58:E58"/>
    <mergeCell ref="R58:S58"/>
    <mergeCell ref="D53:E53"/>
    <mergeCell ref="R53:S53"/>
    <mergeCell ref="D54:E54"/>
    <mergeCell ref="R54:S54"/>
    <mergeCell ref="D55:E55"/>
    <mergeCell ref="R55:S55"/>
    <mergeCell ref="D50:E50"/>
    <mergeCell ref="R50:S50"/>
    <mergeCell ref="D51:E51"/>
    <mergeCell ref="R51:S51"/>
    <mergeCell ref="D52:E52"/>
    <mergeCell ref="R52:S52"/>
    <mergeCell ref="D47:E47"/>
    <mergeCell ref="R47:S47"/>
    <mergeCell ref="D48:E48"/>
    <mergeCell ref="R48:S48"/>
    <mergeCell ref="D49:E49"/>
    <mergeCell ref="R49:S49"/>
    <mergeCell ref="D44:E44"/>
    <mergeCell ref="R44:S44"/>
    <mergeCell ref="D45:E45"/>
    <mergeCell ref="R45:S45"/>
    <mergeCell ref="D46:E46"/>
    <mergeCell ref="R46:S46"/>
    <mergeCell ref="D41:E41"/>
    <mergeCell ref="R41:S41"/>
    <mergeCell ref="D42:E42"/>
    <mergeCell ref="R42:S42"/>
    <mergeCell ref="D43:E43"/>
    <mergeCell ref="R43:S43"/>
    <mergeCell ref="D38:E38"/>
    <mergeCell ref="R38:S38"/>
    <mergeCell ref="D39:E39"/>
    <mergeCell ref="R39:S39"/>
    <mergeCell ref="D40:E40"/>
    <mergeCell ref="R40:S40"/>
    <mergeCell ref="D35:E35"/>
    <mergeCell ref="R35:S35"/>
    <mergeCell ref="D36:E36"/>
    <mergeCell ref="R36:S36"/>
    <mergeCell ref="D37:E37"/>
    <mergeCell ref="R37:S37"/>
    <mergeCell ref="D32:E32"/>
    <mergeCell ref="R32:S32"/>
    <mergeCell ref="D33:E33"/>
    <mergeCell ref="R33:S33"/>
    <mergeCell ref="D34:E34"/>
    <mergeCell ref="R34:S34"/>
    <mergeCell ref="D29:E29"/>
    <mergeCell ref="R29:S29"/>
    <mergeCell ref="D30:E30"/>
    <mergeCell ref="R30:S30"/>
    <mergeCell ref="D31:E31"/>
    <mergeCell ref="R31:S31"/>
    <mergeCell ref="D26:E26"/>
    <mergeCell ref="R26:S26"/>
    <mergeCell ref="D27:E27"/>
    <mergeCell ref="R27:S27"/>
    <mergeCell ref="D28:E28"/>
    <mergeCell ref="R28:S28"/>
    <mergeCell ref="D23:E23"/>
    <mergeCell ref="R23:S23"/>
    <mergeCell ref="D24:E24"/>
    <mergeCell ref="R24:S24"/>
    <mergeCell ref="D25:E25"/>
    <mergeCell ref="R25:S25"/>
    <mergeCell ref="D20:E20"/>
    <mergeCell ref="R20:S20"/>
    <mergeCell ref="D21:E21"/>
    <mergeCell ref="R21:S21"/>
    <mergeCell ref="D22:E22"/>
    <mergeCell ref="R22:S22"/>
    <mergeCell ref="D17:E17"/>
    <mergeCell ref="R17:S17"/>
    <mergeCell ref="D18:E18"/>
    <mergeCell ref="R18:S18"/>
    <mergeCell ref="D19:E19"/>
    <mergeCell ref="R19:S19"/>
    <mergeCell ref="D14:E14"/>
    <mergeCell ref="R14:S14"/>
    <mergeCell ref="D15:E15"/>
    <mergeCell ref="R15:S15"/>
    <mergeCell ref="D16:E16"/>
    <mergeCell ref="R16:S16"/>
    <mergeCell ref="D12:E12"/>
    <mergeCell ref="R12:S12"/>
    <mergeCell ref="D13:E13"/>
    <mergeCell ref="R13:S13"/>
    <mergeCell ref="D8:E8"/>
    <mergeCell ref="R8:S8"/>
    <mergeCell ref="D9:E9"/>
    <mergeCell ref="R9:S9"/>
    <mergeCell ref="D10:E10"/>
    <mergeCell ref="R10:S10"/>
    <mergeCell ref="B4:E4"/>
    <mergeCell ref="P4:S4"/>
    <mergeCell ref="F5:M5"/>
    <mergeCell ref="F6:M6"/>
    <mergeCell ref="B7:C7"/>
    <mergeCell ref="D7:E7"/>
    <mergeCell ref="P7:Q7"/>
    <mergeCell ref="R7:S7"/>
    <mergeCell ref="D11:E11"/>
    <mergeCell ref="R11:S11"/>
  </mergeCells>
  <dataValidations count="1">
    <dataValidation type="custom" allowBlank="1" showInputMessage="1" showErrorMessage="1" errorTitle="Wrong data input" error="Data entry is limited to positive values or zero._x000d__x000a_: symbol can be used for not available data." sqref="F7:O95">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ODEL18"/>
  <dimension ref="A2:U109"/>
  <sheetViews>
    <sheetView showGridLines="0" showOutlineSymbols="0" zoomScale="75" zoomScaleNormal="75" zoomScaleSheetLayoutView="86" workbookViewId="0">
      <pane xSplit="5" ySplit="4" topLeftCell="F5" activePane="bottomRight" state="frozen"/>
      <selection activeCell="D33" sqref="D33:E33"/>
      <selection pane="topRight" activeCell="D33" sqref="D33:E33"/>
      <selection pane="bottomLeft" activeCell="D33" sqref="D33:E33"/>
      <selection pane="bottomRight" activeCell="R16" sqref="R16:S16"/>
    </sheetView>
  </sheetViews>
  <sheetFormatPr defaultColWidth="9.140625" defaultRowHeight="12.75" outlineLevelCol="1"/>
  <cols>
    <col min="1" max="1" width="15.42578125" style="52" hidden="1" customWidth="1" outlineLevel="1" collapsed="1"/>
    <col min="2" max="2" width="9.85546875" style="13" customWidth="1" collapsed="1"/>
    <col min="3" max="3" width="2.7109375" style="13" customWidth="1"/>
    <col min="4" max="4" width="10" style="13" customWidth="1"/>
    <col min="5" max="5" width="57" style="13" customWidth="1"/>
    <col min="6" max="15" width="14.7109375" style="13" customWidth="1"/>
    <col min="16" max="16" width="7.5703125" style="13" customWidth="1" collapsed="1"/>
    <col min="17" max="17" width="3.7109375" style="13" customWidth="1"/>
    <col min="18" max="18" width="63.85546875" style="13" customWidth="1"/>
    <col min="19" max="19" width="14.5703125" style="13" customWidth="1"/>
    <col min="20" max="16384" width="9.140625" style="13"/>
  </cols>
  <sheetData>
    <row r="2" spans="1:21" ht="20.25" customHeight="1">
      <c r="B2" s="323" t="s">
        <v>686</v>
      </c>
      <c r="C2" s="324"/>
      <c r="D2" s="324"/>
      <c r="E2" s="324"/>
      <c r="F2" s="325"/>
      <c r="G2" s="325"/>
      <c r="H2" s="325"/>
      <c r="I2" s="325"/>
      <c r="J2" s="325"/>
      <c r="K2" s="325"/>
      <c r="L2" s="325"/>
      <c r="M2" s="325"/>
      <c r="N2" s="325"/>
      <c r="O2" s="325"/>
      <c r="P2" s="327"/>
      <c r="Q2" s="327"/>
      <c r="R2" s="328"/>
      <c r="S2" s="329"/>
      <c r="T2" s="69"/>
      <c r="U2" s="69"/>
    </row>
    <row r="3" spans="1:21" ht="27.75" customHeight="1" thickBot="1">
      <c r="A3" s="53" t="s">
        <v>555</v>
      </c>
      <c r="B3" s="422" t="s">
        <v>687</v>
      </c>
      <c r="C3" s="395"/>
      <c r="D3" s="395"/>
      <c r="E3" s="395"/>
      <c r="F3" s="423"/>
      <c r="G3" s="423"/>
      <c r="H3" s="423"/>
      <c r="I3" s="423"/>
      <c r="J3" s="423"/>
      <c r="K3" s="423"/>
      <c r="L3" s="423"/>
      <c r="M3" s="423"/>
      <c r="N3" s="423"/>
      <c r="O3" s="423"/>
      <c r="P3" s="399"/>
      <c r="Q3" s="399"/>
      <c r="R3" s="400"/>
      <c r="S3" s="400"/>
    </row>
    <row r="4" spans="1:21" ht="30" customHeight="1">
      <c r="A4" s="54" t="s">
        <v>120</v>
      </c>
      <c r="B4" s="717" t="s">
        <v>666</v>
      </c>
      <c r="C4" s="717"/>
      <c r="D4" s="717"/>
      <c r="E4" s="718"/>
      <c r="F4" s="378">
        <v>2008</v>
      </c>
      <c r="G4" s="378">
        <v>2009</v>
      </c>
      <c r="H4" s="378">
        <v>2010</v>
      </c>
      <c r="I4" s="379">
        <v>2011</v>
      </c>
      <c r="J4" s="380">
        <v>2012</v>
      </c>
      <c r="K4" s="380">
        <v>2013</v>
      </c>
      <c r="L4" s="380">
        <v>2014</v>
      </c>
      <c r="M4" s="380">
        <v>2015</v>
      </c>
      <c r="N4" s="332">
        <v>2016</v>
      </c>
      <c r="O4" s="402">
        <v>2017</v>
      </c>
      <c r="P4" s="727" t="s">
        <v>667</v>
      </c>
      <c r="Q4" s="678"/>
      <c r="R4" s="678"/>
      <c r="S4" s="679"/>
    </row>
    <row r="5" spans="1:21" ht="18" customHeight="1">
      <c r="A5" s="54"/>
      <c r="B5" s="382"/>
      <c r="C5" s="382"/>
      <c r="D5" s="382"/>
      <c r="E5" s="382"/>
      <c r="F5" s="740" t="s">
        <v>664</v>
      </c>
      <c r="G5" s="740"/>
      <c r="H5" s="740"/>
      <c r="I5" s="740"/>
      <c r="J5" s="740"/>
      <c r="K5" s="740"/>
      <c r="L5" s="740"/>
      <c r="M5" s="740"/>
      <c r="N5" s="424"/>
      <c r="O5" s="383"/>
      <c r="P5" s="426"/>
      <c r="Q5" s="427"/>
      <c r="R5" s="427"/>
      <c r="S5" s="428"/>
    </row>
    <row r="6" spans="1:21" s="19" customFormat="1" ht="20.25" customHeight="1">
      <c r="A6" s="184"/>
      <c r="B6" s="339"/>
      <c r="C6" s="339"/>
      <c r="D6" s="339"/>
      <c r="E6" s="339"/>
      <c r="F6" s="741" t="s">
        <v>665</v>
      </c>
      <c r="G6" s="741"/>
      <c r="H6" s="741"/>
      <c r="I6" s="741"/>
      <c r="J6" s="741"/>
      <c r="K6" s="741"/>
      <c r="L6" s="741"/>
      <c r="M6" s="741"/>
      <c r="N6" s="425"/>
      <c r="O6" s="385"/>
      <c r="P6" s="356"/>
      <c r="Q6" s="355"/>
      <c r="R6" s="355"/>
      <c r="S6" s="409"/>
    </row>
    <row r="7" spans="1:21" s="17" customFormat="1" ht="20.100000000000001" customHeight="1">
      <c r="A7" s="55" t="str">
        <f>Parameters!R4</f>
        <v>TOTAL</v>
      </c>
      <c r="B7" s="682" t="s">
        <v>22</v>
      </c>
      <c r="C7" s="683"/>
      <c r="D7" s="684" t="s">
        <v>668</v>
      </c>
      <c r="E7" s="684"/>
      <c r="F7" s="289">
        <v>5723185.9829332111</v>
      </c>
      <c r="G7" s="290">
        <v>5801536.2068106234</v>
      </c>
      <c r="H7" s="289">
        <v>6538299.4370314674</v>
      </c>
      <c r="I7" s="290">
        <v>7116374.188235959</v>
      </c>
      <c r="J7" s="289">
        <v>7418086.9593796311</v>
      </c>
      <c r="K7" s="290">
        <v>7824028.8559460826</v>
      </c>
      <c r="L7" s="289">
        <v>8423539.597558191</v>
      </c>
      <c r="M7" s="290">
        <v>8443679.2851346713</v>
      </c>
      <c r="N7" s="289">
        <v>6252646.9715878582</v>
      </c>
      <c r="O7" s="290">
        <v>6432964.5039696284</v>
      </c>
      <c r="P7" s="742" t="s">
        <v>22</v>
      </c>
      <c r="Q7" s="731"/>
      <c r="R7" s="687" t="s">
        <v>339</v>
      </c>
      <c r="S7" s="688"/>
      <c r="T7" s="185"/>
    </row>
    <row r="8" spans="1:21" s="17" customFormat="1" ht="20.25" customHeight="1">
      <c r="A8" s="56" t="str">
        <f>Parameters!R5</f>
        <v>A</v>
      </c>
      <c r="B8" s="342" t="s">
        <v>51</v>
      </c>
      <c r="C8" s="343"/>
      <c r="D8" s="684" t="s">
        <v>612</v>
      </c>
      <c r="E8" s="684"/>
      <c r="F8" s="289">
        <v>0</v>
      </c>
      <c r="G8" s="290">
        <v>0</v>
      </c>
      <c r="H8" s="289">
        <v>0</v>
      </c>
      <c r="I8" s="290">
        <v>0</v>
      </c>
      <c r="J8" s="289">
        <v>0</v>
      </c>
      <c r="K8" s="290">
        <v>0</v>
      </c>
      <c r="L8" s="289">
        <v>0</v>
      </c>
      <c r="M8" s="290">
        <v>0</v>
      </c>
      <c r="N8" s="289">
        <v>0</v>
      </c>
      <c r="O8" s="290">
        <v>0</v>
      </c>
      <c r="P8" s="410" t="s">
        <v>51</v>
      </c>
      <c r="Q8" s="411"/>
      <c r="R8" s="692" t="s">
        <v>50</v>
      </c>
      <c r="S8" s="693" t="s">
        <v>50</v>
      </c>
      <c r="T8" s="185"/>
    </row>
    <row r="9" spans="1:21" s="18" customFormat="1" ht="15" customHeight="1">
      <c r="A9" s="57" t="str">
        <f>Parameters!R6</f>
        <v>A01</v>
      </c>
      <c r="B9" s="344" t="s">
        <v>121</v>
      </c>
      <c r="C9" s="344"/>
      <c r="D9" s="689" t="s">
        <v>706</v>
      </c>
      <c r="E9" s="689"/>
      <c r="F9" s="294">
        <v>0</v>
      </c>
      <c r="G9" s="295">
        <v>0</v>
      </c>
      <c r="H9" s="294">
        <v>0</v>
      </c>
      <c r="I9" s="295">
        <v>0</v>
      </c>
      <c r="J9" s="294">
        <v>0</v>
      </c>
      <c r="K9" s="295">
        <v>0</v>
      </c>
      <c r="L9" s="294">
        <v>0</v>
      </c>
      <c r="M9" s="295">
        <v>0</v>
      </c>
      <c r="N9" s="294">
        <v>0</v>
      </c>
      <c r="O9" s="295">
        <v>0</v>
      </c>
      <c r="P9" s="412" t="s">
        <v>121</v>
      </c>
      <c r="Q9" s="413"/>
      <c r="R9" s="690" t="s">
        <v>21</v>
      </c>
      <c r="S9" s="691" t="s">
        <v>21</v>
      </c>
      <c r="T9" s="186"/>
    </row>
    <row r="10" spans="1:21" s="19" customFormat="1" ht="15" customHeight="1">
      <c r="A10" s="57" t="str">
        <f>Parameters!R7</f>
        <v>A02</v>
      </c>
      <c r="B10" s="344" t="s">
        <v>122</v>
      </c>
      <c r="C10" s="344"/>
      <c r="D10" s="689" t="s">
        <v>613</v>
      </c>
      <c r="E10" s="689"/>
      <c r="F10" s="294">
        <v>0</v>
      </c>
      <c r="G10" s="295">
        <v>0</v>
      </c>
      <c r="H10" s="294">
        <v>0</v>
      </c>
      <c r="I10" s="295">
        <v>0</v>
      </c>
      <c r="J10" s="294">
        <v>0</v>
      </c>
      <c r="K10" s="295">
        <v>0</v>
      </c>
      <c r="L10" s="294">
        <v>0</v>
      </c>
      <c r="M10" s="295">
        <v>0</v>
      </c>
      <c r="N10" s="294">
        <v>0</v>
      </c>
      <c r="O10" s="295">
        <v>0</v>
      </c>
      <c r="P10" s="412" t="s">
        <v>122</v>
      </c>
      <c r="Q10" s="413"/>
      <c r="R10" s="690" t="s">
        <v>10</v>
      </c>
      <c r="S10" s="691" t="s">
        <v>10</v>
      </c>
      <c r="T10" s="187"/>
    </row>
    <row r="11" spans="1:21" s="19" customFormat="1" ht="15" customHeight="1">
      <c r="A11" s="58" t="str">
        <f>Parameters!R8</f>
        <v>A03</v>
      </c>
      <c r="B11" s="344" t="s">
        <v>11</v>
      </c>
      <c r="C11" s="344"/>
      <c r="D11" s="689" t="s">
        <v>614</v>
      </c>
      <c r="E11" s="689"/>
      <c r="F11" s="294">
        <v>0</v>
      </c>
      <c r="G11" s="295">
        <v>0</v>
      </c>
      <c r="H11" s="294">
        <v>0</v>
      </c>
      <c r="I11" s="295">
        <v>0</v>
      </c>
      <c r="J11" s="294">
        <v>0</v>
      </c>
      <c r="K11" s="295">
        <v>0</v>
      </c>
      <c r="L11" s="294">
        <v>0</v>
      </c>
      <c r="M11" s="295">
        <v>0</v>
      </c>
      <c r="N11" s="294">
        <v>0</v>
      </c>
      <c r="O11" s="295">
        <v>0</v>
      </c>
      <c r="P11" s="412" t="s">
        <v>11</v>
      </c>
      <c r="Q11" s="413"/>
      <c r="R11" s="690" t="s">
        <v>12</v>
      </c>
      <c r="S11" s="691" t="s">
        <v>12</v>
      </c>
      <c r="T11" s="187"/>
    </row>
    <row r="12" spans="1:21" s="18" customFormat="1" ht="20.25" customHeight="1">
      <c r="A12" s="59" t="str">
        <f>Parameters!R9</f>
        <v>B</v>
      </c>
      <c r="B12" s="342" t="s">
        <v>123</v>
      </c>
      <c r="C12" s="342"/>
      <c r="D12" s="684" t="s">
        <v>615</v>
      </c>
      <c r="E12" s="684"/>
      <c r="F12" s="289">
        <v>10782.780256251381</v>
      </c>
      <c r="G12" s="290">
        <v>9482.5715084848252</v>
      </c>
      <c r="H12" s="289">
        <v>4076.1633661620654</v>
      </c>
      <c r="I12" s="290">
        <v>4146.1526113763848</v>
      </c>
      <c r="J12" s="289">
        <v>4224.0470560948088</v>
      </c>
      <c r="K12" s="290">
        <v>4117.2401436468663</v>
      </c>
      <c r="L12" s="289">
        <v>3824.9204068850236</v>
      </c>
      <c r="M12" s="290">
        <v>3491.7445994713021</v>
      </c>
      <c r="N12" s="289">
        <v>3207.2628279035325</v>
      </c>
      <c r="O12" s="290">
        <v>3047.3496381011641</v>
      </c>
      <c r="P12" s="410" t="s">
        <v>123</v>
      </c>
      <c r="Q12" s="414"/>
      <c r="R12" s="692" t="s">
        <v>124</v>
      </c>
      <c r="S12" s="693" t="s">
        <v>124</v>
      </c>
      <c r="T12" s="186"/>
    </row>
    <row r="13" spans="1:21" s="18" customFormat="1" ht="20.25" customHeight="1">
      <c r="A13" s="59" t="str">
        <f>Parameters!R10</f>
        <v>C</v>
      </c>
      <c r="B13" s="342" t="s">
        <v>52</v>
      </c>
      <c r="C13" s="342"/>
      <c r="D13" s="684" t="s">
        <v>616</v>
      </c>
      <c r="E13" s="684"/>
      <c r="F13" s="289">
        <v>1263724.5911080104</v>
      </c>
      <c r="G13" s="290">
        <v>1270584.6433294618</v>
      </c>
      <c r="H13" s="289">
        <v>1274979.9892885901</v>
      </c>
      <c r="I13" s="290">
        <v>1369327.9281076307</v>
      </c>
      <c r="J13" s="289">
        <v>1363210.3675046051</v>
      </c>
      <c r="K13" s="290">
        <v>1378587.0075653696</v>
      </c>
      <c r="L13" s="289">
        <v>1438791.8234722631</v>
      </c>
      <c r="M13" s="290">
        <v>1357529.8565598729</v>
      </c>
      <c r="N13" s="289">
        <v>1284150.306271784</v>
      </c>
      <c r="O13" s="290">
        <v>1355766.0694209298</v>
      </c>
      <c r="P13" s="410" t="s">
        <v>52</v>
      </c>
      <c r="Q13" s="414"/>
      <c r="R13" s="692" t="s">
        <v>53</v>
      </c>
      <c r="S13" s="693" t="s">
        <v>53</v>
      </c>
      <c r="T13" s="186"/>
    </row>
    <row r="14" spans="1:21" s="18" customFormat="1" ht="25.5" customHeight="1">
      <c r="A14" s="60" t="str">
        <f>Parameters!R11</f>
        <v>C10-C12</v>
      </c>
      <c r="B14" s="345" t="s">
        <v>13</v>
      </c>
      <c r="C14" s="345"/>
      <c r="D14" s="694" t="s">
        <v>669</v>
      </c>
      <c r="E14" s="694"/>
      <c r="F14" s="298">
        <v>731383.07471742958</v>
      </c>
      <c r="G14" s="299">
        <v>767276.70857856062</v>
      </c>
      <c r="H14" s="298">
        <v>792462.62357413897</v>
      </c>
      <c r="I14" s="299">
        <v>834463.73369781941</v>
      </c>
      <c r="J14" s="298">
        <v>796093.21963654074</v>
      </c>
      <c r="K14" s="299">
        <v>790848.83274846419</v>
      </c>
      <c r="L14" s="298">
        <v>826989.44074185402</v>
      </c>
      <c r="M14" s="299">
        <v>747350.64751125441</v>
      </c>
      <c r="N14" s="298">
        <v>685041.78628080559</v>
      </c>
      <c r="O14" s="299">
        <v>745805.89919904096</v>
      </c>
      <c r="P14" s="415" t="s">
        <v>13</v>
      </c>
      <c r="Q14" s="416"/>
      <c r="R14" s="695" t="s">
        <v>14</v>
      </c>
      <c r="S14" s="696" t="s">
        <v>14</v>
      </c>
      <c r="T14" s="186"/>
    </row>
    <row r="15" spans="1:21" s="18" customFormat="1" ht="25.5" customHeight="1">
      <c r="A15" s="60" t="str">
        <f>Parameters!R12</f>
        <v>C13-C15</v>
      </c>
      <c r="B15" s="345" t="s">
        <v>16</v>
      </c>
      <c r="C15" s="345"/>
      <c r="D15" s="694" t="s">
        <v>617</v>
      </c>
      <c r="E15" s="694"/>
      <c r="F15" s="298">
        <v>50639.744626639986</v>
      </c>
      <c r="G15" s="299">
        <v>43831.608518227331</v>
      </c>
      <c r="H15" s="298">
        <v>37045.617892151466</v>
      </c>
      <c r="I15" s="299">
        <v>39137.972636837665</v>
      </c>
      <c r="J15" s="298">
        <v>40799.928804865376</v>
      </c>
      <c r="K15" s="299">
        <v>41738.330984091546</v>
      </c>
      <c r="L15" s="298">
        <v>42422.604256816063</v>
      </c>
      <c r="M15" s="299">
        <v>42050.508191823741</v>
      </c>
      <c r="N15" s="298">
        <v>41618.407112314912</v>
      </c>
      <c r="O15" s="299">
        <v>39738.326993051116</v>
      </c>
      <c r="P15" s="415" t="s">
        <v>16</v>
      </c>
      <c r="Q15" s="416"/>
      <c r="R15" s="695" t="s">
        <v>15</v>
      </c>
      <c r="S15" s="696" t="s">
        <v>15</v>
      </c>
      <c r="T15" s="186"/>
    </row>
    <row r="16" spans="1:21" s="18" customFormat="1" ht="54.75" customHeight="1">
      <c r="A16" s="60" t="str">
        <f>Parameters!R13</f>
        <v>C16-C18</v>
      </c>
      <c r="B16" s="345" t="s">
        <v>59</v>
      </c>
      <c r="C16" s="345"/>
      <c r="D16" s="694" t="s">
        <v>619</v>
      </c>
      <c r="E16" s="694"/>
      <c r="F16" s="298">
        <v>47435.96481633457</v>
      </c>
      <c r="G16" s="299">
        <v>44531.15539380323</v>
      </c>
      <c r="H16" s="298">
        <v>41545.974436086915</v>
      </c>
      <c r="I16" s="299">
        <v>46452.348524568821</v>
      </c>
      <c r="J16" s="298">
        <v>49837.986644598655</v>
      </c>
      <c r="K16" s="299">
        <v>53310.50487034877</v>
      </c>
      <c r="L16" s="298">
        <v>55255.341764917408</v>
      </c>
      <c r="M16" s="299">
        <v>56337.480328007929</v>
      </c>
      <c r="N16" s="298">
        <v>54988.494550377392</v>
      </c>
      <c r="O16" s="299">
        <v>54939.968830100232</v>
      </c>
      <c r="P16" s="415" t="s">
        <v>59</v>
      </c>
      <c r="Q16" s="416"/>
      <c r="R16" s="695" t="s">
        <v>58</v>
      </c>
      <c r="S16" s="696" t="s">
        <v>58</v>
      </c>
      <c r="T16" s="186"/>
    </row>
    <row r="17" spans="1:20" s="20" customFormat="1" ht="25.5" customHeight="1">
      <c r="A17" s="58" t="str">
        <f>Parameters!R14</f>
        <v>C16</v>
      </c>
      <c r="B17" s="344" t="s">
        <v>17</v>
      </c>
      <c r="C17" s="344"/>
      <c r="D17" s="689" t="s">
        <v>618</v>
      </c>
      <c r="E17" s="689"/>
      <c r="F17" s="294">
        <v>27812.813478213899</v>
      </c>
      <c r="G17" s="295">
        <v>25503.480378138654</v>
      </c>
      <c r="H17" s="294">
        <v>23270.136275958856</v>
      </c>
      <c r="I17" s="295">
        <v>25337.644649764814</v>
      </c>
      <c r="J17" s="294">
        <v>26794.994024082651</v>
      </c>
      <c r="K17" s="295">
        <v>28198.106733298308</v>
      </c>
      <c r="L17" s="294">
        <v>29821.858585143553</v>
      </c>
      <c r="M17" s="295">
        <v>30171.439606064003</v>
      </c>
      <c r="N17" s="294">
        <v>29724.074189866391</v>
      </c>
      <c r="O17" s="295">
        <v>29230.734117970685</v>
      </c>
      <c r="P17" s="412" t="s">
        <v>17</v>
      </c>
      <c r="Q17" s="413"/>
      <c r="R17" s="690" t="s">
        <v>18</v>
      </c>
      <c r="S17" s="691" t="s">
        <v>18</v>
      </c>
      <c r="T17" s="188"/>
    </row>
    <row r="18" spans="1:20" s="19" customFormat="1" ht="15" customHeight="1">
      <c r="A18" s="58" t="str">
        <f>Parameters!R15</f>
        <v>C17</v>
      </c>
      <c r="B18" s="344" t="s">
        <v>19</v>
      </c>
      <c r="C18" s="344"/>
      <c r="D18" s="689" t="s">
        <v>620</v>
      </c>
      <c r="E18" s="689"/>
      <c r="F18" s="294">
        <v>10131.953650090878</v>
      </c>
      <c r="G18" s="295">
        <v>10393.267865699139</v>
      </c>
      <c r="H18" s="294">
        <v>9952.0079670767409</v>
      </c>
      <c r="I18" s="295">
        <v>11335.262080157941</v>
      </c>
      <c r="J18" s="294">
        <v>12531.136487502252</v>
      </c>
      <c r="K18" s="295">
        <v>13385.950615601281</v>
      </c>
      <c r="L18" s="294">
        <v>13828.965343605147</v>
      </c>
      <c r="M18" s="295">
        <v>13948.349767640233</v>
      </c>
      <c r="N18" s="294">
        <v>13462.599409350974</v>
      </c>
      <c r="O18" s="295">
        <v>13747.346656871225</v>
      </c>
      <c r="P18" s="412" t="s">
        <v>19</v>
      </c>
      <c r="Q18" s="413"/>
      <c r="R18" s="690" t="s">
        <v>20</v>
      </c>
      <c r="S18" s="691" t="s">
        <v>20</v>
      </c>
      <c r="T18" s="187"/>
    </row>
    <row r="19" spans="1:20" s="19" customFormat="1" ht="15" customHeight="1">
      <c r="A19" s="58" t="str">
        <f>Parameters!R16</f>
        <v>C18</v>
      </c>
      <c r="B19" s="344" t="s">
        <v>27</v>
      </c>
      <c r="C19" s="344"/>
      <c r="D19" s="689" t="s">
        <v>621</v>
      </c>
      <c r="E19" s="689"/>
      <c r="F19" s="294">
        <v>9491.1976880297952</v>
      </c>
      <c r="G19" s="295">
        <v>8634.4071499654401</v>
      </c>
      <c r="H19" s="294">
        <v>8323.8301930513189</v>
      </c>
      <c r="I19" s="295">
        <v>9779.4417946460671</v>
      </c>
      <c r="J19" s="294">
        <v>10511.856133013751</v>
      </c>
      <c r="K19" s="295">
        <v>11726.447521449181</v>
      </c>
      <c r="L19" s="294">
        <v>11604.517836168709</v>
      </c>
      <c r="M19" s="295">
        <v>12217.690954303698</v>
      </c>
      <c r="N19" s="294">
        <v>11801.820951160027</v>
      </c>
      <c r="O19" s="295">
        <v>11961.88805525832</v>
      </c>
      <c r="P19" s="412" t="s">
        <v>27</v>
      </c>
      <c r="Q19" s="413"/>
      <c r="R19" s="690" t="s">
        <v>26</v>
      </c>
      <c r="S19" s="691" t="s">
        <v>26</v>
      </c>
      <c r="T19" s="187"/>
    </row>
    <row r="20" spans="1:20" s="20" customFormat="1" ht="15" customHeight="1">
      <c r="A20" s="60" t="str">
        <f>Parameters!R17</f>
        <v>C19</v>
      </c>
      <c r="B20" s="345" t="s">
        <v>28</v>
      </c>
      <c r="C20" s="345"/>
      <c r="D20" s="694" t="s">
        <v>622</v>
      </c>
      <c r="E20" s="694"/>
      <c r="F20" s="298">
        <v>3323.9215531918694</v>
      </c>
      <c r="G20" s="299">
        <v>3157.9544668855078</v>
      </c>
      <c r="H20" s="298">
        <v>2890.4729022024362</v>
      </c>
      <c r="I20" s="299">
        <v>2768.1477807159317</v>
      </c>
      <c r="J20" s="298">
        <v>3028.2409444471987</v>
      </c>
      <c r="K20" s="299">
        <v>3113.5439004567943</v>
      </c>
      <c r="L20" s="298">
        <v>3081.3394978050205</v>
      </c>
      <c r="M20" s="299">
        <v>3154.4119538054133</v>
      </c>
      <c r="N20" s="298">
        <v>3142.3011063073218</v>
      </c>
      <c r="O20" s="299">
        <v>3004.0030773841959</v>
      </c>
      <c r="P20" s="415" t="s">
        <v>28</v>
      </c>
      <c r="Q20" s="416"/>
      <c r="R20" s="695" t="s">
        <v>29</v>
      </c>
      <c r="S20" s="696" t="s">
        <v>29</v>
      </c>
      <c r="T20" s="188"/>
    </row>
    <row r="21" spans="1:20" s="19" customFormat="1" ht="15" customHeight="1">
      <c r="A21" s="60" t="str">
        <f>Parameters!R18</f>
        <v>C20</v>
      </c>
      <c r="B21" s="345" t="s">
        <v>30</v>
      </c>
      <c r="C21" s="345"/>
      <c r="D21" s="694" t="s">
        <v>623</v>
      </c>
      <c r="E21" s="694"/>
      <c r="F21" s="298">
        <v>118671.26678712304</v>
      </c>
      <c r="G21" s="299">
        <v>122425.14554557366</v>
      </c>
      <c r="H21" s="298">
        <v>131873.59529430966</v>
      </c>
      <c r="I21" s="299">
        <v>143447.20376636018</v>
      </c>
      <c r="J21" s="298">
        <v>138201.1712760145</v>
      </c>
      <c r="K21" s="299">
        <v>135718.03398867304</v>
      </c>
      <c r="L21" s="298">
        <v>143007.29473504497</v>
      </c>
      <c r="M21" s="299">
        <v>131310.0369950922</v>
      </c>
      <c r="N21" s="298">
        <v>124245.95218952504</v>
      </c>
      <c r="O21" s="299">
        <v>133042.05738367958</v>
      </c>
      <c r="P21" s="415" t="s">
        <v>30</v>
      </c>
      <c r="Q21" s="416"/>
      <c r="R21" s="695" t="s">
        <v>31</v>
      </c>
      <c r="S21" s="696" t="s">
        <v>31</v>
      </c>
      <c r="T21" s="187"/>
    </row>
    <row r="22" spans="1:20" s="19" customFormat="1" ht="25.5" customHeight="1">
      <c r="A22" s="60" t="str">
        <f>Parameters!R19</f>
        <v>C21</v>
      </c>
      <c r="B22" s="345" t="s">
        <v>32</v>
      </c>
      <c r="C22" s="345"/>
      <c r="D22" s="694" t="s">
        <v>624</v>
      </c>
      <c r="E22" s="694"/>
      <c r="F22" s="298">
        <v>4885.7642107157581</v>
      </c>
      <c r="G22" s="299">
        <v>4916.8151826192079</v>
      </c>
      <c r="H22" s="298">
        <v>4372.2976178884946</v>
      </c>
      <c r="I22" s="299">
        <v>4505.8171905084155</v>
      </c>
      <c r="J22" s="298">
        <v>5018.9786329422595</v>
      </c>
      <c r="K22" s="299">
        <v>5055.8819924608297</v>
      </c>
      <c r="L22" s="298">
        <v>5142.5248028608003</v>
      </c>
      <c r="M22" s="299">
        <v>5496.5500029010655</v>
      </c>
      <c r="N22" s="298">
        <v>5343.5092097231118</v>
      </c>
      <c r="O22" s="299">
        <v>5071.6351627650711</v>
      </c>
      <c r="P22" s="415" t="s">
        <v>32</v>
      </c>
      <c r="Q22" s="416"/>
      <c r="R22" s="695" t="s">
        <v>33</v>
      </c>
      <c r="S22" s="696" t="s">
        <v>33</v>
      </c>
      <c r="T22" s="187"/>
    </row>
    <row r="23" spans="1:20" s="19" customFormat="1" ht="25.5" customHeight="1">
      <c r="A23" s="60" t="str">
        <f>Parameters!R20</f>
        <v>C22_C23</v>
      </c>
      <c r="B23" s="345" t="s">
        <v>61</v>
      </c>
      <c r="C23" s="345"/>
      <c r="D23" s="694" t="s">
        <v>625</v>
      </c>
      <c r="E23" s="694"/>
      <c r="F23" s="298">
        <v>62633.895291470864</v>
      </c>
      <c r="G23" s="299">
        <v>58981.795137842615</v>
      </c>
      <c r="H23" s="298">
        <v>55156.808861647762</v>
      </c>
      <c r="I23" s="299">
        <v>62818.769709823595</v>
      </c>
      <c r="J23" s="298">
        <v>68998.497102720838</v>
      </c>
      <c r="K23" s="299">
        <v>72150.75975645252</v>
      </c>
      <c r="L23" s="298">
        <v>74977.462726926591</v>
      </c>
      <c r="M23" s="299">
        <v>77264.669199420678</v>
      </c>
      <c r="N23" s="298">
        <v>77002.572245786112</v>
      </c>
      <c r="O23" s="299">
        <v>77770.991221824777</v>
      </c>
      <c r="P23" s="415" t="s">
        <v>61</v>
      </c>
      <c r="Q23" s="416"/>
      <c r="R23" s="695" t="s">
        <v>60</v>
      </c>
      <c r="S23" s="696" t="s">
        <v>60</v>
      </c>
      <c r="T23" s="187"/>
    </row>
    <row r="24" spans="1:20" s="20" customFormat="1" ht="15" customHeight="1">
      <c r="A24" s="58" t="str">
        <f>Parameters!R21</f>
        <v>C22</v>
      </c>
      <c r="B24" s="344" t="s">
        <v>34</v>
      </c>
      <c r="C24" s="346"/>
      <c r="D24" s="689" t="s">
        <v>626</v>
      </c>
      <c r="E24" s="689"/>
      <c r="F24" s="294">
        <v>34080.207732123854</v>
      </c>
      <c r="G24" s="295">
        <v>32578.897348249226</v>
      </c>
      <c r="H24" s="294">
        <v>30953.671838775455</v>
      </c>
      <c r="I24" s="295">
        <v>35723.2501920129</v>
      </c>
      <c r="J24" s="294">
        <v>40065.974536462571</v>
      </c>
      <c r="K24" s="295">
        <v>42454.736228859132</v>
      </c>
      <c r="L24" s="294">
        <v>44576.680125295308</v>
      </c>
      <c r="M24" s="295">
        <v>46226.850737199122</v>
      </c>
      <c r="N24" s="294">
        <v>46778.223486961593</v>
      </c>
      <c r="O24" s="295">
        <v>47500.13013032882</v>
      </c>
      <c r="P24" s="412" t="s">
        <v>34</v>
      </c>
      <c r="Q24" s="417"/>
      <c r="R24" s="690" t="s">
        <v>48</v>
      </c>
      <c r="S24" s="691" t="s">
        <v>48</v>
      </c>
      <c r="T24" s="188"/>
    </row>
    <row r="25" spans="1:20" s="20" customFormat="1" ht="15" customHeight="1">
      <c r="A25" s="58" t="str">
        <f>Parameters!R22</f>
        <v>C23</v>
      </c>
      <c r="B25" s="344" t="s">
        <v>35</v>
      </c>
      <c r="C25" s="346"/>
      <c r="D25" s="689" t="s">
        <v>627</v>
      </c>
      <c r="E25" s="689"/>
      <c r="F25" s="294">
        <v>28553.687559347014</v>
      </c>
      <c r="G25" s="295">
        <v>26402.897789593389</v>
      </c>
      <c r="H25" s="294">
        <v>24203.137022872303</v>
      </c>
      <c r="I25" s="295">
        <v>27095.519517810695</v>
      </c>
      <c r="J25" s="294">
        <v>28932.522566258274</v>
      </c>
      <c r="K25" s="295">
        <v>29696.023527593381</v>
      </c>
      <c r="L25" s="294">
        <v>30400.782601631279</v>
      </c>
      <c r="M25" s="295">
        <v>31037.818462221556</v>
      </c>
      <c r="N25" s="294">
        <v>30224.348758824523</v>
      </c>
      <c r="O25" s="295">
        <v>30270.861091495961</v>
      </c>
      <c r="P25" s="412" t="s">
        <v>35</v>
      </c>
      <c r="Q25" s="417"/>
      <c r="R25" s="690" t="s">
        <v>49</v>
      </c>
      <c r="S25" s="691" t="s">
        <v>49</v>
      </c>
      <c r="T25" s="188"/>
    </row>
    <row r="26" spans="1:20" s="20" customFormat="1" ht="26.25" customHeight="1">
      <c r="A26" s="60" t="str">
        <f>Parameters!R23</f>
        <v>C24_C25</v>
      </c>
      <c r="B26" s="345" t="s">
        <v>63</v>
      </c>
      <c r="C26" s="345"/>
      <c r="D26" s="694" t="s">
        <v>628</v>
      </c>
      <c r="E26" s="694"/>
      <c r="F26" s="298">
        <v>70890.065140342049</v>
      </c>
      <c r="G26" s="299">
        <v>64992.672691496227</v>
      </c>
      <c r="H26" s="298">
        <v>61171.772154288687</v>
      </c>
      <c r="I26" s="299">
        <v>72241.602555902529</v>
      </c>
      <c r="J26" s="298">
        <v>80700.532622852508</v>
      </c>
      <c r="K26" s="299">
        <v>84407.271138932061</v>
      </c>
      <c r="L26" s="298">
        <v>87794.253195495534</v>
      </c>
      <c r="M26" s="299">
        <v>89199.764780113532</v>
      </c>
      <c r="N26" s="298">
        <v>90404.236598911462</v>
      </c>
      <c r="O26" s="299">
        <v>91203.219196671605</v>
      </c>
      <c r="P26" s="415" t="s">
        <v>63</v>
      </c>
      <c r="Q26" s="416"/>
      <c r="R26" s="695" t="s">
        <v>62</v>
      </c>
      <c r="S26" s="696" t="s">
        <v>62</v>
      </c>
      <c r="T26" s="188"/>
    </row>
    <row r="27" spans="1:20" s="20" customFormat="1" ht="15" customHeight="1">
      <c r="A27" s="58" t="str">
        <f>Parameters!R24</f>
        <v>C24</v>
      </c>
      <c r="B27" s="344" t="s">
        <v>36</v>
      </c>
      <c r="C27" s="346"/>
      <c r="D27" s="689" t="s">
        <v>629</v>
      </c>
      <c r="E27" s="689"/>
      <c r="F27" s="294">
        <v>13636.087817612428</v>
      </c>
      <c r="G27" s="295">
        <v>11792.361616850945</v>
      </c>
      <c r="H27" s="294">
        <v>10811.832184820507</v>
      </c>
      <c r="I27" s="295">
        <v>13052.726031697024</v>
      </c>
      <c r="J27" s="294">
        <v>14290.361440717166</v>
      </c>
      <c r="K27" s="295">
        <v>14441.80503627289</v>
      </c>
      <c r="L27" s="294">
        <v>14594.608775459254</v>
      </c>
      <c r="M27" s="295">
        <v>14826.85559567402</v>
      </c>
      <c r="N27" s="294">
        <v>14773.074743646184</v>
      </c>
      <c r="O27" s="295">
        <v>14631.946623042977</v>
      </c>
      <c r="P27" s="412" t="s">
        <v>36</v>
      </c>
      <c r="Q27" s="417"/>
      <c r="R27" s="690" t="s">
        <v>102</v>
      </c>
      <c r="S27" s="691" t="s">
        <v>102</v>
      </c>
      <c r="T27" s="188"/>
    </row>
    <row r="28" spans="1:20" s="19" customFormat="1" ht="15" customHeight="1">
      <c r="A28" s="58" t="str">
        <f>Parameters!R25</f>
        <v>C25</v>
      </c>
      <c r="B28" s="344" t="s">
        <v>37</v>
      </c>
      <c r="C28" s="344"/>
      <c r="D28" s="689" t="s">
        <v>630</v>
      </c>
      <c r="E28" s="689"/>
      <c r="F28" s="294">
        <v>57253.977322729625</v>
      </c>
      <c r="G28" s="295">
        <v>53200.31107464528</v>
      </c>
      <c r="H28" s="294">
        <v>50359.939969468178</v>
      </c>
      <c r="I28" s="295">
        <v>59188.876524205501</v>
      </c>
      <c r="J28" s="294">
        <v>66410.171182135338</v>
      </c>
      <c r="K28" s="295">
        <v>69965.466102659164</v>
      </c>
      <c r="L28" s="294">
        <v>73199.644420036275</v>
      </c>
      <c r="M28" s="295">
        <v>74372.909184439515</v>
      </c>
      <c r="N28" s="294">
        <v>75631.16185526528</v>
      </c>
      <c r="O28" s="295">
        <v>76571.272573628623</v>
      </c>
      <c r="P28" s="412" t="s">
        <v>37</v>
      </c>
      <c r="Q28" s="413"/>
      <c r="R28" s="690" t="s">
        <v>103</v>
      </c>
      <c r="S28" s="691" t="s">
        <v>103</v>
      </c>
      <c r="T28" s="187"/>
    </row>
    <row r="29" spans="1:20" s="19" customFormat="1" ht="15" customHeight="1">
      <c r="A29" s="60" t="str">
        <f>Parameters!R26</f>
        <v>C26</v>
      </c>
      <c r="B29" s="345" t="s">
        <v>39</v>
      </c>
      <c r="C29" s="345"/>
      <c r="D29" s="694" t="s">
        <v>631</v>
      </c>
      <c r="E29" s="694"/>
      <c r="F29" s="298">
        <v>12715.001122149619</v>
      </c>
      <c r="G29" s="299">
        <v>12112.154474257073</v>
      </c>
      <c r="H29" s="298">
        <v>11964.362519242997</v>
      </c>
      <c r="I29" s="299">
        <v>12527.384117108597</v>
      </c>
      <c r="J29" s="298">
        <v>13021.571978580067</v>
      </c>
      <c r="K29" s="299">
        <v>12887.274063925723</v>
      </c>
      <c r="L29" s="298">
        <v>14122.649650186439</v>
      </c>
      <c r="M29" s="299">
        <v>14104.13471405026</v>
      </c>
      <c r="N29" s="298">
        <v>13379.40519056636</v>
      </c>
      <c r="O29" s="299">
        <v>14065.88821663658</v>
      </c>
      <c r="P29" s="415" t="s">
        <v>39</v>
      </c>
      <c r="Q29" s="416"/>
      <c r="R29" s="695" t="s">
        <v>38</v>
      </c>
      <c r="S29" s="696" t="s">
        <v>38</v>
      </c>
      <c r="T29" s="187"/>
    </row>
    <row r="30" spans="1:20" s="20" customFormat="1" ht="15" customHeight="1">
      <c r="A30" s="60" t="str">
        <f>Parameters!R27</f>
        <v>C27</v>
      </c>
      <c r="B30" s="345" t="s">
        <v>41</v>
      </c>
      <c r="C30" s="345"/>
      <c r="D30" s="694" t="s">
        <v>632</v>
      </c>
      <c r="E30" s="694"/>
      <c r="F30" s="298">
        <v>19914.426894862485</v>
      </c>
      <c r="G30" s="299">
        <v>18676.704951737178</v>
      </c>
      <c r="H30" s="298">
        <v>17304.867280945513</v>
      </c>
      <c r="I30" s="299">
        <v>19722.826877638436</v>
      </c>
      <c r="J30" s="298">
        <v>21734.976033115388</v>
      </c>
      <c r="K30" s="299">
        <v>23170.216872191351</v>
      </c>
      <c r="L30" s="298">
        <v>24095.325349967396</v>
      </c>
      <c r="M30" s="299">
        <v>24332.658050329977</v>
      </c>
      <c r="N30" s="298">
        <v>23515.338128982137</v>
      </c>
      <c r="O30" s="299">
        <v>24492.401675228724</v>
      </c>
      <c r="P30" s="415" t="s">
        <v>41</v>
      </c>
      <c r="Q30" s="416"/>
      <c r="R30" s="695" t="s">
        <v>40</v>
      </c>
      <c r="S30" s="696" t="s">
        <v>40</v>
      </c>
      <c r="T30" s="188"/>
    </row>
    <row r="31" spans="1:20" s="20" customFormat="1" ht="15" customHeight="1">
      <c r="A31" s="60" t="str">
        <f>Parameters!R28</f>
        <v>C28</v>
      </c>
      <c r="B31" s="345" t="s">
        <v>42</v>
      </c>
      <c r="C31" s="345"/>
      <c r="D31" s="694" t="s">
        <v>633</v>
      </c>
      <c r="E31" s="694"/>
      <c r="F31" s="298">
        <v>31429.98472329415</v>
      </c>
      <c r="G31" s="299">
        <v>28863.998561775639</v>
      </c>
      <c r="H31" s="298">
        <v>25263.255442235964</v>
      </c>
      <c r="I31" s="299">
        <v>26188.324416636762</v>
      </c>
      <c r="J31" s="298">
        <v>29030.072459467887</v>
      </c>
      <c r="K31" s="299">
        <v>29277.501983829628</v>
      </c>
      <c r="L31" s="298">
        <v>29245.627574503178</v>
      </c>
      <c r="M31" s="299">
        <v>30056.724770143308</v>
      </c>
      <c r="N31" s="298">
        <v>28852.245354082224</v>
      </c>
      <c r="O31" s="299">
        <v>28906.20252215871</v>
      </c>
      <c r="P31" s="415" t="s">
        <v>42</v>
      </c>
      <c r="Q31" s="416"/>
      <c r="R31" s="695" t="s">
        <v>104</v>
      </c>
      <c r="S31" s="696" t="s">
        <v>104</v>
      </c>
      <c r="T31" s="188"/>
    </row>
    <row r="32" spans="1:20" s="20" customFormat="1" ht="27" customHeight="1">
      <c r="A32" s="60" t="str">
        <f>Parameters!R29</f>
        <v>C29_C30</v>
      </c>
      <c r="B32" s="345" t="s">
        <v>65</v>
      </c>
      <c r="C32" s="345"/>
      <c r="D32" s="694" t="s">
        <v>634</v>
      </c>
      <c r="E32" s="694"/>
      <c r="F32" s="298">
        <v>42570.052215580959</v>
      </c>
      <c r="G32" s="299">
        <v>36257.977861479689</v>
      </c>
      <c r="H32" s="298">
        <v>34555.064054335664</v>
      </c>
      <c r="I32" s="299">
        <v>40052.091291793673</v>
      </c>
      <c r="J32" s="298">
        <v>45255.618556757167</v>
      </c>
      <c r="K32" s="299">
        <v>49018.027757286472</v>
      </c>
      <c r="L32" s="298">
        <v>51095.694852756424</v>
      </c>
      <c r="M32" s="299">
        <v>52283.855294310793</v>
      </c>
      <c r="N32" s="298">
        <v>52522.527269922764</v>
      </c>
      <c r="O32" s="299">
        <v>53844.220093284821</v>
      </c>
      <c r="P32" s="415" t="s">
        <v>65</v>
      </c>
      <c r="Q32" s="416"/>
      <c r="R32" s="695" t="s">
        <v>64</v>
      </c>
      <c r="S32" s="696" t="s">
        <v>64</v>
      </c>
      <c r="T32" s="188"/>
    </row>
    <row r="33" spans="1:20" s="20" customFormat="1" ht="15" customHeight="1">
      <c r="A33" s="58" t="str">
        <f>Parameters!R30</f>
        <v>C29</v>
      </c>
      <c r="B33" s="344" t="s">
        <v>216</v>
      </c>
      <c r="C33" s="344"/>
      <c r="D33" s="689" t="s">
        <v>635</v>
      </c>
      <c r="E33" s="689"/>
      <c r="F33" s="294">
        <v>31256.87677429221</v>
      </c>
      <c r="G33" s="295">
        <v>27182.392879520827</v>
      </c>
      <c r="H33" s="294">
        <v>26855.786205273274</v>
      </c>
      <c r="I33" s="295">
        <v>30873.940211196677</v>
      </c>
      <c r="J33" s="294">
        <v>35297.53708279608</v>
      </c>
      <c r="K33" s="295">
        <v>38747.687028489519</v>
      </c>
      <c r="L33" s="294">
        <v>40679.498759846727</v>
      </c>
      <c r="M33" s="295">
        <v>42008.996634247422</v>
      </c>
      <c r="N33" s="294">
        <v>42434.154158904283</v>
      </c>
      <c r="O33" s="295">
        <v>43909.745309951446</v>
      </c>
      <c r="P33" s="412" t="s">
        <v>216</v>
      </c>
      <c r="Q33" s="413"/>
      <c r="R33" s="690" t="s">
        <v>105</v>
      </c>
      <c r="S33" s="691" t="s">
        <v>105</v>
      </c>
      <c r="T33" s="188"/>
    </row>
    <row r="34" spans="1:20" s="20" customFormat="1" ht="15" customHeight="1">
      <c r="A34" s="58" t="str">
        <f>Parameters!R31</f>
        <v>C30</v>
      </c>
      <c r="B34" s="344" t="s">
        <v>217</v>
      </c>
      <c r="C34" s="344"/>
      <c r="D34" s="689" t="s">
        <v>636</v>
      </c>
      <c r="E34" s="689"/>
      <c r="F34" s="294">
        <v>11313.175441288748</v>
      </c>
      <c r="G34" s="295">
        <v>9075.5849819588639</v>
      </c>
      <c r="H34" s="294">
        <v>7699.2778490623896</v>
      </c>
      <c r="I34" s="295">
        <v>9178.1510805969974</v>
      </c>
      <c r="J34" s="294">
        <v>9958.0814739610832</v>
      </c>
      <c r="K34" s="295">
        <v>10270.340728796957</v>
      </c>
      <c r="L34" s="294">
        <v>10416.196092909699</v>
      </c>
      <c r="M34" s="295">
        <v>10274.858660063372</v>
      </c>
      <c r="N34" s="294">
        <v>10088.373111018478</v>
      </c>
      <c r="O34" s="295">
        <v>9934.4747833333768</v>
      </c>
      <c r="P34" s="412" t="s">
        <v>217</v>
      </c>
      <c r="Q34" s="413"/>
      <c r="R34" s="690" t="s">
        <v>129</v>
      </c>
      <c r="S34" s="691" t="s">
        <v>129</v>
      </c>
      <c r="T34" s="188"/>
    </row>
    <row r="35" spans="1:20" s="20" customFormat="1" ht="25.5" customHeight="1">
      <c r="A35" s="60" t="str">
        <f>Parameters!R32</f>
        <v>C31-C33</v>
      </c>
      <c r="B35" s="345" t="s">
        <v>67</v>
      </c>
      <c r="C35" s="345"/>
      <c r="D35" s="694" t="s">
        <v>637</v>
      </c>
      <c r="E35" s="694"/>
      <c r="F35" s="298">
        <v>67231.429008875173</v>
      </c>
      <c r="G35" s="299">
        <v>64559.951965204047</v>
      </c>
      <c r="H35" s="298">
        <v>59373.277259115726</v>
      </c>
      <c r="I35" s="299">
        <v>65001.705541916926</v>
      </c>
      <c r="J35" s="298">
        <v>71489.572811702412</v>
      </c>
      <c r="K35" s="299">
        <v>77890.827508257091</v>
      </c>
      <c r="L35" s="298">
        <v>81562.264323129028</v>
      </c>
      <c r="M35" s="299">
        <v>84588.414768619798</v>
      </c>
      <c r="N35" s="298">
        <v>84093.531034479907</v>
      </c>
      <c r="O35" s="299">
        <v>83881.255849103458</v>
      </c>
      <c r="P35" s="415" t="s">
        <v>67</v>
      </c>
      <c r="Q35" s="416"/>
      <c r="R35" s="695" t="s">
        <v>66</v>
      </c>
      <c r="S35" s="696" t="s">
        <v>66</v>
      </c>
      <c r="T35" s="188"/>
    </row>
    <row r="36" spans="1:20" s="20" customFormat="1" ht="15" customHeight="1">
      <c r="A36" s="58" t="str">
        <f>Parameters!R33</f>
        <v>C31_C32</v>
      </c>
      <c r="B36" s="344" t="s">
        <v>218</v>
      </c>
      <c r="C36" s="344"/>
      <c r="D36" s="689" t="s">
        <v>638</v>
      </c>
      <c r="E36" s="689"/>
      <c r="F36" s="294">
        <v>43714.595622868866</v>
      </c>
      <c r="G36" s="295">
        <v>43922.597251217405</v>
      </c>
      <c r="H36" s="294">
        <v>39125.657146437239</v>
      </c>
      <c r="I36" s="295">
        <v>42933.35116590371</v>
      </c>
      <c r="J36" s="294">
        <v>46478.954100325194</v>
      </c>
      <c r="K36" s="295">
        <v>49785.222360836568</v>
      </c>
      <c r="L36" s="294">
        <v>52955.098129662598</v>
      </c>
      <c r="M36" s="295">
        <v>55686.270895871879</v>
      </c>
      <c r="N36" s="294">
        <v>55665.547492751197</v>
      </c>
      <c r="O36" s="295">
        <v>55568.92261499622</v>
      </c>
      <c r="P36" s="412" t="s">
        <v>218</v>
      </c>
      <c r="Q36" s="413"/>
      <c r="R36" s="690" t="s">
        <v>219</v>
      </c>
      <c r="S36" s="691" t="s">
        <v>219</v>
      </c>
      <c r="T36" s="188"/>
    </row>
    <row r="37" spans="1:20" s="19" customFormat="1" ht="15" customHeight="1">
      <c r="A37" s="58" t="str">
        <f>Parameters!R34</f>
        <v>C33</v>
      </c>
      <c r="B37" s="344" t="s">
        <v>220</v>
      </c>
      <c r="C37" s="344"/>
      <c r="D37" s="689" t="s">
        <v>639</v>
      </c>
      <c r="E37" s="689"/>
      <c r="F37" s="294">
        <v>23516.833386006303</v>
      </c>
      <c r="G37" s="295">
        <v>20637.354713986642</v>
      </c>
      <c r="H37" s="294">
        <v>20247.620112678491</v>
      </c>
      <c r="I37" s="295">
        <v>22068.354376013216</v>
      </c>
      <c r="J37" s="294">
        <v>25010.618711377218</v>
      </c>
      <c r="K37" s="295">
        <v>28105.605147420531</v>
      </c>
      <c r="L37" s="294">
        <v>28607.166193466423</v>
      </c>
      <c r="M37" s="295">
        <v>28902.143872747914</v>
      </c>
      <c r="N37" s="294">
        <v>28427.983541728703</v>
      </c>
      <c r="O37" s="295">
        <v>28312.333234107242</v>
      </c>
      <c r="P37" s="412" t="s">
        <v>220</v>
      </c>
      <c r="Q37" s="413"/>
      <c r="R37" s="690" t="s">
        <v>221</v>
      </c>
      <c r="S37" s="691" t="s">
        <v>221</v>
      </c>
      <c r="T37" s="187"/>
    </row>
    <row r="38" spans="1:20" s="18" customFormat="1" ht="33" customHeight="1">
      <c r="A38" s="59" t="str">
        <f>Parameters!R35</f>
        <v>D</v>
      </c>
      <c r="B38" s="342" t="s">
        <v>47</v>
      </c>
      <c r="C38" s="342"/>
      <c r="D38" s="684" t="s">
        <v>640</v>
      </c>
      <c r="E38" s="684"/>
      <c r="F38" s="289">
        <v>30576.073564602317</v>
      </c>
      <c r="G38" s="290">
        <v>30240.412078466914</v>
      </c>
      <c r="H38" s="289">
        <v>29105.964477240988</v>
      </c>
      <c r="I38" s="290">
        <v>30873.940211196677</v>
      </c>
      <c r="J38" s="289">
        <v>32493.106884392706</v>
      </c>
      <c r="K38" s="290">
        <v>32363.730775889901</v>
      </c>
      <c r="L38" s="289">
        <v>30615.416100450671</v>
      </c>
      <c r="M38" s="290">
        <v>29202.914332948967</v>
      </c>
      <c r="N38" s="289">
        <v>27335.845482622793</v>
      </c>
      <c r="O38" s="290">
        <v>26195.711211059301</v>
      </c>
      <c r="P38" s="410" t="s">
        <v>47</v>
      </c>
      <c r="Q38" s="414"/>
      <c r="R38" s="692" t="s">
        <v>222</v>
      </c>
      <c r="S38" s="693" t="s">
        <v>222</v>
      </c>
      <c r="T38" s="186"/>
    </row>
    <row r="39" spans="1:20" s="18" customFormat="1" ht="33" customHeight="1">
      <c r="A39" s="59" t="str">
        <f>Parameters!R36</f>
        <v>E</v>
      </c>
      <c r="B39" s="342" t="s">
        <v>55</v>
      </c>
      <c r="C39" s="342"/>
      <c r="D39" s="684" t="s">
        <v>641</v>
      </c>
      <c r="E39" s="684"/>
      <c r="F39" s="289">
        <v>26431.18343501968</v>
      </c>
      <c r="G39" s="290">
        <v>27282.328147460241</v>
      </c>
      <c r="H39" s="289">
        <v>26547.205350580301</v>
      </c>
      <c r="I39" s="290">
        <v>30368.831797725019</v>
      </c>
      <c r="J39" s="289">
        <v>36235.652084717629</v>
      </c>
      <c r="K39" s="290">
        <v>36611.583545969021</v>
      </c>
      <c r="L39" s="289">
        <v>48521.205759297336</v>
      </c>
      <c r="M39" s="290">
        <v>49904.977107373466</v>
      </c>
      <c r="N39" s="289">
        <v>47440.811047917545</v>
      </c>
      <c r="O39" s="290">
        <v>43097.98942444571</v>
      </c>
      <c r="P39" s="410" t="s">
        <v>55</v>
      </c>
      <c r="Q39" s="414"/>
      <c r="R39" s="692" t="s">
        <v>54</v>
      </c>
      <c r="S39" s="693" t="s">
        <v>54</v>
      </c>
      <c r="T39" s="186"/>
    </row>
    <row r="40" spans="1:20" s="19" customFormat="1" ht="15" customHeight="1">
      <c r="A40" s="58" t="str">
        <f>Parameters!R37</f>
        <v>E36</v>
      </c>
      <c r="B40" s="344" t="s">
        <v>223</v>
      </c>
      <c r="C40" s="344"/>
      <c r="D40" s="689" t="s">
        <v>642</v>
      </c>
      <c r="E40" s="689"/>
      <c r="F40" s="294">
        <v>7929.3550305059061</v>
      </c>
      <c r="G40" s="295">
        <v>8474.5107212623734</v>
      </c>
      <c r="H40" s="294">
        <v>8305.5360607588991</v>
      </c>
      <c r="I40" s="295">
        <v>8870.1961732430227</v>
      </c>
      <c r="J40" s="294">
        <v>9815.0526362214423</v>
      </c>
      <c r="K40" s="295">
        <v>10084.400465529812</v>
      </c>
      <c r="L40" s="294">
        <v>9927.0925355594154</v>
      </c>
      <c r="M40" s="295">
        <v>9837.073090600783</v>
      </c>
      <c r="N40" s="294">
        <v>9597.2850789928507</v>
      </c>
      <c r="O40" s="295">
        <v>9235.3520047483071</v>
      </c>
      <c r="P40" s="412" t="s">
        <v>223</v>
      </c>
      <c r="Q40" s="413"/>
      <c r="R40" s="690" t="s">
        <v>224</v>
      </c>
      <c r="S40" s="691" t="s">
        <v>224</v>
      </c>
      <c r="T40" s="187"/>
    </row>
    <row r="41" spans="1:20" s="19" customFormat="1" ht="37.5" customHeight="1">
      <c r="A41" s="58" t="str">
        <f>Parameters!R38</f>
        <v>E37-E39</v>
      </c>
      <c r="B41" s="344" t="s">
        <v>225</v>
      </c>
      <c r="C41" s="344"/>
      <c r="D41" s="689" t="s">
        <v>643</v>
      </c>
      <c r="E41" s="689"/>
      <c r="F41" s="294">
        <v>18501.828404513773</v>
      </c>
      <c r="G41" s="295">
        <v>18807.817426197867</v>
      </c>
      <c r="H41" s="294">
        <v>18241.669289821402</v>
      </c>
      <c r="I41" s="295">
        <v>21498.635624481994</v>
      </c>
      <c r="J41" s="294">
        <v>26420.599448496188</v>
      </c>
      <c r="K41" s="295">
        <v>26527.183080439208</v>
      </c>
      <c r="L41" s="294">
        <v>38594.113223737921</v>
      </c>
      <c r="M41" s="295">
        <v>40067.904016772685</v>
      </c>
      <c r="N41" s="294">
        <v>37843.525968924696</v>
      </c>
      <c r="O41" s="295">
        <v>33862.637419697407</v>
      </c>
      <c r="P41" s="412" t="s">
        <v>225</v>
      </c>
      <c r="Q41" s="413"/>
      <c r="R41" s="690" t="s">
        <v>226</v>
      </c>
      <c r="S41" s="691" t="s">
        <v>226</v>
      </c>
      <c r="T41" s="187"/>
    </row>
    <row r="42" spans="1:20" s="18" customFormat="1" ht="20.25" customHeight="1">
      <c r="A42" s="61" t="str">
        <f>Parameters!R39</f>
        <v>F</v>
      </c>
      <c r="B42" s="342" t="s">
        <v>130</v>
      </c>
      <c r="C42" s="342"/>
      <c r="D42" s="684" t="s">
        <v>644</v>
      </c>
      <c r="E42" s="684"/>
      <c r="F42" s="289">
        <v>477037.87046184641</v>
      </c>
      <c r="G42" s="290">
        <v>392426.18433462671</v>
      </c>
      <c r="H42" s="289">
        <v>391085.68593069148</v>
      </c>
      <c r="I42" s="290">
        <v>430938.19497250015</v>
      </c>
      <c r="J42" s="289">
        <v>440864.76057253458</v>
      </c>
      <c r="K42" s="290">
        <v>487272.64300243219</v>
      </c>
      <c r="L42" s="289">
        <v>494946.04812051717</v>
      </c>
      <c r="M42" s="290">
        <v>461165.42744939675</v>
      </c>
      <c r="N42" s="289">
        <v>456912.63214303559</v>
      </c>
      <c r="O42" s="290">
        <v>462482.35743756744</v>
      </c>
      <c r="P42" s="410" t="s">
        <v>130</v>
      </c>
      <c r="Q42" s="414"/>
      <c r="R42" s="692" t="s">
        <v>131</v>
      </c>
      <c r="S42" s="693" t="s">
        <v>131</v>
      </c>
      <c r="T42" s="186"/>
    </row>
    <row r="43" spans="1:20" s="18" customFormat="1" ht="33.75" customHeight="1">
      <c r="A43" s="59" t="str">
        <f>Parameters!R40</f>
        <v>G</v>
      </c>
      <c r="B43" s="342" t="s">
        <v>57</v>
      </c>
      <c r="C43" s="342"/>
      <c r="D43" s="684" t="s">
        <v>645</v>
      </c>
      <c r="E43" s="684"/>
      <c r="F43" s="289">
        <v>3236352.2931580609</v>
      </c>
      <c r="G43" s="290">
        <v>3372755.5624439176</v>
      </c>
      <c r="H43" s="289">
        <v>4070511.2777872179</v>
      </c>
      <c r="I43" s="290">
        <v>4425917.6811720738</v>
      </c>
      <c r="J43" s="289">
        <v>4675906.6512952223</v>
      </c>
      <c r="K43" s="290">
        <v>4996614.2137950286</v>
      </c>
      <c r="L43" s="289">
        <v>5489315.4353853101</v>
      </c>
      <c r="M43" s="290">
        <v>5643364.8979796572</v>
      </c>
      <c r="N43" s="289">
        <v>3583459.5811823243</v>
      </c>
      <c r="O43" s="290">
        <v>3667765.7631822024</v>
      </c>
      <c r="P43" s="410" t="s">
        <v>57</v>
      </c>
      <c r="Q43" s="414"/>
      <c r="R43" s="692" t="s">
        <v>56</v>
      </c>
      <c r="S43" s="693" t="s">
        <v>56</v>
      </c>
      <c r="T43" s="186"/>
    </row>
    <row r="44" spans="1:20" s="18" customFormat="1" ht="24.75" customHeight="1">
      <c r="A44" s="58" t="str">
        <f>Parameters!R41</f>
        <v>G45</v>
      </c>
      <c r="B44" s="344" t="s">
        <v>227</v>
      </c>
      <c r="C44" s="344"/>
      <c r="D44" s="689" t="s">
        <v>646</v>
      </c>
      <c r="E44" s="689"/>
      <c r="F44" s="294">
        <v>15282.299655023691</v>
      </c>
      <c r="G44" s="295">
        <v>15664.685617142937</v>
      </c>
      <c r="H44" s="294">
        <v>16973.431452268997</v>
      </c>
      <c r="I44" s="295">
        <v>19433.439014240685</v>
      </c>
      <c r="J44" s="294">
        <v>22005.675975706617</v>
      </c>
      <c r="K44" s="295">
        <v>23114.586389307078</v>
      </c>
      <c r="L44" s="294">
        <v>22497.979540408236</v>
      </c>
      <c r="M44" s="295">
        <v>23131.540613292866</v>
      </c>
      <c r="N44" s="294">
        <v>22438.563389059113</v>
      </c>
      <c r="O44" s="295">
        <v>22705.67418718143</v>
      </c>
      <c r="P44" s="412" t="s">
        <v>227</v>
      </c>
      <c r="Q44" s="413"/>
      <c r="R44" s="690" t="s">
        <v>228</v>
      </c>
      <c r="S44" s="691" t="s">
        <v>228</v>
      </c>
      <c r="T44" s="186"/>
    </row>
    <row r="45" spans="1:20" s="19" customFormat="1" ht="15" customHeight="1">
      <c r="A45" s="58" t="str">
        <f>Parameters!R42</f>
        <v>G46</v>
      </c>
      <c r="B45" s="344" t="s">
        <v>229</v>
      </c>
      <c r="C45" s="344"/>
      <c r="D45" s="689" t="s">
        <v>647</v>
      </c>
      <c r="E45" s="689"/>
      <c r="F45" s="294">
        <v>2070523.3054860369</v>
      </c>
      <c r="G45" s="295">
        <v>2160892.0168547374</v>
      </c>
      <c r="H45" s="294">
        <v>2610535.3578173998</v>
      </c>
      <c r="I45" s="295">
        <v>2837881.2817451004</v>
      </c>
      <c r="J45" s="294">
        <v>2998593.7577281585</v>
      </c>
      <c r="K45" s="295">
        <v>3208135.6066645822</v>
      </c>
      <c r="L45" s="294">
        <v>3529642.8780867839</v>
      </c>
      <c r="M45" s="295">
        <v>3633111.2241811338</v>
      </c>
      <c r="N45" s="294">
        <v>2284575.9204085222</v>
      </c>
      <c r="O45" s="295">
        <v>2342625.1257229447</v>
      </c>
      <c r="P45" s="412" t="s">
        <v>229</v>
      </c>
      <c r="Q45" s="413"/>
      <c r="R45" s="690" t="s">
        <v>230</v>
      </c>
      <c r="S45" s="691" t="s">
        <v>230</v>
      </c>
      <c r="T45" s="187"/>
    </row>
    <row r="46" spans="1:20" s="19" customFormat="1" ht="15" customHeight="1">
      <c r="A46" s="58" t="str">
        <f>Parameters!R43</f>
        <v>G47</v>
      </c>
      <c r="B46" s="344" t="s">
        <v>231</v>
      </c>
      <c r="C46" s="344"/>
      <c r="D46" s="689" t="s">
        <v>583</v>
      </c>
      <c r="E46" s="689"/>
      <c r="F46" s="294">
        <v>1150546.6880170002</v>
      </c>
      <c r="G46" s="295">
        <v>1196198.8599720371</v>
      </c>
      <c r="H46" s="294">
        <v>1443002.4885175491</v>
      </c>
      <c r="I46" s="295">
        <v>1568602.960412733</v>
      </c>
      <c r="J46" s="294">
        <v>1655307.2175913577</v>
      </c>
      <c r="K46" s="295">
        <v>1765364.0207411398</v>
      </c>
      <c r="L46" s="294">
        <v>1937174.5777581183</v>
      </c>
      <c r="M46" s="295">
        <v>1987122.1331852307</v>
      </c>
      <c r="N46" s="294">
        <v>1276445.0973847427</v>
      </c>
      <c r="O46" s="295">
        <v>1302434.9632720759</v>
      </c>
      <c r="P46" s="412" t="s">
        <v>231</v>
      </c>
      <c r="Q46" s="413"/>
      <c r="R46" s="690" t="s">
        <v>232</v>
      </c>
      <c r="S46" s="691" t="s">
        <v>232</v>
      </c>
      <c r="T46" s="187"/>
    </row>
    <row r="47" spans="1:20" s="19" customFormat="1" ht="20.25" customHeight="1">
      <c r="A47" s="59" t="str">
        <f>Parameters!R44</f>
        <v>H</v>
      </c>
      <c r="B47" s="342" t="s">
        <v>76</v>
      </c>
      <c r="C47" s="342"/>
      <c r="D47" s="684" t="s">
        <v>648</v>
      </c>
      <c r="E47" s="684"/>
      <c r="F47" s="289">
        <v>301956.93232079124</v>
      </c>
      <c r="G47" s="290">
        <v>312805.13752392767</v>
      </c>
      <c r="H47" s="289">
        <v>330061.3275383212</v>
      </c>
      <c r="I47" s="290">
        <v>354562.13663862168</v>
      </c>
      <c r="J47" s="289">
        <v>342955.69372613973</v>
      </c>
      <c r="K47" s="290">
        <v>339740.23447677027</v>
      </c>
      <c r="L47" s="289">
        <v>354355.44887478399</v>
      </c>
      <c r="M47" s="290">
        <v>324978.36826710193</v>
      </c>
      <c r="N47" s="289">
        <v>303767.3447456974</v>
      </c>
      <c r="O47" s="290">
        <v>330323.28712636896</v>
      </c>
      <c r="P47" s="410" t="s">
        <v>76</v>
      </c>
      <c r="Q47" s="414"/>
      <c r="R47" s="692" t="s">
        <v>75</v>
      </c>
      <c r="S47" s="693" t="s">
        <v>75</v>
      </c>
      <c r="T47" s="187"/>
    </row>
    <row r="48" spans="1:20" s="18" customFormat="1" ht="15" customHeight="1">
      <c r="A48" s="58" t="str">
        <f>Parameters!R45</f>
        <v>H49</v>
      </c>
      <c r="B48" s="344" t="s">
        <v>233</v>
      </c>
      <c r="C48" s="344"/>
      <c r="D48" s="689" t="s">
        <v>649</v>
      </c>
      <c r="E48" s="689"/>
      <c r="F48" s="294">
        <v>243060.42994104791</v>
      </c>
      <c r="G48" s="295">
        <v>260758.3319644618</v>
      </c>
      <c r="H48" s="294">
        <v>253005.4929058945</v>
      </c>
      <c r="I48" s="295">
        <v>274004.78663812234</v>
      </c>
      <c r="J48" s="294">
        <v>263069.84162983624</v>
      </c>
      <c r="K48" s="295">
        <v>259552.23514225506</v>
      </c>
      <c r="L48" s="294">
        <v>269929.06085523433</v>
      </c>
      <c r="M48" s="295">
        <v>249503.55116533418</v>
      </c>
      <c r="N48" s="294">
        <v>233769.67641465421</v>
      </c>
      <c r="O48" s="295">
        <v>256554.09467419994</v>
      </c>
      <c r="P48" s="412" t="s">
        <v>233</v>
      </c>
      <c r="Q48" s="413"/>
      <c r="R48" s="690" t="s">
        <v>234</v>
      </c>
      <c r="S48" s="691" t="s">
        <v>234</v>
      </c>
      <c r="T48" s="186"/>
    </row>
    <row r="49" spans="1:20" s="18" customFormat="1" ht="15" customHeight="1">
      <c r="A49" s="58" t="str">
        <f>Parameters!R46</f>
        <v>H50</v>
      </c>
      <c r="B49" s="344" t="s">
        <v>235</v>
      </c>
      <c r="C49" s="344"/>
      <c r="D49" s="689" t="s">
        <v>650</v>
      </c>
      <c r="E49" s="689"/>
      <c r="F49" s="294">
        <v>252.36825118387748</v>
      </c>
      <c r="G49" s="295">
        <v>269.59150971532205</v>
      </c>
      <c r="H49" s="294">
        <v>289.71555907951426</v>
      </c>
      <c r="I49" s="295">
        <v>305.90459314064879</v>
      </c>
      <c r="J49" s="294">
        <v>334.47488522057421</v>
      </c>
      <c r="K49" s="295">
        <v>308.47485921455876</v>
      </c>
      <c r="L49" s="294">
        <v>328.24070439416977</v>
      </c>
      <c r="M49" s="295">
        <v>331.24684664818705</v>
      </c>
      <c r="N49" s="294">
        <v>319.21620366114649</v>
      </c>
      <c r="O49" s="295">
        <v>264.94847026033466</v>
      </c>
      <c r="P49" s="412" t="s">
        <v>235</v>
      </c>
      <c r="Q49" s="413"/>
      <c r="R49" s="690" t="s">
        <v>133</v>
      </c>
      <c r="S49" s="691" t="s">
        <v>133</v>
      </c>
      <c r="T49" s="186"/>
    </row>
    <row r="50" spans="1:20" s="19" customFormat="1" ht="15" customHeight="1">
      <c r="A50" s="58" t="str">
        <f>Parameters!R47</f>
        <v>H51</v>
      </c>
      <c r="B50" s="344" t="s">
        <v>236</v>
      </c>
      <c r="C50" s="344"/>
      <c r="D50" s="689" t="s">
        <v>651</v>
      </c>
      <c r="E50" s="689"/>
      <c r="F50" s="294">
        <v>448.6546687713377</v>
      </c>
      <c r="G50" s="295">
        <v>514.21033221490916</v>
      </c>
      <c r="H50" s="294">
        <v>485.6769079700785</v>
      </c>
      <c r="I50" s="295">
        <v>578.83946902058335</v>
      </c>
      <c r="J50" s="294">
        <v>701.50507283350282</v>
      </c>
      <c r="K50" s="295">
        <v>733.69822313493592</v>
      </c>
      <c r="L50" s="294">
        <v>758.0684511347323</v>
      </c>
      <c r="M50" s="295">
        <v>671.48682035469574</v>
      </c>
      <c r="N50" s="294">
        <v>801.57949145509633</v>
      </c>
      <c r="O50" s="295">
        <v>823.0986142784817</v>
      </c>
      <c r="P50" s="412" t="s">
        <v>236</v>
      </c>
      <c r="Q50" s="413"/>
      <c r="R50" s="690" t="s">
        <v>134</v>
      </c>
      <c r="S50" s="691" t="s">
        <v>134</v>
      </c>
      <c r="T50" s="187"/>
    </row>
    <row r="51" spans="1:20" s="19" customFormat="1" ht="15" customHeight="1">
      <c r="A51" s="58" t="str">
        <f>Parameters!R48</f>
        <v>H52</v>
      </c>
      <c r="B51" s="344" t="s">
        <v>237</v>
      </c>
      <c r="C51" s="344"/>
      <c r="D51" s="689" t="s">
        <v>652</v>
      </c>
      <c r="E51" s="689"/>
      <c r="F51" s="294">
        <v>51122.158197439938</v>
      </c>
      <c r="G51" s="295">
        <v>43852.642566802773</v>
      </c>
      <c r="H51" s="294">
        <v>68505.025540079732</v>
      </c>
      <c r="I51" s="295">
        <v>71091.302312758184</v>
      </c>
      <c r="J51" s="294">
        <v>69514.378165342117</v>
      </c>
      <c r="K51" s="295">
        <v>70251.816693183078</v>
      </c>
      <c r="L51" s="294">
        <v>74882.697230466918</v>
      </c>
      <c r="M51" s="295">
        <v>66375.739765290069</v>
      </c>
      <c r="N51" s="294">
        <v>61180.647823267318</v>
      </c>
      <c r="O51" s="295">
        <v>65126.785037910369</v>
      </c>
      <c r="P51" s="412" t="s">
        <v>237</v>
      </c>
      <c r="Q51" s="413"/>
      <c r="R51" s="690" t="s">
        <v>238</v>
      </c>
      <c r="S51" s="691" t="s">
        <v>238</v>
      </c>
      <c r="T51" s="187"/>
    </row>
    <row r="52" spans="1:20" s="19" customFormat="1" ht="15" customHeight="1">
      <c r="A52" s="58" t="str">
        <f>Parameters!R49</f>
        <v>H53</v>
      </c>
      <c r="B52" s="344" t="s">
        <v>239</v>
      </c>
      <c r="C52" s="344"/>
      <c r="D52" s="689" t="s">
        <v>653</v>
      </c>
      <c r="E52" s="689"/>
      <c r="F52" s="294">
        <v>7073.3212623481268</v>
      </c>
      <c r="G52" s="295">
        <v>7410.3611507328496</v>
      </c>
      <c r="H52" s="294">
        <v>7775.4166252973901</v>
      </c>
      <c r="I52" s="295">
        <v>8581.3036255799507</v>
      </c>
      <c r="J52" s="294">
        <v>9335.493972907283</v>
      </c>
      <c r="K52" s="295">
        <v>8894.009558982616</v>
      </c>
      <c r="L52" s="294">
        <v>8457.3816335538486</v>
      </c>
      <c r="M52" s="295">
        <v>8096.3436694747934</v>
      </c>
      <c r="N52" s="294">
        <v>7696.2248126595987</v>
      </c>
      <c r="O52" s="295">
        <v>7554.3603297198379</v>
      </c>
      <c r="P52" s="412" t="s">
        <v>239</v>
      </c>
      <c r="Q52" s="413"/>
      <c r="R52" s="690" t="s">
        <v>240</v>
      </c>
      <c r="S52" s="691" t="s">
        <v>240</v>
      </c>
      <c r="T52" s="187"/>
    </row>
    <row r="53" spans="1:20" s="18" customFormat="1" ht="34.5" customHeight="1">
      <c r="A53" s="59" t="str">
        <f>Parameters!R50</f>
        <v>I</v>
      </c>
      <c r="B53" s="342" t="s">
        <v>132</v>
      </c>
      <c r="C53" s="342"/>
      <c r="D53" s="684" t="s">
        <v>654</v>
      </c>
      <c r="E53" s="684"/>
      <c r="F53" s="289">
        <v>19257.09961116976</v>
      </c>
      <c r="G53" s="290">
        <v>17913.646369241793</v>
      </c>
      <c r="H53" s="289">
        <v>17900.900163343678</v>
      </c>
      <c r="I53" s="290">
        <v>20181.205797473358</v>
      </c>
      <c r="J53" s="289">
        <v>23387.425515729639</v>
      </c>
      <c r="K53" s="290">
        <v>23282.430205363362</v>
      </c>
      <c r="L53" s="289">
        <v>23544.240868432451</v>
      </c>
      <c r="M53" s="290">
        <v>23636.092512627463</v>
      </c>
      <c r="N53" s="289">
        <v>23943.95798587022</v>
      </c>
      <c r="O53" s="290">
        <v>24871.013360365741</v>
      </c>
      <c r="P53" s="410" t="s">
        <v>132</v>
      </c>
      <c r="Q53" s="414"/>
      <c r="R53" s="692" t="s">
        <v>241</v>
      </c>
      <c r="S53" s="693" t="s">
        <v>241</v>
      </c>
      <c r="T53" s="186"/>
    </row>
    <row r="54" spans="1:20" s="18" customFormat="1" ht="21" customHeight="1">
      <c r="A54" s="59" t="str">
        <f>Parameters!R51</f>
        <v>J</v>
      </c>
      <c r="B54" s="342" t="s">
        <v>78</v>
      </c>
      <c r="C54" s="342"/>
      <c r="D54" s="684" t="s">
        <v>655</v>
      </c>
      <c r="E54" s="684"/>
      <c r="F54" s="289">
        <v>20876.0822818499</v>
      </c>
      <c r="G54" s="290">
        <v>21392.843806904631</v>
      </c>
      <c r="H54" s="289">
        <v>21656.70800942654</v>
      </c>
      <c r="I54" s="290">
        <v>23029.589563542126</v>
      </c>
      <c r="J54" s="289">
        <v>26930.815089065418</v>
      </c>
      <c r="K54" s="290">
        <v>27802.07508536979</v>
      </c>
      <c r="L54" s="289">
        <v>29839.729820550765</v>
      </c>
      <c r="M54" s="290">
        <v>32159.76731307822</v>
      </c>
      <c r="N54" s="289">
        <v>32596.931051291802</v>
      </c>
      <c r="O54" s="290">
        <v>33779.005594636837</v>
      </c>
      <c r="P54" s="410" t="s">
        <v>78</v>
      </c>
      <c r="Q54" s="414"/>
      <c r="R54" s="692" t="s">
        <v>77</v>
      </c>
      <c r="S54" s="693" t="s">
        <v>77</v>
      </c>
      <c r="T54" s="186"/>
    </row>
    <row r="55" spans="1:20" s="18" customFormat="1" ht="37.5" customHeight="1">
      <c r="A55" s="60" t="str">
        <f>Parameters!R52</f>
        <v>J58-J60</v>
      </c>
      <c r="B55" s="345" t="s">
        <v>69</v>
      </c>
      <c r="C55" s="345"/>
      <c r="D55" s="694" t="s">
        <v>656</v>
      </c>
      <c r="E55" s="694"/>
      <c r="F55" s="298">
        <v>6352.1002400666302</v>
      </c>
      <c r="G55" s="299">
        <v>7838.0150142147195</v>
      </c>
      <c r="H55" s="298">
        <v>6716.3717820917318</v>
      </c>
      <c r="I55" s="299">
        <v>6783.3032147001841</v>
      </c>
      <c r="J55" s="298">
        <v>7618.3073838518994</v>
      </c>
      <c r="K55" s="299">
        <v>7214.3634751848767</v>
      </c>
      <c r="L55" s="298">
        <v>7484.256642429189</v>
      </c>
      <c r="M55" s="299">
        <v>7293.8649127798435</v>
      </c>
      <c r="N55" s="298">
        <v>5348.4208121336587</v>
      </c>
      <c r="O55" s="299">
        <v>5187.6651290365789</v>
      </c>
      <c r="P55" s="415" t="s">
        <v>69</v>
      </c>
      <c r="Q55" s="416"/>
      <c r="R55" s="695" t="s">
        <v>68</v>
      </c>
      <c r="S55" s="696" t="s">
        <v>68</v>
      </c>
      <c r="T55" s="186"/>
    </row>
    <row r="56" spans="1:20" s="19" customFormat="1" ht="15" customHeight="1">
      <c r="A56" s="58" t="str">
        <f>Parameters!R53</f>
        <v>J58</v>
      </c>
      <c r="B56" s="344" t="s">
        <v>242</v>
      </c>
      <c r="C56" s="344"/>
      <c r="D56" s="689" t="s">
        <v>584</v>
      </c>
      <c r="E56" s="689"/>
      <c r="F56" s="294">
        <v>4118.168106621838</v>
      </c>
      <c r="G56" s="295">
        <v>5081.789954271082</v>
      </c>
      <c r="H56" s="294">
        <v>4440.0756755322918</v>
      </c>
      <c r="I56" s="295">
        <v>4310.5245960080601</v>
      </c>
      <c r="J56" s="294">
        <v>4800.4796952997849</v>
      </c>
      <c r="K56" s="295">
        <v>4446.5400774741802</v>
      </c>
      <c r="L56" s="294">
        <v>4515.8293068040648</v>
      </c>
      <c r="M56" s="295">
        <v>4153.2872849780597</v>
      </c>
      <c r="N56" s="294">
        <v>3957.8314009789069</v>
      </c>
      <c r="O56" s="295">
        <v>3850.1837817217233</v>
      </c>
      <c r="P56" s="412" t="s">
        <v>242</v>
      </c>
      <c r="Q56" s="413"/>
      <c r="R56" s="690" t="s">
        <v>243</v>
      </c>
      <c r="S56" s="691" t="s">
        <v>243</v>
      </c>
      <c r="T56" s="187"/>
    </row>
    <row r="57" spans="1:20" s="19" customFormat="1" ht="37.5" customHeight="1">
      <c r="A57" s="58" t="str">
        <f>Parameters!R54</f>
        <v>J59_J60</v>
      </c>
      <c r="B57" s="344" t="s">
        <v>244</v>
      </c>
      <c r="C57" s="344"/>
      <c r="D57" s="689" t="s">
        <v>657</v>
      </c>
      <c r="E57" s="689"/>
      <c r="F57" s="294">
        <v>2233.9321334447923</v>
      </c>
      <c r="G57" s="295">
        <v>2756.2250599436375</v>
      </c>
      <c r="H57" s="294">
        <v>2276.2961065594404</v>
      </c>
      <c r="I57" s="295">
        <v>2472.7786186921239</v>
      </c>
      <c r="J57" s="294">
        <v>2817.8276885521145</v>
      </c>
      <c r="K57" s="295">
        <v>2767.8233977106961</v>
      </c>
      <c r="L57" s="294">
        <v>2968.4273356251242</v>
      </c>
      <c r="M57" s="295">
        <v>3140.5776278017834</v>
      </c>
      <c r="N57" s="294">
        <v>1390.5894111547516</v>
      </c>
      <c r="O57" s="295">
        <v>1337.4813473148552</v>
      </c>
      <c r="P57" s="412" t="s">
        <v>244</v>
      </c>
      <c r="Q57" s="413"/>
      <c r="R57" s="690" t="s">
        <v>245</v>
      </c>
      <c r="S57" s="691" t="s">
        <v>245</v>
      </c>
      <c r="T57" s="187"/>
    </row>
    <row r="58" spans="1:20" s="19" customFormat="1" ht="15" customHeight="1">
      <c r="A58" s="60" t="str">
        <f>Parameters!R55</f>
        <v>J61</v>
      </c>
      <c r="B58" s="345" t="s">
        <v>246</v>
      </c>
      <c r="C58" s="345"/>
      <c r="D58" s="694" t="s">
        <v>658</v>
      </c>
      <c r="E58" s="694"/>
      <c r="F58" s="298">
        <v>5320.7639624600779</v>
      </c>
      <c r="G58" s="299">
        <v>4405.692829821448</v>
      </c>
      <c r="H58" s="298">
        <v>5843.8069193729361</v>
      </c>
      <c r="I58" s="299">
        <v>7307.7208361377216</v>
      </c>
      <c r="J58" s="298">
        <v>5073.5967620504516</v>
      </c>
      <c r="K58" s="299">
        <v>8175.4401151860939</v>
      </c>
      <c r="L58" s="298">
        <v>8384.4813328952041</v>
      </c>
      <c r="M58" s="299">
        <v>8693.9182268189052</v>
      </c>
      <c r="N58" s="298">
        <v>9627.535929544063</v>
      </c>
      <c r="O58" s="299">
        <v>9533.7063596383286</v>
      </c>
      <c r="P58" s="415" t="s">
        <v>246</v>
      </c>
      <c r="Q58" s="416"/>
      <c r="R58" s="695" t="s">
        <v>247</v>
      </c>
      <c r="S58" s="696" t="s">
        <v>247</v>
      </c>
      <c r="T58" s="187"/>
    </row>
    <row r="59" spans="1:20" s="18" customFormat="1" ht="37.5" customHeight="1">
      <c r="A59" s="60" t="str">
        <f>Parameters!R56</f>
        <v>J62_J63</v>
      </c>
      <c r="B59" s="345" t="s">
        <v>249</v>
      </c>
      <c r="C59" s="345"/>
      <c r="D59" s="694" t="s">
        <v>659</v>
      </c>
      <c r="E59" s="694"/>
      <c r="F59" s="298">
        <v>9203.2180793231928</v>
      </c>
      <c r="G59" s="299">
        <v>9149.1359628684622</v>
      </c>
      <c r="H59" s="298">
        <v>9096.5293079618714</v>
      </c>
      <c r="I59" s="299">
        <v>8938.5655127042173</v>
      </c>
      <c r="J59" s="298">
        <v>14238.910943163068</v>
      </c>
      <c r="K59" s="299">
        <v>12412.271494998819</v>
      </c>
      <c r="L59" s="298">
        <v>13970.991845226372</v>
      </c>
      <c r="M59" s="299">
        <v>16171.984173479474</v>
      </c>
      <c r="N59" s="298">
        <v>17620.974309614081</v>
      </c>
      <c r="O59" s="299">
        <v>19057.634105961926</v>
      </c>
      <c r="P59" s="415" t="s">
        <v>249</v>
      </c>
      <c r="Q59" s="416"/>
      <c r="R59" s="695" t="s">
        <v>248</v>
      </c>
      <c r="S59" s="696" t="s">
        <v>248</v>
      </c>
      <c r="T59" s="186"/>
    </row>
    <row r="60" spans="1:20" s="18" customFormat="1" ht="20.25" customHeight="1">
      <c r="A60" s="59" t="str">
        <f>Parameters!R57</f>
        <v>K</v>
      </c>
      <c r="B60" s="342" t="s">
        <v>80</v>
      </c>
      <c r="C60" s="342"/>
      <c r="D60" s="684" t="s">
        <v>660</v>
      </c>
      <c r="E60" s="684"/>
      <c r="F60" s="289">
        <v>24395.597614441489</v>
      </c>
      <c r="G60" s="290">
        <v>23688.580287880537</v>
      </c>
      <c r="H60" s="289">
        <v>25478.998168466002</v>
      </c>
      <c r="I60" s="290">
        <v>29426.322390168531</v>
      </c>
      <c r="J60" s="289">
        <v>33162.65335447884</v>
      </c>
      <c r="K60" s="290">
        <v>33509.009290348418</v>
      </c>
      <c r="L60" s="289">
        <v>33776.697485166645</v>
      </c>
      <c r="M60" s="290">
        <v>32833.344819491816</v>
      </c>
      <c r="N60" s="289">
        <v>31306.191343756862</v>
      </c>
      <c r="O60" s="290">
        <v>30159.910626561243</v>
      </c>
      <c r="P60" s="410" t="s">
        <v>80</v>
      </c>
      <c r="Q60" s="414"/>
      <c r="R60" s="692" t="s">
        <v>79</v>
      </c>
      <c r="S60" s="693" t="s">
        <v>79</v>
      </c>
      <c r="T60" s="186"/>
    </row>
    <row r="61" spans="1:20" s="19" customFormat="1" ht="15" customHeight="1">
      <c r="A61" s="58" t="str">
        <f>Parameters!R58</f>
        <v>K64</v>
      </c>
      <c r="B61" s="344" t="s">
        <v>250</v>
      </c>
      <c r="C61" s="344"/>
      <c r="D61" s="689" t="s">
        <v>661</v>
      </c>
      <c r="E61" s="689"/>
      <c r="F61" s="294">
        <v>16423.502583544832</v>
      </c>
      <c r="G61" s="295">
        <v>16565.688820665182</v>
      </c>
      <c r="H61" s="294">
        <v>17719.930658743742</v>
      </c>
      <c r="I61" s="295">
        <v>20206.697846901752</v>
      </c>
      <c r="J61" s="294">
        <v>22694.367737102904</v>
      </c>
      <c r="K61" s="295">
        <v>23053.214925953158</v>
      </c>
      <c r="L61" s="294">
        <v>23291.835411866294</v>
      </c>
      <c r="M61" s="295">
        <v>21943.042665491521</v>
      </c>
      <c r="N61" s="294">
        <v>20456.644825252773</v>
      </c>
      <c r="O61" s="295">
        <v>19128.699124446361</v>
      </c>
      <c r="P61" s="412" t="s">
        <v>250</v>
      </c>
      <c r="Q61" s="413"/>
      <c r="R61" s="690" t="s">
        <v>251</v>
      </c>
      <c r="S61" s="691" t="s">
        <v>251</v>
      </c>
      <c r="T61" s="187"/>
    </row>
    <row r="62" spans="1:20" s="19" customFormat="1" ht="24.75" customHeight="1">
      <c r="A62" s="58" t="str">
        <f>Parameters!R59</f>
        <v>K65</v>
      </c>
      <c r="B62" s="344" t="s">
        <v>253</v>
      </c>
      <c r="C62" s="344"/>
      <c r="D62" s="689" t="s">
        <v>662</v>
      </c>
      <c r="E62" s="689"/>
      <c r="F62" s="294">
        <v>2326.0754732059204</v>
      </c>
      <c r="G62" s="295">
        <v>2291.5278325802378</v>
      </c>
      <c r="H62" s="294">
        <v>2405.3863319741499</v>
      </c>
      <c r="I62" s="295">
        <v>2761.6386880753021</v>
      </c>
      <c r="J62" s="294">
        <v>3097.3095713402381</v>
      </c>
      <c r="K62" s="295">
        <v>3069.2392145848298</v>
      </c>
      <c r="L62" s="294">
        <v>2868.768844490261</v>
      </c>
      <c r="M62" s="295">
        <v>2783.0917893300307</v>
      </c>
      <c r="N62" s="294">
        <v>2459.9465982800775</v>
      </c>
      <c r="O62" s="295">
        <v>2577.8700870916127</v>
      </c>
      <c r="P62" s="412" t="s">
        <v>253</v>
      </c>
      <c r="Q62" s="413"/>
      <c r="R62" s="690" t="s">
        <v>252</v>
      </c>
      <c r="S62" s="691" t="s">
        <v>252</v>
      </c>
      <c r="T62" s="187"/>
    </row>
    <row r="63" spans="1:20" s="19" customFormat="1" ht="15" customHeight="1">
      <c r="A63" s="58" t="str">
        <f>Parameters!R60</f>
        <v>K66</v>
      </c>
      <c r="B63" s="344" t="s">
        <v>255</v>
      </c>
      <c r="C63" s="344"/>
      <c r="D63" s="689" t="s">
        <v>663</v>
      </c>
      <c r="E63" s="689"/>
      <c r="F63" s="294">
        <v>5646.0195576907345</v>
      </c>
      <c r="G63" s="295">
        <v>4831.363634635115</v>
      </c>
      <c r="H63" s="294">
        <v>5353.6811777481089</v>
      </c>
      <c r="I63" s="295">
        <v>6457.9858551914758</v>
      </c>
      <c r="J63" s="294">
        <v>7370.9760460356965</v>
      </c>
      <c r="K63" s="295">
        <v>7386.5551498104287</v>
      </c>
      <c r="L63" s="294">
        <v>7616.0932288100921</v>
      </c>
      <c r="M63" s="295">
        <v>8107.2103646702635</v>
      </c>
      <c r="N63" s="294">
        <v>8389.5999202240091</v>
      </c>
      <c r="O63" s="295">
        <v>8453.3414150232711</v>
      </c>
      <c r="P63" s="412" t="s">
        <v>255</v>
      </c>
      <c r="Q63" s="413"/>
      <c r="R63" s="690" t="s">
        <v>254</v>
      </c>
      <c r="S63" s="691" t="s">
        <v>254</v>
      </c>
      <c r="T63" s="187"/>
    </row>
    <row r="64" spans="1:20" s="19" customFormat="1" ht="20.25" customHeight="1">
      <c r="A64" s="59" t="str">
        <f>Parameters!R61</f>
        <v>L</v>
      </c>
      <c r="B64" s="342" t="s">
        <v>135</v>
      </c>
      <c r="C64" s="342"/>
      <c r="D64" s="684" t="s">
        <v>585</v>
      </c>
      <c r="E64" s="684"/>
      <c r="F64" s="289">
        <v>13508.711667536994</v>
      </c>
      <c r="G64" s="290">
        <v>13699.505401586501</v>
      </c>
      <c r="H64" s="289">
        <v>14779.176208994779</v>
      </c>
      <c r="I64" s="290">
        <v>16841.747322354608</v>
      </c>
      <c r="J64" s="289">
        <v>18526.055156446837</v>
      </c>
      <c r="K64" s="290">
        <v>18953.696323467269</v>
      </c>
      <c r="L64" s="289">
        <v>19305.514425850572</v>
      </c>
      <c r="M64" s="290">
        <v>19248.570649048706</v>
      </c>
      <c r="N64" s="289">
        <v>19197.209498446671</v>
      </c>
      <c r="O64" s="290">
        <v>19147.477688704501</v>
      </c>
      <c r="P64" s="410" t="s">
        <v>135</v>
      </c>
      <c r="Q64" s="414"/>
      <c r="R64" s="692" t="s">
        <v>116</v>
      </c>
      <c r="S64" s="693" t="s">
        <v>116</v>
      </c>
      <c r="T64" s="187"/>
    </row>
    <row r="65" spans="1:20" s="19" customFormat="1" ht="21" customHeight="1">
      <c r="A65" s="59" t="str">
        <f>Parameters!R63</f>
        <v>M</v>
      </c>
      <c r="B65" s="342" t="s">
        <v>81</v>
      </c>
      <c r="C65" s="342"/>
      <c r="D65" s="684" t="s">
        <v>586</v>
      </c>
      <c r="E65" s="684"/>
      <c r="F65" s="298">
        <v>33130.343197083508</v>
      </c>
      <c r="G65" s="299">
        <v>34067.853411920441</v>
      </c>
      <c r="H65" s="298">
        <v>36291.926068312183</v>
      </c>
      <c r="I65" s="299">
        <v>44033.266712634504</v>
      </c>
      <c r="J65" s="298">
        <v>49382.976846151731</v>
      </c>
      <c r="K65" s="299">
        <v>52646.153956988324</v>
      </c>
      <c r="L65" s="298">
        <v>55734.646746410086</v>
      </c>
      <c r="M65" s="299">
        <v>57678.357172615571</v>
      </c>
      <c r="N65" s="298">
        <v>57940.129777552102</v>
      </c>
      <c r="O65" s="299">
        <v>56983.211812891677</v>
      </c>
      <c r="P65" s="410" t="s">
        <v>81</v>
      </c>
      <c r="Q65" s="414"/>
      <c r="R65" s="692" t="s">
        <v>82</v>
      </c>
      <c r="S65" s="693"/>
      <c r="T65" s="187"/>
    </row>
    <row r="66" spans="1:20" s="19" customFormat="1" ht="54.75" customHeight="1">
      <c r="A66" s="60" t="str">
        <f>Parameters!R64</f>
        <v>M69-M71</v>
      </c>
      <c r="B66" s="345" t="s">
        <v>71</v>
      </c>
      <c r="C66" s="345"/>
      <c r="D66" s="694" t="s">
        <v>587</v>
      </c>
      <c r="E66" s="694"/>
      <c r="F66" s="294">
        <v>22236.532172093306</v>
      </c>
      <c r="G66" s="295">
        <v>23014.601513592235</v>
      </c>
      <c r="H66" s="294">
        <v>25003.953218891169</v>
      </c>
      <c r="I66" s="295">
        <v>29570.777336929386</v>
      </c>
      <c r="J66" s="294">
        <v>34246.659502067989</v>
      </c>
      <c r="K66" s="295">
        <v>37740.595475989714</v>
      </c>
      <c r="L66" s="294">
        <v>40512.590590310007</v>
      </c>
      <c r="M66" s="295">
        <v>40981.305291145109</v>
      </c>
      <c r="N66" s="294">
        <v>40407.480604959317</v>
      </c>
      <c r="O66" s="295">
        <v>39955.407243380112</v>
      </c>
      <c r="P66" s="415" t="s">
        <v>71</v>
      </c>
      <c r="Q66" s="416"/>
      <c r="R66" s="695" t="s">
        <v>70</v>
      </c>
      <c r="S66" s="696" t="s">
        <v>70</v>
      </c>
      <c r="T66" s="187"/>
    </row>
    <row r="67" spans="1:20" s="18" customFormat="1" ht="24.75" customHeight="1">
      <c r="A67" s="58" t="str">
        <f>Parameters!R65</f>
        <v>M69_M70</v>
      </c>
      <c r="B67" s="344" t="s">
        <v>258</v>
      </c>
      <c r="C67" s="344"/>
      <c r="D67" s="689" t="s">
        <v>588</v>
      </c>
      <c r="E67" s="689"/>
      <c r="F67" s="294">
        <v>13990.370580530944</v>
      </c>
      <c r="G67" s="295">
        <v>14479.901877078222</v>
      </c>
      <c r="H67" s="294">
        <v>15955.477988894367</v>
      </c>
      <c r="I67" s="295">
        <v>18617.693432532265</v>
      </c>
      <c r="J67" s="294">
        <v>22306.171857264038</v>
      </c>
      <c r="K67" s="295">
        <v>25186.087364001756</v>
      </c>
      <c r="L67" s="294">
        <v>27390.063093178789</v>
      </c>
      <c r="M67" s="295">
        <v>27838.224809035193</v>
      </c>
      <c r="N67" s="294">
        <v>28912.158290855816</v>
      </c>
      <c r="O67" s="295">
        <v>28601.887292907293</v>
      </c>
      <c r="P67" s="412" t="s">
        <v>258</v>
      </c>
      <c r="Q67" s="413"/>
      <c r="R67" s="690" t="s">
        <v>257</v>
      </c>
      <c r="S67" s="691" t="s">
        <v>257</v>
      </c>
      <c r="T67" s="186"/>
    </row>
    <row r="68" spans="1:20" s="18" customFormat="1" ht="15" customHeight="1">
      <c r="A68" s="58" t="str">
        <f>Parameters!R66</f>
        <v>M71</v>
      </c>
      <c r="B68" s="344" t="s">
        <v>260</v>
      </c>
      <c r="C68" s="344"/>
      <c r="D68" s="689" t="s">
        <v>589</v>
      </c>
      <c r="E68" s="689"/>
      <c r="F68" s="298">
        <v>8246.1615915623624</v>
      </c>
      <c r="G68" s="299">
        <v>8534.6996365140149</v>
      </c>
      <c r="H68" s="298">
        <v>9048.4752299968022</v>
      </c>
      <c r="I68" s="299">
        <v>10953.083904397119</v>
      </c>
      <c r="J68" s="298">
        <v>11940.487644803949</v>
      </c>
      <c r="K68" s="299">
        <v>12554.508111987954</v>
      </c>
      <c r="L68" s="298">
        <v>13122.527497131214</v>
      </c>
      <c r="M68" s="299">
        <v>13143.080482109919</v>
      </c>
      <c r="N68" s="298">
        <v>11495.322314103505</v>
      </c>
      <c r="O68" s="299">
        <v>11353.519950472821</v>
      </c>
      <c r="P68" s="412" t="s">
        <v>260</v>
      </c>
      <c r="Q68" s="413"/>
      <c r="R68" s="690" t="s">
        <v>259</v>
      </c>
      <c r="S68" s="691" t="s">
        <v>259</v>
      </c>
      <c r="T68" s="186"/>
    </row>
    <row r="69" spans="1:20" s="18" customFormat="1" ht="15" customHeight="1">
      <c r="A69" s="60" t="str">
        <f>Parameters!R67</f>
        <v>M72</v>
      </c>
      <c r="B69" s="345" t="s">
        <v>261</v>
      </c>
      <c r="C69" s="345"/>
      <c r="D69" s="694" t="s">
        <v>590</v>
      </c>
      <c r="E69" s="694"/>
      <c r="F69" s="298">
        <v>3785.5237677581626</v>
      </c>
      <c r="G69" s="299">
        <v>3696.2414884653372</v>
      </c>
      <c r="H69" s="298">
        <v>4071.8138534985615</v>
      </c>
      <c r="I69" s="299">
        <v>4580.0715473002701</v>
      </c>
      <c r="J69" s="298">
        <v>5296.4534676400981</v>
      </c>
      <c r="K69" s="299">
        <v>5444.8381689370481</v>
      </c>
      <c r="L69" s="298">
        <v>5314.9999723058236</v>
      </c>
      <c r="M69" s="299">
        <v>5381.0750467096041</v>
      </c>
      <c r="N69" s="298">
        <v>5221.6799123828187</v>
      </c>
      <c r="O69" s="299">
        <v>5410.8725767631677</v>
      </c>
      <c r="P69" s="415" t="s">
        <v>261</v>
      </c>
      <c r="Q69" s="416"/>
      <c r="R69" s="695" t="s">
        <v>262</v>
      </c>
      <c r="S69" s="696" t="s">
        <v>262</v>
      </c>
      <c r="T69" s="186"/>
    </row>
    <row r="70" spans="1:20" s="18" customFormat="1" ht="25.5" customHeight="1">
      <c r="A70" s="60" t="str">
        <f>Parameters!R68</f>
        <v>M73-M75</v>
      </c>
      <c r="B70" s="345" t="s">
        <v>73</v>
      </c>
      <c r="C70" s="345"/>
      <c r="D70" s="694" t="s">
        <v>591</v>
      </c>
      <c r="E70" s="694"/>
      <c r="F70" s="294">
        <v>7108.2872572320375</v>
      </c>
      <c r="G70" s="295">
        <v>7357.010409862869</v>
      </c>
      <c r="H70" s="294">
        <v>7216.1589959224511</v>
      </c>
      <c r="I70" s="295">
        <v>9882.4178284048485</v>
      </c>
      <c r="J70" s="294">
        <v>9839.8638764436364</v>
      </c>
      <c r="K70" s="295">
        <v>9460.7203120615577</v>
      </c>
      <c r="L70" s="294">
        <v>9907.0561837942623</v>
      </c>
      <c r="M70" s="295">
        <v>11315.976834760861</v>
      </c>
      <c r="N70" s="294">
        <v>12310.969260209968</v>
      </c>
      <c r="O70" s="295">
        <v>11616.931992748396</v>
      </c>
      <c r="P70" s="415" t="s">
        <v>73</v>
      </c>
      <c r="Q70" s="416"/>
      <c r="R70" s="695" t="s">
        <v>72</v>
      </c>
      <c r="S70" s="696" t="s">
        <v>72</v>
      </c>
      <c r="T70" s="186"/>
    </row>
    <row r="71" spans="1:20" s="18" customFormat="1" ht="15" customHeight="1">
      <c r="A71" s="58" t="str">
        <f>Parameters!R69</f>
        <v>M73</v>
      </c>
      <c r="B71" s="344" t="s">
        <v>263</v>
      </c>
      <c r="C71" s="344"/>
      <c r="D71" s="689" t="s">
        <v>592</v>
      </c>
      <c r="E71" s="689"/>
      <c r="F71" s="294">
        <v>4222.4734334184532</v>
      </c>
      <c r="G71" s="295">
        <v>4370.2202627536426</v>
      </c>
      <c r="H71" s="294">
        <v>4531.7780110233989</v>
      </c>
      <c r="I71" s="295">
        <v>5480.7906271032898</v>
      </c>
      <c r="J71" s="294">
        <v>5839.3582189061826</v>
      </c>
      <c r="K71" s="295">
        <v>5702.7886141346626</v>
      </c>
      <c r="L71" s="294">
        <v>5929.9187421472243</v>
      </c>
      <c r="M71" s="295">
        <v>6626.3421090666043</v>
      </c>
      <c r="N71" s="294">
        <v>6441.3016882888351</v>
      </c>
      <c r="O71" s="295">
        <v>6245.7504722581198</v>
      </c>
      <c r="P71" s="412" t="s">
        <v>263</v>
      </c>
      <c r="Q71" s="413"/>
      <c r="R71" s="690" t="s">
        <v>264</v>
      </c>
      <c r="S71" s="691" t="s">
        <v>264</v>
      </c>
      <c r="T71" s="186"/>
    </row>
    <row r="72" spans="1:20" s="19" customFormat="1" ht="15" customHeight="1">
      <c r="A72" s="58" t="str">
        <f>Parameters!R70</f>
        <v>M74_M75</v>
      </c>
      <c r="B72" s="344" t="s">
        <v>266</v>
      </c>
      <c r="C72" s="344"/>
      <c r="D72" s="689" t="s">
        <v>593</v>
      </c>
      <c r="E72" s="689"/>
      <c r="F72" s="289">
        <v>2885.8138238135848</v>
      </c>
      <c r="G72" s="290">
        <v>2986.7901471092268</v>
      </c>
      <c r="H72" s="289">
        <v>2684.3809848990522</v>
      </c>
      <c r="I72" s="290">
        <v>4401.6272013015587</v>
      </c>
      <c r="J72" s="289">
        <v>4000.5056575374529</v>
      </c>
      <c r="K72" s="290">
        <v>3757.9316979268956</v>
      </c>
      <c r="L72" s="289">
        <v>3977.1374416470385</v>
      </c>
      <c r="M72" s="290">
        <v>4689.6347256942563</v>
      </c>
      <c r="N72" s="289">
        <v>5869.6675719211316</v>
      </c>
      <c r="O72" s="290">
        <v>5371.1815204902759</v>
      </c>
      <c r="P72" s="412" t="s">
        <v>266</v>
      </c>
      <c r="Q72" s="413"/>
      <c r="R72" s="690" t="s">
        <v>265</v>
      </c>
      <c r="S72" s="691" t="s">
        <v>265</v>
      </c>
      <c r="T72" s="187"/>
    </row>
    <row r="73" spans="1:20" s="19" customFormat="1" ht="33.75" customHeight="1">
      <c r="A73" s="59" t="str">
        <f>Parameters!R71</f>
        <v>N</v>
      </c>
      <c r="B73" s="342" t="s">
        <v>83</v>
      </c>
      <c r="C73" s="342"/>
      <c r="D73" s="684" t="s">
        <v>594</v>
      </c>
      <c r="E73" s="684"/>
      <c r="F73" s="294">
        <v>26253.308352322812</v>
      </c>
      <c r="G73" s="295">
        <v>26654.086894749085</v>
      </c>
      <c r="H73" s="294">
        <v>31043.810434914034</v>
      </c>
      <c r="I73" s="295">
        <v>35170.530861365158</v>
      </c>
      <c r="J73" s="294">
        <v>40376.357866799859</v>
      </c>
      <c r="K73" s="295">
        <v>42173.042373476143</v>
      </c>
      <c r="L73" s="294">
        <v>44007.733966173735</v>
      </c>
      <c r="M73" s="295">
        <v>46855.409793145831</v>
      </c>
      <c r="N73" s="294">
        <v>48416.551453136039</v>
      </c>
      <c r="O73" s="295">
        <v>50288.312226422888</v>
      </c>
      <c r="P73" s="410" t="s">
        <v>83</v>
      </c>
      <c r="Q73" s="414"/>
      <c r="R73" s="692" t="s">
        <v>84</v>
      </c>
      <c r="S73" s="693" t="s">
        <v>84</v>
      </c>
      <c r="T73" s="187"/>
    </row>
    <row r="74" spans="1:20" s="19" customFormat="1" ht="15" customHeight="1">
      <c r="A74" s="58" t="str">
        <f>Parameters!R72</f>
        <v>N77</v>
      </c>
      <c r="B74" s="344" t="s">
        <v>268</v>
      </c>
      <c r="C74" s="344"/>
      <c r="D74" s="689" t="s">
        <v>595</v>
      </c>
      <c r="E74" s="689"/>
      <c r="F74" s="294">
        <v>1090.1027689545804</v>
      </c>
      <c r="G74" s="295">
        <v>1106.7440925155327</v>
      </c>
      <c r="H74" s="294">
        <v>1364.8116805245179</v>
      </c>
      <c r="I74" s="295">
        <v>1538.0203155127065</v>
      </c>
      <c r="J74" s="294">
        <v>1998.117276862522</v>
      </c>
      <c r="K74" s="295">
        <v>1937.4352508719446</v>
      </c>
      <c r="L74" s="294">
        <v>2124.2390206207056</v>
      </c>
      <c r="M74" s="295">
        <v>2492.1266576305766</v>
      </c>
      <c r="N74" s="294">
        <v>2412.7011845453067</v>
      </c>
      <c r="O74" s="295">
        <v>2591.6125818441619</v>
      </c>
      <c r="P74" s="412" t="s">
        <v>268</v>
      </c>
      <c r="Q74" s="413"/>
      <c r="R74" s="690" t="s">
        <v>267</v>
      </c>
      <c r="S74" s="691" t="s">
        <v>267</v>
      </c>
      <c r="T74" s="187"/>
    </row>
    <row r="75" spans="1:20" s="19" customFormat="1" ht="15" customHeight="1">
      <c r="A75" s="58" t="str">
        <f>Parameters!R73</f>
        <v>N78</v>
      </c>
      <c r="B75" s="344" t="s">
        <v>269</v>
      </c>
      <c r="C75" s="344"/>
      <c r="D75" s="689" t="s">
        <v>596</v>
      </c>
      <c r="E75" s="689"/>
      <c r="F75" s="294">
        <v>4549.0827089066133</v>
      </c>
      <c r="G75" s="295">
        <v>4618.528232228281</v>
      </c>
      <c r="H75" s="294">
        <v>6107.7207802478433</v>
      </c>
      <c r="I75" s="295">
        <v>8369.8895623205317</v>
      </c>
      <c r="J75" s="294">
        <v>10390.361701154001</v>
      </c>
      <c r="K75" s="295">
        <v>12075.525249160662</v>
      </c>
      <c r="L75" s="294">
        <v>14536.982681339136</v>
      </c>
      <c r="M75" s="295">
        <v>16125.519921232741</v>
      </c>
      <c r="N75" s="294">
        <v>16530.940231946581</v>
      </c>
      <c r="O75" s="295">
        <v>16748.3453905063</v>
      </c>
      <c r="P75" s="412" t="s">
        <v>269</v>
      </c>
      <c r="Q75" s="413"/>
      <c r="R75" s="690" t="s">
        <v>270</v>
      </c>
      <c r="S75" s="691" t="s">
        <v>270</v>
      </c>
      <c r="T75" s="187"/>
    </row>
    <row r="76" spans="1:20" s="19" customFormat="1" ht="25.5" customHeight="1">
      <c r="A76" s="58" t="str">
        <f>Parameters!R74</f>
        <v>N79</v>
      </c>
      <c r="B76" s="344" t="s">
        <v>272</v>
      </c>
      <c r="C76" s="344"/>
      <c r="D76" s="689" t="s">
        <v>597</v>
      </c>
      <c r="E76" s="689"/>
      <c r="F76" s="294">
        <v>1278.7744020428734</v>
      </c>
      <c r="G76" s="295">
        <v>1298.2959546816828</v>
      </c>
      <c r="H76" s="294">
        <v>1425.1348487244966</v>
      </c>
      <c r="I76" s="295">
        <v>1453.0468174180819</v>
      </c>
      <c r="J76" s="294">
        <v>1760.6439048926368</v>
      </c>
      <c r="K76" s="295">
        <v>1493.4674245008373</v>
      </c>
      <c r="L76" s="294">
        <v>1553.6284854653379</v>
      </c>
      <c r="M76" s="295">
        <v>1614.5473421893391</v>
      </c>
      <c r="N76" s="294">
        <v>1754.0965781003026</v>
      </c>
      <c r="O76" s="295">
        <v>1657.1229386707914</v>
      </c>
      <c r="P76" s="412" t="s">
        <v>272</v>
      </c>
      <c r="Q76" s="413"/>
      <c r="R76" s="690" t="s">
        <v>271</v>
      </c>
      <c r="S76" s="691" t="s">
        <v>271</v>
      </c>
      <c r="T76" s="187"/>
    </row>
    <row r="77" spans="1:20" s="19" customFormat="1" ht="54.75" customHeight="1">
      <c r="A77" s="58" t="str">
        <f>Parameters!R75</f>
        <v>N80-N82</v>
      </c>
      <c r="B77" s="344" t="s">
        <v>274</v>
      </c>
      <c r="C77" s="344"/>
      <c r="D77" s="689" t="s">
        <v>598</v>
      </c>
      <c r="E77" s="689"/>
      <c r="F77" s="289">
        <v>19335.348472418744</v>
      </c>
      <c r="G77" s="290">
        <v>19630.518615323588</v>
      </c>
      <c r="H77" s="289">
        <v>22146.143125417177</v>
      </c>
      <c r="I77" s="290">
        <v>23809.574166113838</v>
      </c>
      <c r="J77" s="289">
        <v>26227.234983890699</v>
      </c>
      <c r="K77" s="290">
        <v>26666.614448942699</v>
      </c>
      <c r="L77" s="289">
        <v>25792.883778748554</v>
      </c>
      <c r="M77" s="290">
        <v>26623.215872093173</v>
      </c>
      <c r="N77" s="289">
        <v>27718.813458543853</v>
      </c>
      <c r="O77" s="290">
        <v>29291.231315401637</v>
      </c>
      <c r="P77" s="412" t="s">
        <v>274</v>
      </c>
      <c r="Q77" s="413"/>
      <c r="R77" s="690" t="s">
        <v>273</v>
      </c>
      <c r="S77" s="691" t="s">
        <v>273</v>
      </c>
      <c r="T77" s="187"/>
    </row>
    <row r="78" spans="1:20" s="19" customFormat="1" ht="33.75" customHeight="1">
      <c r="A78" s="59" t="str">
        <f>Parameters!R76</f>
        <v>O</v>
      </c>
      <c r="B78" s="342" t="s">
        <v>138</v>
      </c>
      <c r="C78" s="342"/>
      <c r="D78" s="684" t="s">
        <v>599</v>
      </c>
      <c r="E78" s="684"/>
      <c r="F78" s="289">
        <v>64424.006343884277</v>
      </c>
      <c r="G78" s="290">
        <v>68426.58187379688</v>
      </c>
      <c r="H78" s="289">
        <v>73149.381838499176</v>
      </c>
      <c r="I78" s="290">
        <v>80886.272836273216</v>
      </c>
      <c r="J78" s="289">
        <v>90946.891399637127</v>
      </c>
      <c r="K78" s="290">
        <v>91629.878376728258</v>
      </c>
      <c r="L78" s="289">
        <v>91944.036732127133</v>
      </c>
      <c r="M78" s="290">
        <v>90940.561738701101</v>
      </c>
      <c r="N78" s="289">
        <v>86443.093239712573</v>
      </c>
      <c r="O78" s="290">
        <v>83509.64096972291</v>
      </c>
      <c r="P78" s="410" t="s">
        <v>138</v>
      </c>
      <c r="Q78" s="414"/>
      <c r="R78" s="692" t="s">
        <v>136</v>
      </c>
      <c r="S78" s="693" t="s">
        <v>136</v>
      </c>
      <c r="T78" s="187"/>
    </row>
    <row r="79" spans="1:20" s="19" customFormat="1" ht="20.25" customHeight="1">
      <c r="A79" s="59" t="str">
        <f>Parameters!R77</f>
        <v>P</v>
      </c>
      <c r="B79" s="342" t="s">
        <v>295</v>
      </c>
      <c r="C79" s="342"/>
      <c r="D79" s="684" t="s">
        <v>600</v>
      </c>
      <c r="E79" s="684"/>
      <c r="F79" s="289">
        <v>74175.235160461307</v>
      </c>
      <c r="G79" s="290">
        <v>76046.089279961525</v>
      </c>
      <c r="H79" s="289">
        <v>81428.736673946245</v>
      </c>
      <c r="I79" s="290">
        <v>92170.753383239382</v>
      </c>
      <c r="J79" s="289">
        <v>103074.26356458844</v>
      </c>
      <c r="K79" s="290">
        <v>104693.15116244237</v>
      </c>
      <c r="L79" s="289">
        <v>106430.27323015063</v>
      </c>
      <c r="M79" s="290">
        <v>106583.82522143134</v>
      </c>
      <c r="N79" s="289">
        <v>102001.96350779412</v>
      </c>
      <c r="O79" s="290">
        <v>100133.62105057415</v>
      </c>
      <c r="P79" s="410" t="s">
        <v>295</v>
      </c>
      <c r="Q79" s="414"/>
      <c r="R79" s="692" t="s">
        <v>137</v>
      </c>
      <c r="S79" s="693" t="s">
        <v>137</v>
      </c>
      <c r="T79" s="187"/>
    </row>
    <row r="80" spans="1:20" s="19" customFormat="1" ht="20.25" customHeight="1">
      <c r="A80" s="59" t="str">
        <f>Parameters!R78</f>
        <v>Q</v>
      </c>
      <c r="B80" s="342" t="s">
        <v>85</v>
      </c>
      <c r="C80" s="342"/>
      <c r="D80" s="684" t="s">
        <v>601</v>
      </c>
      <c r="E80" s="684"/>
      <c r="F80" s="294">
        <v>51097.560635535621</v>
      </c>
      <c r="G80" s="295">
        <v>53038.582279782844</v>
      </c>
      <c r="H80" s="294">
        <v>57638.787215079632</v>
      </c>
      <c r="I80" s="295">
        <v>65888.450422571972</v>
      </c>
      <c r="J80" s="294">
        <v>66618.304430488861</v>
      </c>
      <c r="K80" s="295">
        <v>76570.558213900309</v>
      </c>
      <c r="L80" s="294">
        <v>78321.337431905529</v>
      </c>
      <c r="M80" s="295">
        <v>78873.377759349794</v>
      </c>
      <c r="N80" s="294">
        <v>76628.079722707887</v>
      </c>
      <c r="O80" s="295">
        <v>75104.355607778431</v>
      </c>
      <c r="P80" s="410" t="s">
        <v>85</v>
      </c>
      <c r="Q80" s="414"/>
      <c r="R80" s="692" t="s">
        <v>86</v>
      </c>
      <c r="S80" s="693" t="s">
        <v>86</v>
      </c>
      <c r="T80" s="187"/>
    </row>
    <row r="81" spans="1:20" s="19" customFormat="1" ht="14.25" customHeight="1">
      <c r="A81" s="58" t="str">
        <f>Parameters!R79</f>
        <v>Q86</v>
      </c>
      <c r="B81" s="344" t="s">
        <v>275</v>
      </c>
      <c r="C81" s="344"/>
      <c r="D81" s="689" t="s">
        <v>601</v>
      </c>
      <c r="E81" s="689"/>
      <c r="F81" s="294">
        <v>40113.908957993386</v>
      </c>
      <c r="G81" s="295">
        <v>41637.699224190146</v>
      </c>
      <c r="H81" s="294">
        <v>45076.487437434072</v>
      </c>
      <c r="I81" s="295">
        <v>51587.410693246646</v>
      </c>
      <c r="J81" s="294">
        <v>58521.430563179914</v>
      </c>
      <c r="K81" s="295">
        <v>59799.973293831812</v>
      </c>
      <c r="L81" s="294">
        <v>61070.75940319238</v>
      </c>
      <c r="M81" s="295">
        <v>61282.914911679181</v>
      </c>
      <c r="N81" s="294">
        <v>59272.910512571936</v>
      </c>
      <c r="O81" s="295">
        <v>57760.473658958232</v>
      </c>
      <c r="P81" s="412" t="s">
        <v>275</v>
      </c>
      <c r="Q81" s="413"/>
      <c r="R81" s="690" t="s">
        <v>276</v>
      </c>
      <c r="S81" s="691" t="s">
        <v>276</v>
      </c>
      <c r="T81" s="187"/>
    </row>
    <row r="82" spans="1:20" s="19" customFormat="1" ht="14.25" customHeight="1">
      <c r="A82" s="58" t="str">
        <f>Parameters!R80</f>
        <v>Q87_Q88</v>
      </c>
      <c r="B82" s="344" t="s">
        <v>278</v>
      </c>
      <c r="C82" s="344"/>
      <c r="D82" s="689" t="s">
        <v>602</v>
      </c>
      <c r="E82" s="689"/>
      <c r="F82" s="289">
        <v>10983.651677542237</v>
      </c>
      <c r="G82" s="290">
        <v>11400.883055592702</v>
      </c>
      <c r="H82" s="289">
        <v>12562.299777645563</v>
      </c>
      <c r="I82" s="290">
        <v>14301.039729325332</v>
      </c>
      <c r="J82" s="289">
        <v>8096.8738673089529</v>
      </c>
      <c r="K82" s="290">
        <v>16770.584920068493</v>
      </c>
      <c r="L82" s="289">
        <v>17250.578028713146</v>
      </c>
      <c r="M82" s="290">
        <v>17590.46284767062</v>
      </c>
      <c r="N82" s="289">
        <v>17355.169210135951</v>
      </c>
      <c r="O82" s="290">
        <v>17343.881948820203</v>
      </c>
      <c r="P82" s="412" t="s">
        <v>278</v>
      </c>
      <c r="Q82" s="413"/>
      <c r="R82" s="690" t="s">
        <v>277</v>
      </c>
      <c r="S82" s="691" t="s">
        <v>277</v>
      </c>
      <c r="T82" s="187"/>
    </row>
    <row r="83" spans="1:20" s="19" customFormat="1" ht="20.25" customHeight="1">
      <c r="A83" s="59" t="str">
        <f>Parameters!R81</f>
        <v>R</v>
      </c>
      <c r="B83" s="342" t="s">
        <v>87</v>
      </c>
      <c r="C83" s="342"/>
      <c r="D83" s="684" t="s">
        <v>603</v>
      </c>
      <c r="E83" s="684"/>
      <c r="F83" s="294">
        <v>10220.914172947036</v>
      </c>
      <c r="G83" s="295">
        <v>10379.273124039903</v>
      </c>
      <c r="H83" s="294">
        <v>11189.947701096047</v>
      </c>
      <c r="I83" s="295">
        <v>13026.437257905964</v>
      </c>
      <c r="J83" s="294">
        <v>13933.005030001317</v>
      </c>
      <c r="K83" s="295">
        <v>13324.934063579651</v>
      </c>
      <c r="L83" s="294">
        <v>13720.404638247208</v>
      </c>
      <c r="M83" s="295">
        <v>13694.658941686983</v>
      </c>
      <c r="N83" s="294">
        <v>13322.764300417526</v>
      </c>
      <c r="O83" s="295">
        <v>13163.773544957734</v>
      </c>
      <c r="P83" s="410" t="s">
        <v>87</v>
      </c>
      <c r="Q83" s="414"/>
      <c r="R83" s="692" t="s">
        <v>88</v>
      </c>
      <c r="S83" s="693" t="s">
        <v>88</v>
      </c>
      <c r="T83" s="187"/>
    </row>
    <row r="84" spans="1:20" s="19" customFormat="1" ht="37.5" customHeight="1">
      <c r="A84" s="58" t="str">
        <f>Parameters!R82</f>
        <v>R90-R92</v>
      </c>
      <c r="B84" s="344" t="s">
        <v>280</v>
      </c>
      <c r="C84" s="344"/>
      <c r="D84" s="689" t="s">
        <v>604</v>
      </c>
      <c r="E84" s="689"/>
      <c r="F84" s="294">
        <v>7384.4882302153228</v>
      </c>
      <c r="G84" s="295">
        <v>7498.9006781340922</v>
      </c>
      <c r="H84" s="294">
        <v>8075.7641427721474</v>
      </c>
      <c r="I84" s="295">
        <v>9236.619242885703</v>
      </c>
      <c r="J84" s="294">
        <v>10020.673937835576</v>
      </c>
      <c r="K84" s="295">
        <v>9027.2189368050713</v>
      </c>
      <c r="L84" s="294">
        <v>9462.4590254916875</v>
      </c>
      <c r="M84" s="295">
        <v>9438.9425965567534</v>
      </c>
      <c r="N84" s="294">
        <v>9101.6431594326859</v>
      </c>
      <c r="O84" s="295">
        <v>9034.1965503717183</v>
      </c>
      <c r="P84" s="412" t="s">
        <v>280</v>
      </c>
      <c r="Q84" s="413"/>
      <c r="R84" s="690" t="s">
        <v>279</v>
      </c>
      <c r="S84" s="691" t="s">
        <v>279</v>
      </c>
      <c r="T84" s="187"/>
    </row>
    <row r="85" spans="1:20" s="19" customFormat="1" ht="14.25" customHeight="1">
      <c r="A85" s="58" t="str">
        <f>Parameters!R83</f>
        <v>R93</v>
      </c>
      <c r="B85" s="344" t="s">
        <v>281</v>
      </c>
      <c r="C85" s="344"/>
      <c r="D85" s="689" t="s">
        <v>605</v>
      </c>
      <c r="E85" s="689"/>
      <c r="F85" s="289">
        <v>2836.4259427317138</v>
      </c>
      <c r="G85" s="290">
        <v>2880.3724459058099</v>
      </c>
      <c r="H85" s="289">
        <v>3114.1835583238994</v>
      </c>
      <c r="I85" s="290">
        <v>3789.8180150202606</v>
      </c>
      <c r="J85" s="289">
        <v>3912.3310921657412</v>
      </c>
      <c r="K85" s="290">
        <v>4297.7151267745803</v>
      </c>
      <c r="L85" s="289">
        <v>4257.9456127555195</v>
      </c>
      <c r="M85" s="290">
        <v>4255.7163451302295</v>
      </c>
      <c r="N85" s="289">
        <v>4221.1211409848393</v>
      </c>
      <c r="O85" s="290">
        <v>4129.5769945860147</v>
      </c>
      <c r="P85" s="412" t="s">
        <v>281</v>
      </c>
      <c r="Q85" s="413"/>
      <c r="R85" s="690" t="s">
        <v>282</v>
      </c>
      <c r="S85" s="691" t="s">
        <v>282</v>
      </c>
      <c r="T85" s="187"/>
    </row>
    <row r="86" spans="1:20" s="19" customFormat="1" ht="20.25" customHeight="1">
      <c r="A86" s="59" t="str">
        <f>Parameters!R84</f>
        <v>S</v>
      </c>
      <c r="B86" s="342" t="s">
        <v>89</v>
      </c>
      <c r="C86" s="342"/>
      <c r="D86" s="684" t="s">
        <v>606</v>
      </c>
      <c r="E86" s="684"/>
      <c r="F86" s="294">
        <v>38985.399591395748</v>
      </c>
      <c r="G86" s="295">
        <v>40652.3247144134</v>
      </c>
      <c r="H86" s="294">
        <v>41373.450810586277</v>
      </c>
      <c r="I86" s="295">
        <v>49584.746177303139</v>
      </c>
      <c r="J86" s="294">
        <v>55857.932002535592</v>
      </c>
      <c r="K86" s="295">
        <v>64137.273589311502</v>
      </c>
      <c r="L86" s="294">
        <v>66544.684093670774</v>
      </c>
      <c r="M86" s="295">
        <v>71537.132917672658</v>
      </c>
      <c r="N86" s="294">
        <v>54576.316005887609</v>
      </c>
      <c r="O86" s="295">
        <v>57145.654046337229</v>
      </c>
      <c r="P86" s="410" t="s">
        <v>89</v>
      </c>
      <c r="Q86" s="414"/>
      <c r="R86" s="692" t="s">
        <v>90</v>
      </c>
      <c r="S86" s="693" t="s">
        <v>90</v>
      </c>
      <c r="T86" s="187"/>
    </row>
    <row r="87" spans="1:20" s="18" customFormat="1" ht="14.25" customHeight="1">
      <c r="A87" s="58" t="str">
        <f>Parameters!R85</f>
        <v>S94</v>
      </c>
      <c r="B87" s="344" t="s">
        <v>283</v>
      </c>
      <c r="C87" s="344"/>
      <c r="D87" s="689" t="s">
        <v>607</v>
      </c>
      <c r="E87" s="689"/>
      <c r="F87" s="294">
        <v>5215.6105244668024</v>
      </c>
      <c r="G87" s="295">
        <v>5249.9399260352211</v>
      </c>
      <c r="H87" s="294">
        <v>5504.4890982480556</v>
      </c>
      <c r="I87" s="295">
        <v>6627.932851380725</v>
      </c>
      <c r="J87" s="294">
        <v>7428.2088371219634</v>
      </c>
      <c r="K87" s="295">
        <v>11143.9159504038</v>
      </c>
      <c r="L87" s="294">
        <v>11065.602909975818</v>
      </c>
      <c r="M87" s="295">
        <v>10962.996597721729</v>
      </c>
      <c r="N87" s="294">
        <v>11442.414528685169</v>
      </c>
      <c r="O87" s="295">
        <v>11028.394717476165</v>
      </c>
      <c r="P87" s="412" t="s">
        <v>283</v>
      </c>
      <c r="Q87" s="413"/>
      <c r="R87" s="690" t="s">
        <v>284</v>
      </c>
      <c r="S87" s="691" t="s">
        <v>284</v>
      </c>
      <c r="T87" s="186"/>
    </row>
    <row r="88" spans="1:20" s="18" customFormat="1" ht="14.25" customHeight="1">
      <c r="A88" s="58" t="str">
        <f>Parameters!R86</f>
        <v>S95</v>
      </c>
      <c r="B88" s="344" t="s">
        <v>286</v>
      </c>
      <c r="C88" s="344"/>
      <c r="D88" s="689" t="s">
        <v>608</v>
      </c>
      <c r="E88" s="689"/>
      <c r="F88" s="294">
        <v>26815.641700973207</v>
      </c>
      <c r="G88" s="295">
        <v>28130.50853947804</v>
      </c>
      <c r="H88" s="294">
        <v>28026.949846340991</v>
      </c>
      <c r="I88" s="295">
        <v>33431.284189514983</v>
      </c>
      <c r="J88" s="294">
        <v>37732.886037364835</v>
      </c>
      <c r="K88" s="295">
        <v>42129.276531486641</v>
      </c>
      <c r="L88" s="294">
        <v>44555.302495000506</v>
      </c>
      <c r="M88" s="295">
        <v>48760.72714477664</v>
      </c>
      <c r="N88" s="294">
        <v>31352.098545733421</v>
      </c>
      <c r="O88" s="295">
        <v>33493.198792104413</v>
      </c>
      <c r="P88" s="412" t="s">
        <v>286</v>
      </c>
      <c r="Q88" s="413"/>
      <c r="R88" s="690" t="s">
        <v>285</v>
      </c>
      <c r="S88" s="691" t="s">
        <v>285</v>
      </c>
      <c r="T88" s="186"/>
    </row>
    <row r="89" spans="1:20" s="18" customFormat="1" ht="14.25" customHeight="1">
      <c r="A89" s="58" t="str">
        <f>Parameters!R87</f>
        <v>S96</v>
      </c>
      <c r="B89" s="344" t="s">
        <v>287</v>
      </c>
      <c r="C89" s="344"/>
      <c r="D89" s="689" t="s">
        <v>609</v>
      </c>
      <c r="E89" s="689"/>
      <c r="F89" s="289">
        <v>6954.147365955735</v>
      </c>
      <c r="G89" s="290">
        <v>7271.8762489001374</v>
      </c>
      <c r="H89" s="289">
        <v>7842.0118659972304</v>
      </c>
      <c r="I89" s="290">
        <v>9525.5291364074255</v>
      </c>
      <c r="J89" s="289">
        <v>10696.83712804879</v>
      </c>
      <c r="K89" s="290">
        <v>10864.081107421067</v>
      </c>
      <c r="L89" s="289">
        <v>10923.77868869446</v>
      </c>
      <c r="M89" s="290">
        <v>11813.409175174287</v>
      </c>
      <c r="N89" s="289">
        <v>11781.802931469025</v>
      </c>
      <c r="O89" s="290">
        <v>12624.060536756655</v>
      </c>
      <c r="P89" s="412" t="s">
        <v>287</v>
      </c>
      <c r="Q89" s="413"/>
      <c r="R89" s="690" t="s">
        <v>288</v>
      </c>
      <c r="S89" s="691" t="s">
        <v>288</v>
      </c>
      <c r="T89" s="186"/>
    </row>
    <row r="90" spans="1:20" s="18" customFormat="1" ht="45" customHeight="1">
      <c r="A90" s="59" t="str">
        <f>Parameters!R88</f>
        <v>T</v>
      </c>
      <c r="B90" s="342" t="s">
        <v>290</v>
      </c>
      <c r="C90" s="342"/>
      <c r="D90" s="684" t="s">
        <v>610</v>
      </c>
      <c r="E90" s="684"/>
      <c r="F90" s="290">
        <v>0</v>
      </c>
      <c r="G90" s="290">
        <v>0</v>
      </c>
      <c r="H90" s="290">
        <v>0</v>
      </c>
      <c r="I90" s="290">
        <v>0</v>
      </c>
      <c r="J90" s="290">
        <v>0</v>
      </c>
      <c r="K90" s="290">
        <v>0</v>
      </c>
      <c r="L90" s="290">
        <v>0</v>
      </c>
      <c r="M90" s="290">
        <v>0</v>
      </c>
      <c r="N90" s="290">
        <v>0</v>
      </c>
      <c r="O90" s="290">
        <v>0</v>
      </c>
      <c r="P90" s="410" t="s">
        <v>290</v>
      </c>
      <c r="Q90" s="414"/>
      <c r="R90" s="692" t="s">
        <v>289</v>
      </c>
      <c r="S90" s="693" t="s">
        <v>289</v>
      </c>
      <c r="T90" s="186"/>
    </row>
    <row r="91" spans="1:20" s="18" customFormat="1" ht="20.25" customHeight="1" thickBot="1">
      <c r="A91" s="59" t="str">
        <f>Parameters!R89</f>
        <v>U</v>
      </c>
      <c r="B91" s="347" t="s">
        <v>291</v>
      </c>
      <c r="C91" s="347"/>
      <c r="D91" s="707" t="s">
        <v>611</v>
      </c>
      <c r="E91" s="707"/>
      <c r="F91" s="301">
        <v>0</v>
      </c>
      <c r="G91" s="302">
        <v>0</v>
      </c>
      <c r="H91" s="301">
        <v>0</v>
      </c>
      <c r="I91" s="302">
        <v>0</v>
      </c>
      <c r="J91" s="301">
        <v>0</v>
      </c>
      <c r="K91" s="302">
        <v>0</v>
      </c>
      <c r="L91" s="301">
        <v>0</v>
      </c>
      <c r="M91" s="302">
        <v>0</v>
      </c>
      <c r="N91" s="301">
        <v>0</v>
      </c>
      <c r="O91" s="302">
        <v>0</v>
      </c>
      <c r="P91" s="418" t="s">
        <v>291</v>
      </c>
      <c r="Q91" s="419"/>
      <c r="R91" s="709" t="s">
        <v>292</v>
      </c>
      <c r="S91" s="710" t="s">
        <v>292</v>
      </c>
      <c r="T91" s="186"/>
    </row>
    <row r="92" spans="1:20" ht="45" customHeight="1">
      <c r="A92" s="68" t="str">
        <f>Parameters!R90</f>
        <v>HH</v>
      </c>
      <c r="B92" s="737" t="s">
        <v>708</v>
      </c>
      <c r="C92" s="737"/>
      <c r="D92" s="737"/>
      <c r="E92" s="743"/>
      <c r="F92" s="303">
        <v>611703.41267025296</v>
      </c>
      <c r="G92" s="304">
        <v>488132.37820464175</v>
      </c>
      <c r="H92" s="303">
        <v>468063.74952108343</v>
      </c>
      <c r="I92" s="304">
        <v>506228.58029909432</v>
      </c>
      <c r="J92" s="303">
        <v>541821.61791212135</v>
      </c>
      <c r="K92" s="304">
        <v>532063.34949525539</v>
      </c>
      <c r="L92" s="303">
        <v>554457.7788286939</v>
      </c>
      <c r="M92" s="304">
        <v>543561.62487695052</v>
      </c>
      <c r="N92" s="303">
        <v>478156.23494799715</v>
      </c>
      <c r="O92" s="304">
        <v>460305.03261760081</v>
      </c>
      <c r="P92" s="739" t="s">
        <v>709</v>
      </c>
      <c r="Q92" s="715"/>
      <c r="R92" s="715"/>
      <c r="S92" s="716"/>
      <c r="T92" s="26"/>
    </row>
    <row r="93" spans="1:20">
      <c r="A93" s="68" t="str">
        <f>Parameters!R91</f>
        <v>HH_TRA</v>
      </c>
      <c r="B93" s="350"/>
      <c r="C93" s="349"/>
      <c r="D93" s="699" t="s">
        <v>126</v>
      </c>
      <c r="E93" s="699"/>
      <c r="F93" s="303">
        <v>406340.64192149998</v>
      </c>
      <c r="G93" s="304">
        <v>300828.69906374998</v>
      </c>
      <c r="H93" s="303">
        <v>309896.65867874998</v>
      </c>
      <c r="I93" s="304">
        <v>333539.12109375</v>
      </c>
      <c r="J93" s="303">
        <v>355263.42208499991</v>
      </c>
      <c r="K93" s="304">
        <v>331950.93679604999</v>
      </c>
      <c r="L93" s="303">
        <v>353676.47858400003</v>
      </c>
      <c r="M93" s="304">
        <v>346717.51718175004</v>
      </c>
      <c r="N93" s="303">
        <v>277548.82047750003</v>
      </c>
      <c r="O93" s="304">
        <v>258443.01740399998</v>
      </c>
      <c r="P93" s="420"/>
      <c r="Q93" s="366"/>
      <c r="R93" s="701" t="s">
        <v>126</v>
      </c>
      <c r="S93" s="702"/>
      <c r="T93" s="26"/>
    </row>
    <row r="94" spans="1:20">
      <c r="A94" s="62" t="str">
        <f>Parameters!R92</f>
        <v>HH_HEAT</v>
      </c>
      <c r="B94" s="350"/>
      <c r="C94" s="349"/>
      <c r="D94" s="699" t="s">
        <v>674</v>
      </c>
      <c r="E94" s="699"/>
      <c r="F94" s="303">
        <v>0</v>
      </c>
      <c r="G94" s="304">
        <v>0</v>
      </c>
      <c r="H94" s="303">
        <v>0</v>
      </c>
      <c r="I94" s="304">
        <v>0</v>
      </c>
      <c r="J94" s="303">
        <v>0</v>
      </c>
      <c r="K94" s="304">
        <v>0</v>
      </c>
      <c r="L94" s="303">
        <v>0</v>
      </c>
      <c r="M94" s="304">
        <v>0</v>
      </c>
      <c r="N94" s="303">
        <v>0</v>
      </c>
      <c r="O94" s="304">
        <v>0</v>
      </c>
      <c r="P94" s="420"/>
      <c r="Q94" s="366"/>
      <c r="R94" s="701" t="s">
        <v>392</v>
      </c>
      <c r="S94" s="702"/>
      <c r="T94" s="26"/>
    </row>
    <row r="95" spans="1:20" ht="15" customHeight="1" thickBot="1">
      <c r="A95" s="62" t="str">
        <f>Parameters!R93</f>
        <v>HH_OTH</v>
      </c>
      <c r="B95" s="407"/>
      <c r="C95" s="352"/>
      <c r="D95" s="703" t="s">
        <v>675</v>
      </c>
      <c r="E95" s="703"/>
      <c r="F95" s="309">
        <v>205362.77074875296</v>
      </c>
      <c r="G95" s="301">
        <v>187303.67914089176</v>
      </c>
      <c r="H95" s="302">
        <v>158167.09084233348</v>
      </c>
      <c r="I95" s="301">
        <v>172689.45920534429</v>
      </c>
      <c r="J95" s="302">
        <v>186558.19582712147</v>
      </c>
      <c r="K95" s="301">
        <v>200112.41269920536</v>
      </c>
      <c r="L95" s="302">
        <v>200781.30024469388</v>
      </c>
      <c r="M95" s="301">
        <v>196844.10769520048</v>
      </c>
      <c r="N95" s="302">
        <v>200607.41447049714</v>
      </c>
      <c r="O95" s="301">
        <v>201862.01521360083</v>
      </c>
      <c r="P95" s="421"/>
      <c r="Q95" s="368"/>
      <c r="R95" s="705" t="s">
        <v>127</v>
      </c>
      <c r="S95" s="706"/>
      <c r="T95" s="26"/>
    </row>
    <row r="96" spans="1:20" s="26" customFormat="1">
      <c r="A96" s="52"/>
    </row>
    <row r="97" spans="1:15" s="26" customFormat="1">
      <c r="A97" s="52"/>
    </row>
    <row r="98" spans="1:15" s="26" customFormat="1">
      <c r="A98" s="52"/>
    </row>
    <row r="99" spans="1:15" s="26" customFormat="1">
      <c r="A99" s="52"/>
    </row>
    <row r="100" spans="1:15" s="26" customFormat="1">
      <c r="A100" s="52"/>
    </row>
    <row r="101" spans="1:15" s="26" customFormat="1">
      <c r="A101" s="52"/>
    </row>
    <row r="102" spans="1:15" s="26" customFormat="1">
      <c r="A102" s="52"/>
    </row>
    <row r="103" spans="1:15" s="26" customFormat="1">
      <c r="A103" s="52"/>
    </row>
    <row r="104" spans="1:15" s="26" customFormat="1">
      <c r="A104" s="52"/>
    </row>
    <row r="105" spans="1:15" s="26" customFormat="1">
      <c r="A105" s="52"/>
    </row>
    <row r="106" spans="1:15" s="26" customFormat="1">
      <c r="A106" s="52"/>
    </row>
    <row r="107" spans="1:15" s="26" customFormat="1">
      <c r="A107" s="52"/>
    </row>
    <row r="108" spans="1:15" s="26" customFormat="1">
      <c r="A108" s="52"/>
      <c r="F108" s="13"/>
      <c r="G108" s="13"/>
      <c r="H108" s="13"/>
      <c r="I108" s="13"/>
      <c r="J108" s="13"/>
      <c r="K108" s="13"/>
      <c r="L108" s="13"/>
      <c r="M108" s="13"/>
      <c r="N108" s="13"/>
      <c r="O108" s="13"/>
    </row>
    <row r="109" spans="1:15" s="26" customFormat="1">
      <c r="A109" s="52"/>
      <c r="F109" s="13"/>
      <c r="G109" s="13"/>
      <c r="H109" s="13"/>
      <c r="I109" s="13"/>
      <c r="J109" s="13"/>
      <c r="K109" s="13"/>
      <c r="L109" s="13"/>
      <c r="M109" s="13"/>
      <c r="N109" s="13"/>
      <c r="O109" s="13"/>
    </row>
  </sheetData>
  <dataConsolidate/>
  <mergeCells count="184">
    <mergeCell ref="D94:E94"/>
    <mergeCell ref="R94:S94"/>
    <mergeCell ref="D95:E95"/>
    <mergeCell ref="R95:S95"/>
    <mergeCell ref="D91:E91"/>
    <mergeCell ref="R91:S91"/>
    <mergeCell ref="B92:E92"/>
    <mergeCell ref="P92:S92"/>
    <mergeCell ref="D93:E93"/>
    <mergeCell ref="R93:S93"/>
    <mergeCell ref="D88:E88"/>
    <mergeCell ref="R88:S88"/>
    <mergeCell ref="D89:E89"/>
    <mergeCell ref="R89:S89"/>
    <mergeCell ref="D90:E90"/>
    <mergeCell ref="R90:S90"/>
    <mergeCell ref="D85:E85"/>
    <mergeCell ref="R85:S85"/>
    <mergeCell ref="D86:E86"/>
    <mergeCell ref="R86:S86"/>
    <mergeCell ref="D87:E87"/>
    <mergeCell ref="R87:S87"/>
    <mergeCell ref="D82:E82"/>
    <mergeCell ref="R82:S82"/>
    <mergeCell ref="D83:E83"/>
    <mergeCell ref="R83:S83"/>
    <mergeCell ref="D84:E84"/>
    <mergeCell ref="R84:S84"/>
    <mergeCell ref="D79:E79"/>
    <mergeCell ref="R79:S79"/>
    <mergeCell ref="D80:E80"/>
    <mergeCell ref="R80:S80"/>
    <mergeCell ref="D81:E81"/>
    <mergeCell ref="R81:S81"/>
    <mergeCell ref="D76:E76"/>
    <mergeCell ref="R76:S76"/>
    <mergeCell ref="D77:E77"/>
    <mergeCell ref="R77:S77"/>
    <mergeCell ref="D78:E78"/>
    <mergeCell ref="R78:S78"/>
    <mergeCell ref="D73:E73"/>
    <mergeCell ref="R73:S73"/>
    <mergeCell ref="D74:E74"/>
    <mergeCell ref="R74:S74"/>
    <mergeCell ref="D75:E75"/>
    <mergeCell ref="R75:S75"/>
    <mergeCell ref="D70:E70"/>
    <mergeCell ref="R70:S70"/>
    <mergeCell ref="D71:E71"/>
    <mergeCell ref="R71:S71"/>
    <mergeCell ref="D72:E72"/>
    <mergeCell ref="R72:S72"/>
    <mergeCell ref="D67:E67"/>
    <mergeCell ref="R67:S67"/>
    <mergeCell ref="D68:E68"/>
    <mergeCell ref="R68:S68"/>
    <mergeCell ref="D69:E69"/>
    <mergeCell ref="R69:S69"/>
    <mergeCell ref="D65:E65"/>
    <mergeCell ref="R65:S65"/>
    <mergeCell ref="D66:E66"/>
    <mergeCell ref="R66:S66"/>
    <mergeCell ref="D62:E62"/>
    <mergeCell ref="R62:S62"/>
    <mergeCell ref="D63:E63"/>
    <mergeCell ref="R63:S63"/>
    <mergeCell ref="D64:E64"/>
    <mergeCell ref="R64:S64"/>
    <mergeCell ref="D59:E59"/>
    <mergeCell ref="R59:S59"/>
    <mergeCell ref="D60:E60"/>
    <mergeCell ref="R60:S60"/>
    <mergeCell ref="D61:E61"/>
    <mergeCell ref="R61:S61"/>
    <mergeCell ref="D56:E56"/>
    <mergeCell ref="R56:S56"/>
    <mergeCell ref="D57:E57"/>
    <mergeCell ref="R57:S57"/>
    <mergeCell ref="D58:E58"/>
    <mergeCell ref="R58:S58"/>
    <mergeCell ref="D53:E53"/>
    <mergeCell ref="R53:S53"/>
    <mergeCell ref="D54:E54"/>
    <mergeCell ref="R54:S54"/>
    <mergeCell ref="D55:E55"/>
    <mergeCell ref="R55:S55"/>
    <mergeCell ref="D50:E50"/>
    <mergeCell ref="R50:S50"/>
    <mergeCell ref="D51:E51"/>
    <mergeCell ref="R51:S51"/>
    <mergeCell ref="D52:E52"/>
    <mergeCell ref="R52:S52"/>
    <mergeCell ref="D47:E47"/>
    <mergeCell ref="R47:S47"/>
    <mergeCell ref="D48:E48"/>
    <mergeCell ref="R48:S48"/>
    <mergeCell ref="D49:E49"/>
    <mergeCell ref="R49:S49"/>
    <mergeCell ref="D44:E44"/>
    <mergeCell ref="R44:S44"/>
    <mergeCell ref="D45:E45"/>
    <mergeCell ref="R45:S45"/>
    <mergeCell ref="D46:E46"/>
    <mergeCell ref="R46:S46"/>
    <mergeCell ref="D41:E41"/>
    <mergeCell ref="R41:S41"/>
    <mergeCell ref="D42:E42"/>
    <mergeCell ref="R42:S42"/>
    <mergeCell ref="D43:E43"/>
    <mergeCell ref="R43:S43"/>
    <mergeCell ref="D38:E38"/>
    <mergeCell ref="R38:S38"/>
    <mergeCell ref="D39:E39"/>
    <mergeCell ref="R39:S39"/>
    <mergeCell ref="D40:E40"/>
    <mergeCell ref="R40:S40"/>
    <mergeCell ref="D35:E35"/>
    <mergeCell ref="R35:S35"/>
    <mergeCell ref="D36:E36"/>
    <mergeCell ref="R36:S36"/>
    <mergeCell ref="D37:E37"/>
    <mergeCell ref="R37:S37"/>
    <mergeCell ref="D32:E32"/>
    <mergeCell ref="R32:S32"/>
    <mergeCell ref="D33:E33"/>
    <mergeCell ref="R33:S33"/>
    <mergeCell ref="D34:E34"/>
    <mergeCell ref="R34:S34"/>
    <mergeCell ref="D29:E29"/>
    <mergeCell ref="R29:S29"/>
    <mergeCell ref="D30:E30"/>
    <mergeCell ref="R30:S30"/>
    <mergeCell ref="D31:E31"/>
    <mergeCell ref="R31:S31"/>
    <mergeCell ref="D26:E26"/>
    <mergeCell ref="R26:S26"/>
    <mergeCell ref="D27:E27"/>
    <mergeCell ref="R27:S27"/>
    <mergeCell ref="D28:E28"/>
    <mergeCell ref="R28:S28"/>
    <mergeCell ref="D23:E23"/>
    <mergeCell ref="R23:S23"/>
    <mergeCell ref="D24:E24"/>
    <mergeCell ref="R24:S24"/>
    <mergeCell ref="D25:E25"/>
    <mergeCell ref="R25:S25"/>
    <mergeCell ref="D20:E20"/>
    <mergeCell ref="R20:S20"/>
    <mergeCell ref="D21:E21"/>
    <mergeCell ref="R21:S21"/>
    <mergeCell ref="D22:E22"/>
    <mergeCell ref="R22:S22"/>
    <mergeCell ref="D17:E17"/>
    <mergeCell ref="R17:S17"/>
    <mergeCell ref="D18:E18"/>
    <mergeCell ref="R18:S18"/>
    <mergeCell ref="D19:E19"/>
    <mergeCell ref="R19:S19"/>
    <mergeCell ref="D14:E14"/>
    <mergeCell ref="R14:S14"/>
    <mergeCell ref="D15:E15"/>
    <mergeCell ref="R15:S15"/>
    <mergeCell ref="D16:E16"/>
    <mergeCell ref="R16:S16"/>
    <mergeCell ref="D12:E12"/>
    <mergeCell ref="R12:S12"/>
    <mergeCell ref="D13:E13"/>
    <mergeCell ref="R13:S13"/>
    <mergeCell ref="D8:E8"/>
    <mergeCell ref="R8:S8"/>
    <mergeCell ref="D9:E9"/>
    <mergeCell ref="R9:S9"/>
    <mergeCell ref="D10:E10"/>
    <mergeCell ref="R10:S10"/>
    <mergeCell ref="B4:E4"/>
    <mergeCell ref="P4:S4"/>
    <mergeCell ref="F5:M5"/>
    <mergeCell ref="F6:M6"/>
    <mergeCell ref="B7:C7"/>
    <mergeCell ref="D7:E7"/>
    <mergeCell ref="P7:Q7"/>
    <mergeCell ref="R7:S7"/>
    <mergeCell ref="D11:E11"/>
    <mergeCell ref="R11:S11"/>
  </mergeCells>
  <dataValidations count="1">
    <dataValidation type="custom" allowBlank="1" showInputMessage="1" showErrorMessage="1" errorTitle="Wrong data input" error="Data entry is limited to positive values or zero._x000d__x000a_: symbol can be used for not available data." sqref="F7:O95">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19"/>
  <dimension ref="A2:U109"/>
  <sheetViews>
    <sheetView showGridLines="0" showOutlineSymbols="0" zoomScale="75" zoomScaleNormal="75" zoomScaleSheetLayoutView="70" workbookViewId="0">
      <pane xSplit="5" ySplit="4" topLeftCell="F5" activePane="bottomRight" state="frozen"/>
      <selection activeCell="D33" sqref="D33:E33"/>
      <selection pane="topRight" activeCell="D33" sqref="D33:E33"/>
      <selection pane="bottomLeft" activeCell="D33" sqref="D33:E33"/>
      <selection pane="bottomRight" activeCell="U14" sqref="U14"/>
    </sheetView>
  </sheetViews>
  <sheetFormatPr defaultColWidth="9.140625" defaultRowHeight="12.75" outlineLevelCol="1"/>
  <cols>
    <col min="1" max="1" width="15.42578125" style="52" hidden="1" customWidth="1" outlineLevel="1" collapsed="1"/>
    <col min="2" max="2" width="12" style="13" customWidth="1" collapsed="1"/>
    <col min="3" max="3" width="2.7109375" style="13" customWidth="1"/>
    <col min="4" max="4" width="10" style="13" customWidth="1"/>
    <col min="5" max="5" width="57" style="13" customWidth="1"/>
    <col min="6" max="14" width="14.7109375" style="13" customWidth="1"/>
    <col min="15" max="15" width="14.42578125" style="221" customWidth="1"/>
    <col min="16" max="16" width="7.5703125" style="13" customWidth="1" collapsed="1"/>
    <col min="17" max="17" width="3.7109375" style="13" customWidth="1"/>
    <col min="18" max="18" width="63.85546875" style="13" customWidth="1"/>
    <col min="19" max="19" width="14.5703125" style="13" customWidth="1"/>
    <col min="20" max="16384" width="9.140625" style="13"/>
  </cols>
  <sheetData>
    <row r="2" spans="1:21" ht="20.25" customHeight="1">
      <c r="B2" s="323" t="s">
        <v>705</v>
      </c>
      <c r="C2" s="324"/>
      <c r="D2" s="324"/>
      <c r="E2" s="324"/>
      <c r="F2" s="325"/>
      <c r="G2" s="325"/>
      <c r="H2" s="325"/>
      <c r="I2" s="325"/>
      <c r="J2" s="325"/>
      <c r="K2" s="325"/>
      <c r="L2" s="325"/>
      <c r="M2" s="325"/>
      <c r="N2" s="325"/>
      <c r="O2" s="326"/>
      <c r="P2" s="327"/>
      <c r="Q2" s="327"/>
      <c r="R2" s="328"/>
      <c r="S2" s="329"/>
      <c r="T2" s="69"/>
      <c r="U2" s="69"/>
    </row>
    <row r="3" spans="1:21" ht="27.75" customHeight="1" thickBot="1">
      <c r="A3" s="53" t="s">
        <v>555</v>
      </c>
      <c r="B3" s="422" t="s">
        <v>688</v>
      </c>
      <c r="C3" s="395"/>
      <c r="D3" s="395"/>
      <c r="E3" s="395"/>
      <c r="F3" s="423"/>
      <c r="G3" s="423"/>
      <c r="H3" s="423"/>
      <c r="I3" s="423"/>
      <c r="J3" s="423"/>
      <c r="K3" s="423"/>
      <c r="L3" s="423"/>
      <c r="M3" s="423"/>
      <c r="N3" s="423"/>
      <c r="O3" s="429"/>
      <c r="P3" s="430"/>
      <c r="Q3" s="430"/>
      <c r="R3" s="431"/>
      <c r="S3" s="431"/>
    </row>
    <row r="4" spans="1:21" ht="30" customHeight="1">
      <c r="A4" s="54" t="s">
        <v>120</v>
      </c>
      <c r="B4" s="717" t="s">
        <v>666</v>
      </c>
      <c r="C4" s="717"/>
      <c r="D4" s="717"/>
      <c r="E4" s="718"/>
      <c r="F4" s="378">
        <v>2008</v>
      </c>
      <c r="G4" s="378">
        <v>2009</v>
      </c>
      <c r="H4" s="378">
        <v>2010</v>
      </c>
      <c r="I4" s="379">
        <v>2011</v>
      </c>
      <c r="J4" s="380">
        <v>2012</v>
      </c>
      <c r="K4" s="380">
        <v>2013</v>
      </c>
      <c r="L4" s="380">
        <v>2014</v>
      </c>
      <c r="M4" s="380">
        <v>2015</v>
      </c>
      <c r="N4" s="432">
        <v>2016</v>
      </c>
      <c r="O4" s="402">
        <v>2017</v>
      </c>
      <c r="P4" s="744" t="s">
        <v>667</v>
      </c>
      <c r="Q4" s="745"/>
      <c r="R4" s="745"/>
      <c r="S4" s="746"/>
    </row>
    <row r="5" spans="1:21" ht="18" customHeight="1">
      <c r="A5" s="54"/>
      <c r="B5" s="382"/>
      <c r="C5" s="382"/>
      <c r="D5" s="382"/>
      <c r="E5" s="382"/>
      <c r="F5" s="747" t="s">
        <v>672</v>
      </c>
      <c r="G5" s="747"/>
      <c r="H5" s="747"/>
      <c r="I5" s="747"/>
      <c r="J5" s="747"/>
      <c r="K5" s="747"/>
      <c r="L5" s="747"/>
      <c r="M5" s="747"/>
      <c r="N5" s="433"/>
      <c r="O5" s="434"/>
      <c r="P5" s="426"/>
      <c r="Q5" s="427"/>
      <c r="R5" s="427"/>
      <c r="S5" s="428"/>
    </row>
    <row r="6" spans="1:21" s="19" customFormat="1" ht="20.25" customHeight="1">
      <c r="A6" s="184"/>
      <c r="B6" s="339"/>
      <c r="C6" s="339"/>
      <c r="D6" s="339"/>
      <c r="E6" s="339"/>
      <c r="F6" s="748" t="s">
        <v>673</v>
      </c>
      <c r="G6" s="748"/>
      <c r="H6" s="748"/>
      <c r="I6" s="748"/>
      <c r="J6" s="748"/>
      <c r="K6" s="748"/>
      <c r="L6" s="748"/>
      <c r="M6" s="748"/>
      <c r="N6" s="435"/>
      <c r="O6" s="340"/>
      <c r="P6" s="356"/>
      <c r="Q6" s="355"/>
      <c r="R6" s="355"/>
      <c r="S6" s="409"/>
    </row>
    <row r="7" spans="1:21" s="17" customFormat="1" ht="20.100000000000001" customHeight="1">
      <c r="A7" s="55" t="str">
        <f>Parameters!R4</f>
        <v>TOTAL</v>
      </c>
      <c r="B7" s="682" t="s">
        <v>22</v>
      </c>
      <c r="C7" s="683"/>
      <c r="D7" s="684" t="s">
        <v>668</v>
      </c>
      <c r="E7" s="684"/>
      <c r="F7" s="289">
        <v>161224.98751737413</v>
      </c>
      <c r="G7" s="290">
        <v>16171.168296505375</v>
      </c>
      <c r="H7" s="289">
        <v>15362.609881680137</v>
      </c>
      <c r="I7" s="290">
        <v>14594.479387596142</v>
      </c>
      <c r="J7" s="289">
        <v>13864.755418216353</v>
      </c>
      <c r="K7" s="290">
        <v>13171.517647305549</v>
      </c>
      <c r="L7" s="289">
        <v>12512.941764940224</v>
      </c>
      <c r="M7" s="290">
        <v>11887.294676693231</v>
      </c>
      <c r="N7" s="289">
        <v>11292.929942858542</v>
      </c>
      <c r="O7" s="290">
        <v>10728.283445715655</v>
      </c>
      <c r="P7" s="742" t="s">
        <v>22</v>
      </c>
      <c r="Q7" s="731"/>
      <c r="R7" s="687" t="s">
        <v>339</v>
      </c>
      <c r="S7" s="688"/>
      <c r="T7" s="185"/>
    </row>
    <row r="8" spans="1:21" s="17" customFormat="1" ht="20.25" customHeight="1">
      <c r="A8" s="56" t="str">
        <f>Parameters!R5</f>
        <v>A</v>
      </c>
      <c r="B8" s="342" t="s">
        <v>51</v>
      </c>
      <c r="C8" s="343"/>
      <c r="D8" s="684" t="s">
        <v>612</v>
      </c>
      <c r="E8" s="684"/>
      <c r="F8" s="289">
        <v>0</v>
      </c>
      <c r="G8" s="290">
        <v>0</v>
      </c>
      <c r="H8" s="289">
        <v>0</v>
      </c>
      <c r="I8" s="290">
        <v>0</v>
      </c>
      <c r="J8" s="289">
        <v>0</v>
      </c>
      <c r="K8" s="290">
        <v>0</v>
      </c>
      <c r="L8" s="289">
        <v>0</v>
      </c>
      <c r="M8" s="290">
        <v>0</v>
      </c>
      <c r="N8" s="289">
        <v>0</v>
      </c>
      <c r="O8" s="290">
        <v>0</v>
      </c>
      <c r="P8" s="410" t="s">
        <v>51</v>
      </c>
      <c r="Q8" s="411"/>
      <c r="R8" s="692" t="s">
        <v>50</v>
      </c>
      <c r="S8" s="693" t="s">
        <v>50</v>
      </c>
      <c r="T8" s="185"/>
    </row>
    <row r="9" spans="1:21" s="18" customFormat="1" ht="15" customHeight="1">
      <c r="A9" s="57" t="str">
        <f>Parameters!R6</f>
        <v>A01</v>
      </c>
      <c r="B9" s="344" t="s">
        <v>121</v>
      </c>
      <c r="C9" s="344"/>
      <c r="D9" s="689" t="s">
        <v>706</v>
      </c>
      <c r="E9" s="689"/>
      <c r="F9" s="294">
        <v>0</v>
      </c>
      <c r="G9" s="295">
        <v>0</v>
      </c>
      <c r="H9" s="294">
        <v>0</v>
      </c>
      <c r="I9" s="295">
        <v>0</v>
      </c>
      <c r="J9" s="294">
        <v>0</v>
      </c>
      <c r="K9" s="295">
        <v>0</v>
      </c>
      <c r="L9" s="294">
        <v>0</v>
      </c>
      <c r="M9" s="295">
        <v>0</v>
      </c>
      <c r="N9" s="294">
        <v>0</v>
      </c>
      <c r="O9" s="295">
        <v>0</v>
      </c>
      <c r="P9" s="412" t="s">
        <v>121</v>
      </c>
      <c r="Q9" s="413"/>
      <c r="R9" s="690" t="s">
        <v>21</v>
      </c>
      <c r="S9" s="691" t="s">
        <v>21</v>
      </c>
      <c r="T9" s="186"/>
    </row>
    <row r="10" spans="1:21" s="19" customFormat="1" ht="15" customHeight="1">
      <c r="A10" s="57" t="str">
        <f>Parameters!R7</f>
        <v>A02</v>
      </c>
      <c r="B10" s="344" t="s">
        <v>122</v>
      </c>
      <c r="C10" s="344"/>
      <c r="D10" s="689" t="s">
        <v>613</v>
      </c>
      <c r="E10" s="689"/>
      <c r="F10" s="294">
        <v>0</v>
      </c>
      <c r="G10" s="295">
        <v>0</v>
      </c>
      <c r="H10" s="294">
        <v>0</v>
      </c>
      <c r="I10" s="295">
        <v>0</v>
      </c>
      <c r="J10" s="294">
        <v>0</v>
      </c>
      <c r="K10" s="295">
        <v>0</v>
      </c>
      <c r="L10" s="294">
        <v>0</v>
      </c>
      <c r="M10" s="295">
        <v>0</v>
      </c>
      <c r="N10" s="294">
        <v>0</v>
      </c>
      <c r="O10" s="295">
        <v>0</v>
      </c>
      <c r="P10" s="412" t="s">
        <v>122</v>
      </c>
      <c r="Q10" s="413"/>
      <c r="R10" s="690" t="s">
        <v>10</v>
      </c>
      <c r="S10" s="691" t="s">
        <v>10</v>
      </c>
      <c r="T10" s="187"/>
    </row>
    <row r="11" spans="1:21" s="19" customFormat="1" ht="15" customHeight="1">
      <c r="A11" s="58" t="str">
        <f>Parameters!R8</f>
        <v>A03</v>
      </c>
      <c r="B11" s="344" t="s">
        <v>11</v>
      </c>
      <c r="C11" s="344"/>
      <c r="D11" s="689" t="s">
        <v>614</v>
      </c>
      <c r="E11" s="689"/>
      <c r="F11" s="294">
        <v>0</v>
      </c>
      <c r="G11" s="295">
        <v>0</v>
      </c>
      <c r="H11" s="294">
        <v>0</v>
      </c>
      <c r="I11" s="295">
        <v>0</v>
      </c>
      <c r="J11" s="294">
        <v>0</v>
      </c>
      <c r="K11" s="295">
        <v>0</v>
      </c>
      <c r="L11" s="294">
        <v>0</v>
      </c>
      <c r="M11" s="295">
        <v>0</v>
      </c>
      <c r="N11" s="294">
        <v>0</v>
      </c>
      <c r="O11" s="295">
        <v>0</v>
      </c>
      <c r="P11" s="412" t="s">
        <v>11</v>
      </c>
      <c r="Q11" s="413"/>
      <c r="R11" s="690" t="s">
        <v>12</v>
      </c>
      <c r="S11" s="691" t="s">
        <v>12</v>
      </c>
      <c r="T11" s="187"/>
    </row>
    <row r="12" spans="1:21" s="18" customFormat="1" ht="20.25" customHeight="1">
      <c r="A12" s="59" t="str">
        <f>Parameters!R9</f>
        <v>B</v>
      </c>
      <c r="B12" s="342" t="s">
        <v>123</v>
      </c>
      <c r="C12" s="342"/>
      <c r="D12" s="684" t="s">
        <v>615</v>
      </c>
      <c r="E12" s="684"/>
      <c r="F12" s="289">
        <v>0</v>
      </c>
      <c r="G12" s="290">
        <v>0</v>
      </c>
      <c r="H12" s="289">
        <v>0</v>
      </c>
      <c r="I12" s="290">
        <v>0</v>
      </c>
      <c r="J12" s="289">
        <v>0</v>
      </c>
      <c r="K12" s="290">
        <v>0</v>
      </c>
      <c r="L12" s="289">
        <v>0</v>
      </c>
      <c r="M12" s="290">
        <v>0</v>
      </c>
      <c r="N12" s="289">
        <v>0</v>
      </c>
      <c r="O12" s="290">
        <v>0</v>
      </c>
      <c r="P12" s="410" t="s">
        <v>123</v>
      </c>
      <c r="Q12" s="414"/>
      <c r="R12" s="692" t="s">
        <v>124</v>
      </c>
      <c r="S12" s="693" t="s">
        <v>124</v>
      </c>
      <c r="T12" s="186"/>
    </row>
    <row r="13" spans="1:21" s="18" customFormat="1" ht="20.25" customHeight="1">
      <c r="A13" s="59" t="str">
        <f>Parameters!R10</f>
        <v>C</v>
      </c>
      <c r="B13" s="342" t="s">
        <v>52</v>
      </c>
      <c r="C13" s="342"/>
      <c r="D13" s="684" t="s">
        <v>616</v>
      </c>
      <c r="E13" s="684"/>
      <c r="F13" s="289">
        <v>149937.79831426157</v>
      </c>
      <c r="G13" s="290">
        <v>5314.4251627187068</v>
      </c>
      <c r="H13" s="289">
        <v>5074.4264108120024</v>
      </c>
      <c r="I13" s="290">
        <v>4772.0006732584807</v>
      </c>
      <c r="J13" s="289">
        <v>4573.9607976934985</v>
      </c>
      <c r="K13" s="290">
        <v>4430.8906246052193</v>
      </c>
      <c r="L13" s="289">
        <v>4262.5260676056068</v>
      </c>
      <c r="M13" s="290">
        <v>4071.0651276476756</v>
      </c>
      <c r="N13" s="289">
        <v>3875.4596210703021</v>
      </c>
      <c r="O13" s="290">
        <v>3690.7247710295533</v>
      </c>
      <c r="P13" s="410" t="s">
        <v>52</v>
      </c>
      <c r="Q13" s="414"/>
      <c r="R13" s="692" t="s">
        <v>53</v>
      </c>
      <c r="S13" s="693" t="s">
        <v>53</v>
      </c>
      <c r="T13" s="186"/>
    </row>
    <row r="14" spans="1:21" s="18" customFormat="1" ht="25.5" customHeight="1">
      <c r="A14" s="60" t="str">
        <f>Parameters!R11</f>
        <v>C10-C12</v>
      </c>
      <c r="B14" s="345" t="s">
        <v>13</v>
      </c>
      <c r="C14" s="345"/>
      <c r="D14" s="694" t="s">
        <v>669</v>
      </c>
      <c r="E14" s="694"/>
      <c r="F14" s="298">
        <v>1020.0933605118449</v>
      </c>
      <c r="G14" s="299">
        <v>993.46335046278386</v>
      </c>
      <c r="H14" s="298">
        <v>946.15715921686547</v>
      </c>
      <c r="I14" s="299">
        <v>857.69467003401724</v>
      </c>
      <c r="J14" s="298">
        <v>841.00249339228765</v>
      </c>
      <c r="K14" s="299">
        <v>795.10870680766993</v>
      </c>
      <c r="L14" s="298">
        <v>754.35208534632875</v>
      </c>
      <c r="M14" s="299">
        <v>711.58784621425991</v>
      </c>
      <c r="N14" s="298">
        <v>660.81162339086075</v>
      </c>
      <c r="O14" s="299">
        <v>614.2996741405849</v>
      </c>
      <c r="P14" s="415" t="s">
        <v>13</v>
      </c>
      <c r="Q14" s="416"/>
      <c r="R14" s="695" t="s">
        <v>14</v>
      </c>
      <c r="S14" s="696" t="s">
        <v>14</v>
      </c>
      <c r="T14" s="186"/>
    </row>
    <row r="15" spans="1:21" s="18" customFormat="1" ht="25.5" customHeight="1">
      <c r="A15" s="60" t="str">
        <f>Parameters!R12</f>
        <v>C13-C15</v>
      </c>
      <c r="B15" s="345" t="s">
        <v>16</v>
      </c>
      <c r="C15" s="345"/>
      <c r="D15" s="694" t="s">
        <v>617</v>
      </c>
      <c r="E15" s="694"/>
      <c r="F15" s="298">
        <v>559.61303877103171</v>
      </c>
      <c r="G15" s="299">
        <v>481.47295636793041</v>
      </c>
      <c r="H15" s="298">
        <v>421.74075443851024</v>
      </c>
      <c r="I15" s="299">
        <v>378.26834605097707</v>
      </c>
      <c r="J15" s="298">
        <v>342.29053292444843</v>
      </c>
      <c r="K15" s="299">
        <v>323.90659892787534</v>
      </c>
      <c r="L15" s="298">
        <v>306.17471382685244</v>
      </c>
      <c r="M15" s="299">
        <v>284.28669961832674</v>
      </c>
      <c r="N15" s="298">
        <v>271.32842756943103</v>
      </c>
      <c r="O15" s="299">
        <v>247.20667097850526</v>
      </c>
      <c r="P15" s="415" t="s">
        <v>16</v>
      </c>
      <c r="Q15" s="416"/>
      <c r="R15" s="695" t="s">
        <v>15</v>
      </c>
      <c r="S15" s="696" t="s">
        <v>15</v>
      </c>
      <c r="T15" s="186"/>
    </row>
    <row r="16" spans="1:21" s="18" customFormat="1" ht="54.75" customHeight="1">
      <c r="A16" s="60" t="str">
        <f>Parameters!R13</f>
        <v>C16-C18</v>
      </c>
      <c r="B16" s="345" t="s">
        <v>59</v>
      </c>
      <c r="C16" s="345"/>
      <c r="D16" s="694" t="s">
        <v>619</v>
      </c>
      <c r="E16" s="694"/>
      <c r="F16" s="298">
        <v>524.20849697452513</v>
      </c>
      <c r="G16" s="299">
        <v>489.15720327758731</v>
      </c>
      <c r="H16" s="298">
        <v>472.97444608881824</v>
      </c>
      <c r="I16" s="299">
        <v>448.96175920041117</v>
      </c>
      <c r="J16" s="298">
        <v>418.11521510368232</v>
      </c>
      <c r="K16" s="299">
        <v>413.71142335001633</v>
      </c>
      <c r="L16" s="298">
        <v>398.79184101622718</v>
      </c>
      <c r="M16" s="299">
        <v>380.87521497245348</v>
      </c>
      <c r="N16" s="298">
        <v>358.49382030647939</v>
      </c>
      <c r="O16" s="299">
        <v>341.77399568247716</v>
      </c>
      <c r="P16" s="415" t="s">
        <v>59</v>
      </c>
      <c r="Q16" s="416"/>
      <c r="R16" s="695" t="s">
        <v>58</v>
      </c>
      <c r="S16" s="696" t="s">
        <v>58</v>
      </c>
      <c r="T16" s="186"/>
    </row>
    <row r="17" spans="1:20" s="20" customFormat="1" ht="25.5" customHeight="1">
      <c r="A17" s="58" t="str">
        <f>Parameters!R14</f>
        <v>C16</v>
      </c>
      <c r="B17" s="344" t="s">
        <v>17</v>
      </c>
      <c r="C17" s="344"/>
      <c r="D17" s="689" t="s">
        <v>618</v>
      </c>
      <c r="E17" s="689"/>
      <c r="F17" s="294">
        <v>307.3556784709225</v>
      </c>
      <c r="G17" s="295">
        <v>280.14568733491984</v>
      </c>
      <c r="H17" s="294">
        <v>264.91567389915315</v>
      </c>
      <c r="I17" s="295">
        <v>244.88823229113336</v>
      </c>
      <c r="J17" s="294">
        <v>224.79629383855541</v>
      </c>
      <c r="K17" s="295">
        <v>218.82889499508508</v>
      </c>
      <c r="L17" s="294">
        <v>215.2319306664007</v>
      </c>
      <c r="M17" s="295">
        <v>203.97705895048782</v>
      </c>
      <c r="N17" s="294">
        <v>193.78411790553906</v>
      </c>
      <c r="O17" s="295">
        <v>181.84037976296619</v>
      </c>
      <c r="P17" s="412" t="s">
        <v>17</v>
      </c>
      <c r="Q17" s="413"/>
      <c r="R17" s="690" t="s">
        <v>18</v>
      </c>
      <c r="S17" s="691" t="s">
        <v>18</v>
      </c>
      <c r="T17" s="188"/>
    </row>
    <row r="18" spans="1:20" s="19" customFormat="1" ht="15" customHeight="1">
      <c r="A18" s="58" t="str">
        <f>Parameters!R15</f>
        <v>C17</v>
      </c>
      <c r="B18" s="344" t="s">
        <v>19</v>
      </c>
      <c r="C18" s="344"/>
      <c r="D18" s="689" t="s">
        <v>620</v>
      </c>
      <c r="E18" s="689"/>
      <c r="F18" s="294">
        <v>111.96686343145197</v>
      </c>
      <c r="G18" s="295">
        <v>114.16595408633098</v>
      </c>
      <c r="H18" s="294">
        <v>113.29726934051831</v>
      </c>
      <c r="I18" s="295">
        <v>109.5552618144544</v>
      </c>
      <c r="J18" s="294">
        <v>105.12982527422081</v>
      </c>
      <c r="K18" s="295">
        <v>103.88047713188357</v>
      </c>
      <c r="L18" s="294">
        <v>99.807156603769158</v>
      </c>
      <c r="M18" s="295">
        <v>94.299224696064698</v>
      </c>
      <c r="N18" s="294">
        <v>87.768518359644034</v>
      </c>
      <c r="O18" s="295">
        <v>85.520354252127674</v>
      </c>
      <c r="P18" s="412" t="s">
        <v>19</v>
      </c>
      <c r="Q18" s="413"/>
      <c r="R18" s="690" t="s">
        <v>20</v>
      </c>
      <c r="S18" s="691" t="s">
        <v>20</v>
      </c>
      <c r="T18" s="187"/>
    </row>
    <row r="19" spans="1:20" s="19" customFormat="1" ht="15" customHeight="1">
      <c r="A19" s="58" t="str">
        <f>Parameters!R16</f>
        <v>C18</v>
      </c>
      <c r="B19" s="344" t="s">
        <v>27</v>
      </c>
      <c r="C19" s="344"/>
      <c r="D19" s="689" t="s">
        <v>621</v>
      </c>
      <c r="E19" s="689"/>
      <c r="F19" s="294">
        <v>104.88595507215065</v>
      </c>
      <c r="G19" s="295">
        <v>94.845561856336502</v>
      </c>
      <c r="H19" s="294">
        <v>94.761502849146765</v>
      </c>
      <c r="I19" s="295">
        <v>94.518265094823406</v>
      </c>
      <c r="J19" s="294">
        <v>88.189095990906083</v>
      </c>
      <c r="K19" s="295">
        <v>91.002051223047673</v>
      </c>
      <c r="L19" s="294">
        <v>83.752753746057337</v>
      </c>
      <c r="M19" s="295">
        <v>82.598931325900921</v>
      </c>
      <c r="N19" s="294">
        <v>76.94118404129631</v>
      </c>
      <c r="O19" s="295">
        <v>74.413261667383324</v>
      </c>
      <c r="P19" s="412" t="s">
        <v>27</v>
      </c>
      <c r="Q19" s="413"/>
      <c r="R19" s="690" t="s">
        <v>26</v>
      </c>
      <c r="S19" s="691" t="s">
        <v>26</v>
      </c>
      <c r="T19" s="187"/>
    </row>
    <row r="20" spans="1:20" s="20" customFormat="1" ht="15" customHeight="1">
      <c r="A20" s="60" t="str">
        <f>Parameters!R17</f>
        <v>C19</v>
      </c>
      <c r="B20" s="345" t="s">
        <v>28</v>
      </c>
      <c r="C20" s="345"/>
      <c r="D20" s="694" t="s">
        <v>622</v>
      </c>
      <c r="E20" s="694"/>
      <c r="F20" s="298">
        <v>36.732212113875541</v>
      </c>
      <c r="G20" s="299">
        <v>34.688886049308259</v>
      </c>
      <c r="H20" s="298">
        <v>32.90619219816525</v>
      </c>
      <c r="I20" s="299">
        <v>26.754137020642158</v>
      </c>
      <c r="J20" s="298">
        <v>25.405392535264898</v>
      </c>
      <c r="K20" s="299">
        <v>24.162380038482556</v>
      </c>
      <c r="L20" s="298">
        <v>22.23881007475509</v>
      </c>
      <c r="M20" s="299">
        <v>21.325720000651582</v>
      </c>
      <c r="N20" s="298">
        <v>20.486022346390225</v>
      </c>
      <c r="O20" s="299">
        <v>18.687490303735967</v>
      </c>
      <c r="P20" s="415" t="s">
        <v>28</v>
      </c>
      <c r="Q20" s="416"/>
      <c r="R20" s="695" t="s">
        <v>29</v>
      </c>
      <c r="S20" s="696" t="s">
        <v>29</v>
      </c>
      <c r="T20" s="188"/>
    </row>
    <row r="21" spans="1:20" s="19" customFormat="1" ht="15" customHeight="1">
      <c r="A21" s="60" t="str">
        <f>Parameters!R18</f>
        <v>C20</v>
      </c>
      <c r="B21" s="345" t="s">
        <v>30</v>
      </c>
      <c r="C21" s="345"/>
      <c r="D21" s="694" t="s">
        <v>623</v>
      </c>
      <c r="E21" s="694"/>
      <c r="F21" s="298">
        <v>165.51623289866814</v>
      </c>
      <c r="G21" s="299">
        <v>158.51503625063648</v>
      </c>
      <c r="H21" s="298">
        <v>157.44988165704385</v>
      </c>
      <c r="I21" s="299">
        <v>147.44068212105716</v>
      </c>
      <c r="J21" s="298">
        <v>145.99738669540096</v>
      </c>
      <c r="K21" s="299">
        <v>136.44907348498936</v>
      </c>
      <c r="L21" s="298">
        <v>130.44646725639691</v>
      </c>
      <c r="M21" s="299">
        <v>125.02648753006579</v>
      </c>
      <c r="N21" s="298">
        <v>119.85133025512749</v>
      </c>
      <c r="O21" s="299">
        <v>109.58305986257135</v>
      </c>
      <c r="P21" s="415" t="s">
        <v>30</v>
      </c>
      <c r="Q21" s="416"/>
      <c r="R21" s="695" t="s">
        <v>31</v>
      </c>
      <c r="S21" s="696" t="s">
        <v>31</v>
      </c>
      <c r="T21" s="187"/>
    </row>
    <row r="22" spans="1:20" s="19" customFormat="1" ht="25.5" customHeight="1">
      <c r="A22" s="60" t="str">
        <f>Parameters!R19</f>
        <v>C21</v>
      </c>
      <c r="B22" s="345" t="s">
        <v>32</v>
      </c>
      <c r="C22" s="345"/>
      <c r="D22" s="694" t="s">
        <v>624</v>
      </c>
      <c r="E22" s="694"/>
      <c r="F22" s="298">
        <v>53.99192623967248</v>
      </c>
      <c r="G22" s="299">
        <v>54.009278279302727</v>
      </c>
      <c r="H22" s="298">
        <v>49.775822375705651</v>
      </c>
      <c r="I22" s="299">
        <v>43.548704785424839</v>
      </c>
      <c r="J22" s="298">
        <v>42.106663450877406</v>
      </c>
      <c r="K22" s="299">
        <v>39.235721748980723</v>
      </c>
      <c r="L22" s="298">
        <v>37.11490813557063</v>
      </c>
      <c r="M22" s="299">
        <v>37.159980385580155</v>
      </c>
      <c r="N22" s="298">
        <v>34.836651668677987</v>
      </c>
      <c r="O22" s="299">
        <v>31.549945351849349</v>
      </c>
      <c r="P22" s="415" t="s">
        <v>32</v>
      </c>
      <c r="Q22" s="416"/>
      <c r="R22" s="695" t="s">
        <v>33</v>
      </c>
      <c r="S22" s="696" t="s">
        <v>33</v>
      </c>
      <c r="T22" s="187"/>
    </row>
    <row r="23" spans="1:20" s="19" customFormat="1" ht="25.5" customHeight="1">
      <c r="A23" s="60" t="str">
        <f>Parameters!R20</f>
        <v>C22_C23</v>
      </c>
      <c r="B23" s="345" t="s">
        <v>61</v>
      </c>
      <c r="C23" s="345"/>
      <c r="D23" s="694" t="s">
        <v>625</v>
      </c>
      <c r="E23" s="694"/>
      <c r="F23" s="298">
        <v>692.15879212170296</v>
      </c>
      <c r="G23" s="299">
        <v>647.89178943992829</v>
      </c>
      <c r="H23" s="298">
        <v>627.92512327511542</v>
      </c>
      <c r="I23" s="299">
        <v>607.14315326406188</v>
      </c>
      <c r="J23" s="298">
        <v>578.86209697159904</v>
      </c>
      <c r="K23" s="299">
        <v>559.91954282221309</v>
      </c>
      <c r="L23" s="298">
        <v>541.13139907463028</v>
      </c>
      <c r="M23" s="299">
        <v>522.3555849457249</v>
      </c>
      <c r="N23" s="298">
        <v>502.01313062912527</v>
      </c>
      <c r="O23" s="299">
        <v>483.80264830997402</v>
      </c>
      <c r="P23" s="415" t="s">
        <v>61</v>
      </c>
      <c r="Q23" s="416"/>
      <c r="R23" s="695" t="s">
        <v>60</v>
      </c>
      <c r="S23" s="696" t="s">
        <v>60</v>
      </c>
      <c r="T23" s="187"/>
    </row>
    <row r="24" spans="1:20" s="20" customFormat="1" ht="15" customHeight="1">
      <c r="A24" s="58" t="str">
        <f>Parameters!R21</f>
        <v>C22</v>
      </c>
      <c r="B24" s="344" t="s">
        <v>34</v>
      </c>
      <c r="C24" s="346"/>
      <c r="D24" s="689" t="s">
        <v>626</v>
      </c>
      <c r="E24" s="689"/>
      <c r="F24" s="294">
        <v>376.61581336033839</v>
      </c>
      <c r="G24" s="295">
        <v>357.86635607830669</v>
      </c>
      <c r="H24" s="294">
        <v>352.38783037528862</v>
      </c>
      <c r="I24" s="295">
        <v>345.26506753646237</v>
      </c>
      <c r="J24" s="294">
        <v>336.13303204067682</v>
      </c>
      <c r="K24" s="295">
        <v>329.4661980018106</v>
      </c>
      <c r="L24" s="294">
        <v>321.72122668590202</v>
      </c>
      <c r="M24" s="295">
        <v>312.52128440109095</v>
      </c>
      <c r="N24" s="294">
        <v>304.96750605942992</v>
      </c>
      <c r="O24" s="295">
        <v>295.49178158953993</v>
      </c>
      <c r="P24" s="412" t="s">
        <v>34</v>
      </c>
      <c r="Q24" s="417"/>
      <c r="R24" s="690" t="s">
        <v>48</v>
      </c>
      <c r="S24" s="691" t="s">
        <v>48</v>
      </c>
      <c r="T24" s="188"/>
    </row>
    <row r="25" spans="1:20" s="20" customFormat="1" ht="15" customHeight="1">
      <c r="A25" s="58" t="str">
        <f>Parameters!R22</f>
        <v>C23</v>
      </c>
      <c r="B25" s="344" t="s">
        <v>35</v>
      </c>
      <c r="C25" s="346"/>
      <c r="D25" s="689" t="s">
        <v>627</v>
      </c>
      <c r="E25" s="689"/>
      <c r="F25" s="294">
        <v>315.54297876136457</v>
      </c>
      <c r="G25" s="295">
        <v>290.02543336162154</v>
      </c>
      <c r="H25" s="294">
        <v>275.53729289982681</v>
      </c>
      <c r="I25" s="295">
        <v>261.87808572759951</v>
      </c>
      <c r="J25" s="294">
        <v>242.72906493092222</v>
      </c>
      <c r="K25" s="295">
        <v>230.45334482040249</v>
      </c>
      <c r="L25" s="294">
        <v>219.41017238872826</v>
      </c>
      <c r="M25" s="295">
        <v>209.83430054463398</v>
      </c>
      <c r="N25" s="294">
        <v>197.04562456969538</v>
      </c>
      <c r="O25" s="295">
        <v>188.31086672043409</v>
      </c>
      <c r="P25" s="412" t="s">
        <v>35</v>
      </c>
      <c r="Q25" s="417"/>
      <c r="R25" s="690" t="s">
        <v>49</v>
      </c>
      <c r="S25" s="691" t="s">
        <v>49</v>
      </c>
      <c r="T25" s="188"/>
    </row>
    <row r="26" spans="1:20" s="20" customFormat="1" ht="26.25" customHeight="1">
      <c r="A26" s="60" t="str">
        <f>Parameters!R23</f>
        <v>C24_C25</v>
      </c>
      <c r="B26" s="345" t="s">
        <v>63</v>
      </c>
      <c r="C26" s="345"/>
      <c r="D26" s="694" t="s">
        <v>628</v>
      </c>
      <c r="E26" s="694"/>
      <c r="F26" s="298">
        <v>144979.39223566087</v>
      </c>
      <c r="G26" s="299">
        <v>707.38981551184293</v>
      </c>
      <c r="H26" s="298">
        <v>689.78043392609698</v>
      </c>
      <c r="I26" s="299">
        <v>692.87356313312682</v>
      </c>
      <c r="J26" s="298">
        <v>673.2162956992197</v>
      </c>
      <c r="K26" s="299">
        <v>652.20119883705536</v>
      </c>
      <c r="L26" s="298">
        <v>631.72881703599171</v>
      </c>
      <c r="M26" s="299">
        <v>602.04875684820422</v>
      </c>
      <c r="N26" s="298">
        <v>589.03099623546677</v>
      </c>
      <c r="O26" s="299">
        <v>567.36269254804358</v>
      </c>
      <c r="P26" s="415" t="s">
        <v>63</v>
      </c>
      <c r="Q26" s="416"/>
      <c r="R26" s="695" t="s">
        <v>62</v>
      </c>
      <c r="S26" s="696" t="s">
        <v>62</v>
      </c>
      <c r="T26" s="188"/>
    </row>
    <row r="27" spans="1:20" s="20" customFormat="1" ht="15" customHeight="1">
      <c r="A27" s="58" t="str">
        <f>Parameters!R24</f>
        <v>C24</v>
      </c>
      <c r="B27" s="344" t="s">
        <v>36</v>
      </c>
      <c r="C27" s="346"/>
      <c r="D27" s="689" t="s">
        <v>629</v>
      </c>
      <c r="E27" s="689"/>
      <c r="F27" s="294">
        <v>144353.39568102139</v>
      </c>
      <c r="G27" s="295">
        <v>129.53444790564475</v>
      </c>
      <c r="H27" s="294">
        <v>123.08582018427634</v>
      </c>
      <c r="I27" s="295">
        <v>126.15454390755353</v>
      </c>
      <c r="J27" s="294">
        <v>119.88882276291525</v>
      </c>
      <c r="K27" s="295">
        <v>112.07434129221751</v>
      </c>
      <c r="L27" s="294">
        <v>105.33299978921377</v>
      </c>
      <c r="M27" s="295">
        <v>100.2384519060643</v>
      </c>
      <c r="N27" s="294">
        <v>96.312074840872995</v>
      </c>
      <c r="O27" s="295">
        <v>91.023329070953238</v>
      </c>
      <c r="P27" s="412" t="s">
        <v>36</v>
      </c>
      <c r="Q27" s="417"/>
      <c r="R27" s="690" t="s">
        <v>102</v>
      </c>
      <c r="S27" s="691" t="s">
        <v>102</v>
      </c>
      <c r="T27" s="188"/>
    </row>
    <row r="28" spans="1:20" s="19" customFormat="1" ht="15" customHeight="1">
      <c r="A28" s="58" t="str">
        <f>Parameters!R25</f>
        <v>C25</v>
      </c>
      <c r="B28" s="344" t="s">
        <v>37</v>
      </c>
      <c r="C28" s="344"/>
      <c r="D28" s="689" t="s">
        <v>630</v>
      </c>
      <c r="E28" s="689"/>
      <c r="F28" s="294">
        <v>625.99655463948136</v>
      </c>
      <c r="G28" s="295">
        <v>577.85536760619823</v>
      </c>
      <c r="H28" s="294">
        <v>566.6946137418206</v>
      </c>
      <c r="I28" s="295">
        <v>566.71901922557333</v>
      </c>
      <c r="J28" s="294">
        <v>553.32747293630439</v>
      </c>
      <c r="K28" s="295">
        <v>540.12685754483789</v>
      </c>
      <c r="L28" s="294">
        <v>526.39581724677794</v>
      </c>
      <c r="M28" s="295">
        <v>501.81030494213991</v>
      </c>
      <c r="N28" s="294">
        <v>492.71892139459379</v>
      </c>
      <c r="O28" s="295">
        <v>476.33936347709039</v>
      </c>
      <c r="P28" s="412" t="s">
        <v>37</v>
      </c>
      <c r="Q28" s="413"/>
      <c r="R28" s="690" t="s">
        <v>103</v>
      </c>
      <c r="S28" s="691" t="s">
        <v>103</v>
      </c>
      <c r="T28" s="187"/>
    </row>
    <row r="29" spans="1:20" s="19" customFormat="1" ht="15" customHeight="1">
      <c r="A29" s="60" t="str">
        <f>Parameters!R26</f>
        <v>C26</v>
      </c>
      <c r="B29" s="345" t="s">
        <v>39</v>
      </c>
      <c r="C29" s="345"/>
      <c r="D29" s="694" t="s">
        <v>631</v>
      </c>
      <c r="E29" s="694"/>
      <c r="F29" s="298">
        <v>140.51177525488535</v>
      </c>
      <c r="G29" s="299">
        <v>133.04724649291649</v>
      </c>
      <c r="H29" s="298">
        <v>136.20664365569667</v>
      </c>
      <c r="I29" s="299">
        <v>121.07711644378205</v>
      </c>
      <c r="J29" s="298">
        <v>109.24432817958052</v>
      </c>
      <c r="K29" s="299">
        <v>100.01054218216372</v>
      </c>
      <c r="L29" s="298">
        <v>101.92675086485271</v>
      </c>
      <c r="M29" s="299">
        <v>95.352424530489898</v>
      </c>
      <c r="N29" s="298">
        <v>87.226139202633547</v>
      </c>
      <c r="O29" s="299">
        <v>87.501957518205373</v>
      </c>
      <c r="P29" s="415" t="s">
        <v>39</v>
      </c>
      <c r="Q29" s="416"/>
      <c r="R29" s="695" t="s">
        <v>38</v>
      </c>
      <c r="S29" s="696" t="s">
        <v>38</v>
      </c>
      <c r="T29" s="187"/>
    </row>
    <row r="30" spans="1:20" s="20" customFormat="1" ht="15" customHeight="1">
      <c r="A30" s="60" t="str">
        <f>Parameters!R27</f>
        <v>C27</v>
      </c>
      <c r="B30" s="345" t="s">
        <v>41</v>
      </c>
      <c r="C30" s="345"/>
      <c r="D30" s="694" t="s">
        <v>632</v>
      </c>
      <c r="E30" s="694"/>
      <c r="F30" s="298">
        <v>217.73793204851532</v>
      </c>
      <c r="G30" s="299">
        <v>202.86411841494197</v>
      </c>
      <c r="H30" s="298">
        <v>194.7296816790159</v>
      </c>
      <c r="I30" s="299">
        <v>188.8412445179633</v>
      </c>
      <c r="J30" s="298">
        <v>181.09514173289892</v>
      </c>
      <c r="K30" s="299">
        <v>178.87190817032874</v>
      </c>
      <c r="L30" s="298">
        <v>173.27513787691714</v>
      </c>
      <c r="M30" s="299">
        <v>164.17777239300977</v>
      </c>
      <c r="N30" s="298">
        <v>153.19680082813136</v>
      </c>
      <c r="O30" s="299">
        <v>152.36386482652924</v>
      </c>
      <c r="P30" s="415" t="s">
        <v>41</v>
      </c>
      <c r="Q30" s="416"/>
      <c r="R30" s="695" t="s">
        <v>40</v>
      </c>
      <c r="S30" s="696" t="s">
        <v>40</v>
      </c>
      <c r="T30" s="188"/>
    </row>
    <row r="31" spans="1:20" s="20" customFormat="1" ht="15" customHeight="1">
      <c r="A31" s="60" t="str">
        <f>Parameters!R28</f>
        <v>C28</v>
      </c>
      <c r="B31" s="345" t="s">
        <v>42</v>
      </c>
      <c r="C31" s="345"/>
      <c r="D31" s="694" t="s">
        <v>633</v>
      </c>
      <c r="E31" s="694"/>
      <c r="F31" s="298">
        <v>343.64533381234179</v>
      </c>
      <c r="G31" s="299">
        <v>313.51727391400124</v>
      </c>
      <c r="H31" s="298">
        <v>284.28450854744034</v>
      </c>
      <c r="I31" s="299">
        <v>250.74680244163898</v>
      </c>
      <c r="J31" s="298">
        <v>241.87765740131434</v>
      </c>
      <c r="K31" s="299">
        <v>226.01957828860418</v>
      </c>
      <c r="L31" s="298">
        <v>210.31216954602627</v>
      </c>
      <c r="M31" s="299">
        <v>202.79930404582367</v>
      </c>
      <c r="N31" s="298">
        <v>187.96547430913071</v>
      </c>
      <c r="O31" s="299">
        <v>179.82151330585418</v>
      </c>
      <c r="P31" s="415" t="s">
        <v>42</v>
      </c>
      <c r="Q31" s="416"/>
      <c r="R31" s="695" t="s">
        <v>104</v>
      </c>
      <c r="S31" s="696" t="s">
        <v>104</v>
      </c>
      <c r="T31" s="188"/>
    </row>
    <row r="32" spans="1:20" s="20" customFormat="1" ht="27" customHeight="1">
      <c r="A32" s="60" t="str">
        <f>Parameters!R29</f>
        <v>C29_C30</v>
      </c>
      <c r="B32" s="345" t="s">
        <v>65</v>
      </c>
      <c r="C32" s="345"/>
      <c r="D32" s="694" t="s">
        <v>634</v>
      </c>
      <c r="E32" s="694"/>
      <c r="F32" s="298">
        <v>469.11017880371173</v>
      </c>
      <c r="G32" s="299">
        <v>397.16579027340913</v>
      </c>
      <c r="H32" s="298">
        <v>392.37510190723634</v>
      </c>
      <c r="I32" s="299">
        <v>386.27505859000144</v>
      </c>
      <c r="J32" s="298">
        <v>379.09870487410507</v>
      </c>
      <c r="K32" s="299">
        <v>379.98404325841818</v>
      </c>
      <c r="L32" s="298">
        <v>368.49958852935185</v>
      </c>
      <c r="M32" s="299">
        <v>353.33277798506748</v>
      </c>
      <c r="N32" s="298">
        <v>342.36997272687205</v>
      </c>
      <c r="O32" s="299">
        <v>334.95749337969011</v>
      </c>
      <c r="P32" s="415" t="s">
        <v>65</v>
      </c>
      <c r="Q32" s="416"/>
      <c r="R32" s="695" t="s">
        <v>64</v>
      </c>
      <c r="S32" s="696" t="s">
        <v>64</v>
      </c>
      <c r="T32" s="188"/>
    </row>
    <row r="33" spans="1:20" s="20" customFormat="1" ht="15" customHeight="1">
      <c r="A33" s="58" t="str">
        <f>Parameters!R30</f>
        <v>C29</v>
      </c>
      <c r="B33" s="344" t="s">
        <v>216</v>
      </c>
      <c r="C33" s="344"/>
      <c r="D33" s="689" t="s">
        <v>635</v>
      </c>
      <c r="E33" s="689"/>
      <c r="F33" s="294">
        <v>345.41556090216699</v>
      </c>
      <c r="G33" s="295">
        <v>298.58787991809641</v>
      </c>
      <c r="H33" s="294">
        <v>305.73601358801642</v>
      </c>
      <c r="I33" s="295">
        <v>298.39650633241769</v>
      </c>
      <c r="J33" s="294">
        <v>296.12828092851896</v>
      </c>
      <c r="K33" s="295">
        <v>300.69797296167468</v>
      </c>
      <c r="L33" s="294">
        <v>293.5942785599899</v>
      </c>
      <c r="M33" s="295">
        <v>284.00605654867456</v>
      </c>
      <c r="N33" s="294">
        <v>276.64663599697099</v>
      </c>
      <c r="O33" s="295">
        <v>273.15649104918941</v>
      </c>
      <c r="P33" s="412" t="s">
        <v>216</v>
      </c>
      <c r="Q33" s="413"/>
      <c r="R33" s="690" t="s">
        <v>105</v>
      </c>
      <c r="S33" s="691" t="s">
        <v>105</v>
      </c>
      <c r="T33" s="188"/>
    </row>
    <row r="34" spans="1:20" s="20" customFormat="1" ht="15" customHeight="1">
      <c r="A34" s="58" t="str">
        <f>Parameters!R31</f>
        <v>C30</v>
      </c>
      <c r="B34" s="344" t="s">
        <v>217</v>
      </c>
      <c r="C34" s="344"/>
      <c r="D34" s="689" t="s">
        <v>636</v>
      </c>
      <c r="E34" s="689"/>
      <c r="F34" s="294">
        <v>123.69461790154477</v>
      </c>
      <c r="G34" s="295">
        <v>98.577910355312696</v>
      </c>
      <c r="H34" s="294">
        <v>86.639088319219908</v>
      </c>
      <c r="I34" s="295">
        <v>87.878552257583735</v>
      </c>
      <c r="J34" s="294">
        <v>82.970423945586106</v>
      </c>
      <c r="K34" s="295">
        <v>79.286070296743532</v>
      </c>
      <c r="L34" s="294">
        <v>74.90530996936198</v>
      </c>
      <c r="M34" s="295">
        <v>69.326721436392916</v>
      </c>
      <c r="N34" s="294">
        <v>65.72333672990105</v>
      </c>
      <c r="O34" s="295">
        <v>61.801002330500701</v>
      </c>
      <c r="P34" s="412" t="s">
        <v>217</v>
      </c>
      <c r="Q34" s="413"/>
      <c r="R34" s="690" t="s">
        <v>129</v>
      </c>
      <c r="S34" s="691" t="s">
        <v>129</v>
      </c>
      <c r="T34" s="188"/>
    </row>
    <row r="35" spans="1:20" s="20" customFormat="1" ht="25.5" customHeight="1">
      <c r="A35" s="60" t="str">
        <f>Parameters!R32</f>
        <v>C31-C33</v>
      </c>
      <c r="B35" s="345" t="s">
        <v>67</v>
      </c>
      <c r="C35" s="345"/>
      <c r="D35" s="694" t="s">
        <v>637</v>
      </c>
      <c r="E35" s="694"/>
      <c r="F35" s="298">
        <v>735.08679904996734</v>
      </c>
      <c r="G35" s="299">
        <v>701.24241798411754</v>
      </c>
      <c r="H35" s="298">
        <v>668.12066184629191</v>
      </c>
      <c r="I35" s="299">
        <v>622.37543565537635</v>
      </c>
      <c r="J35" s="298">
        <v>595.6488887328195</v>
      </c>
      <c r="K35" s="299">
        <v>601.30990668842185</v>
      </c>
      <c r="L35" s="298">
        <v>586.53337902170574</v>
      </c>
      <c r="M35" s="299">
        <v>570.73655817801784</v>
      </c>
      <c r="N35" s="298">
        <v>547.84923160197559</v>
      </c>
      <c r="O35" s="299">
        <v>521.81376482153257</v>
      </c>
      <c r="P35" s="415" t="s">
        <v>67</v>
      </c>
      <c r="Q35" s="416"/>
      <c r="R35" s="695" t="s">
        <v>66</v>
      </c>
      <c r="S35" s="696" t="s">
        <v>66</v>
      </c>
      <c r="T35" s="188"/>
    </row>
    <row r="36" spans="1:20" s="20" customFormat="1" ht="15" customHeight="1">
      <c r="A36" s="58" t="str">
        <f>Parameters!R33</f>
        <v>C31_C32</v>
      </c>
      <c r="B36" s="344" t="s">
        <v>218</v>
      </c>
      <c r="C36" s="344"/>
      <c r="D36" s="689" t="s">
        <v>638</v>
      </c>
      <c r="E36" s="689"/>
      <c r="F36" s="294">
        <v>477.96131425283846</v>
      </c>
      <c r="G36" s="295">
        <v>477.08195813384083</v>
      </c>
      <c r="H36" s="294">
        <v>440.27652092988188</v>
      </c>
      <c r="I36" s="295">
        <v>411.07633889380833</v>
      </c>
      <c r="J36" s="294">
        <v>387.26119447157384</v>
      </c>
      <c r="K36" s="295">
        <v>384.3372624213481</v>
      </c>
      <c r="L36" s="294">
        <v>380.8125350635857</v>
      </c>
      <c r="M36" s="295">
        <v>375.72746428473147</v>
      </c>
      <c r="N36" s="294">
        <v>362.64772147697022</v>
      </c>
      <c r="O36" s="295">
        <v>345.68663074108588</v>
      </c>
      <c r="P36" s="412" t="s">
        <v>218</v>
      </c>
      <c r="Q36" s="413"/>
      <c r="R36" s="690" t="s">
        <v>219</v>
      </c>
      <c r="S36" s="691" t="s">
        <v>219</v>
      </c>
      <c r="T36" s="188"/>
    </row>
    <row r="37" spans="1:20" s="19" customFormat="1" ht="15" customHeight="1">
      <c r="A37" s="58" t="str">
        <f>Parameters!R34</f>
        <v>C33</v>
      </c>
      <c r="B37" s="344" t="s">
        <v>220</v>
      </c>
      <c r="C37" s="344"/>
      <c r="D37" s="689" t="s">
        <v>639</v>
      </c>
      <c r="E37" s="689"/>
      <c r="F37" s="294">
        <v>257.12548479712882</v>
      </c>
      <c r="G37" s="295">
        <v>224.16045985027677</v>
      </c>
      <c r="H37" s="294">
        <v>227.84414091641003</v>
      </c>
      <c r="I37" s="295">
        <v>211.29909676156799</v>
      </c>
      <c r="J37" s="294">
        <v>208.38769426124563</v>
      </c>
      <c r="K37" s="295">
        <v>216.97264426707375</v>
      </c>
      <c r="L37" s="294">
        <v>205.72084395812004</v>
      </c>
      <c r="M37" s="295">
        <v>195.0090938932864</v>
      </c>
      <c r="N37" s="294">
        <v>185.20151012500531</v>
      </c>
      <c r="O37" s="295">
        <v>176.12713408044669</v>
      </c>
      <c r="P37" s="412" t="s">
        <v>220</v>
      </c>
      <c r="Q37" s="413"/>
      <c r="R37" s="690" t="s">
        <v>221</v>
      </c>
      <c r="S37" s="691" t="s">
        <v>221</v>
      </c>
      <c r="T37" s="187"/>
    </row>
    <row r="38" spans="1:20" s="18" customFormat="1" ht="33" customHeight="1">
      <c r="A38" s="59" t="str">
        <f>Parameters!R35</f>
        <v>D</v>
      </c>
      <c r="B38" s="342" t="s">
        <v>47</v>
      </c>
      <c r="C38" s="342"/>
      <c r="D38" s="684" t="s">
        <v>640</v>
      </c>
      <c r="E38" s="684"/>
      <c r="F38" s="289">
        <v>337.89209577040941</v>
      </c>
      <c r="G38" s="290">
        <v>332.17901640888221</v>
      </c>
      <c r="H38" s="289">
        <v>331.35285941317034</v>
      </c>
      <c r="I38" s="290">
        <v>298.39650633241769</v>
      </c>
      <c r="J38" s="289">
        <v>272.60054607015724</v>
      </c>
      <c r="K38" s="290">
        <v>251.1558492415858</v>
      </c>
      <c r="L38" s="289">
        <v>220.95923688464791</v>
      </c>
      <c r="M38" s="290">
        <v>197.42924620742215</v>
      </c>
      <c r="N38" s="289">
        <v>178.21422023829177</v>
      </c>
      <c r="O38" s="290">
        <v>162.95991936280222</v>
      </c>
      <c r="P38" s="410" t="s">
        <v>47</v>
      </c>
      <c r="Q38" s="414"/>
      <c r="R38" s="692" t="s">
        <v>222</v>
      </c>
      <c r="S38" s="693" t="s">
        <v>222</v>
      </c>
      <c r="T38" s="186"/>
    </row>
    <row r="39" spans="1:20" s="18" customFormat="1" ht="33" customHeight="1">
      <c r="A39" s="59" t="str">
        <f>Parameters!R36</f>
        <v>E</v>
      </c>
      <c r="B39" s="342" t="s">
        <v>55</v>
      </c>
      <c r="C39" s="342"/>
      <c r="D39" s="684" t="s">
        <v>641</v>
      </c>
      <c r="E39" s="684"/>
      <c r="F39" s="289">
        <v>292.08746982117901</v>
      </c>
      <c r="G39" s="290">
        <v>299.68562947661883</v>
      </c>
      <c r="H39" s="289">
        <v>293.44825827351161</v>
      </c>
      <c r="I39" s="290">
        <v>279.84436752248337</v>
      </c>
      <c r="J39" s="289">
        <v>272.66516182017216</v>
      </c>
      <c r="K39" s="290">
        <v>265.79350291138712</v>
      </c>
      <c r="L39" s="289">
        <v>249.12173731046644</v>
      </c>
      <c r="M39" s="290">
        <v>234.08469972621177</v>
      </c>
      <c r="N39" s="289">
        <v>219.94848843972429</v>
      </c>
      <c r="O39" s="290">
        <v>205.89510040390252</v>
      </c>
      <c r="P39" s="410" t="s">
        <v>55</v>
      </c>
      <c r="Q39" s="414"/>
      <c r="R39" s="692" t="s">
        <v>54</v>
      </c>
      <c r="S39" s="693" t="s">
        <v>54</v>
      </c>
      <c r="T39" s="186"/>
    </row>
    <row r="40" spans="1:20" s="19" customFormat="1" ht="15" customHeight="1">
      <c r="A40" s="58" t="str">
        <f>Parameters!R37</f>
        <v>E36</v>
      </c>
      <c r="B40" s="344" t="s">
        <v>223</v>
      </c>
      <c r="C40" s="344"/>
      <c r="D40" s="689" t="s">
        <v>642</v>
      </c>
      <c r="E40" s="689"/>
      <c r="F40" s="294">
        <v>87.626240946353718</v>
      </c>
      <c r="G40" s="295">
        <v>93.089162562700622</v>
      </c>
      <c r="H40" s="294">
        <v>94.553235809917865</v>
      </c>
      <c r="I40" s="295">
        <v>85.730409869065028</v>
      </c>
      <c r="J40" s="294">
        <v>82.343271077794569</v>
      </c>
      <c r="K40" s="295">
        <v>78.259091343672196</v>
      </c>
      <c r="L40" s="294">
        <v>71.646349144612941</v>
      </c>
      <c r="M40" s="295">
        <v>66.504524275283472</v>
      </c>
      <c r="N40" s="294">
        <v>62.568859552728121</v>
      </c>
      <c r="O40" s="295">
        <v>57.451855605489371</v>
      </c>
      <c r="P40" s="412" t="s">
        <v>223</v>
      </c>
      <c r="Q40" s="413"/>
      <c r="R40" s="690" t="s">
        <v>224</v>
      </c>
      <c r="S40" s="691" t="s">
        <v>224</v>
      </c>
      <c r="T40" s="187"/>
    </row>
    <row r="41" spans="1:20" s="19" customFormat="1" ht="37.5" customHeight="1">
      <c r="A41" s="58" t="str">
        <f>Parameters!R38</f>
        <v>E37-E39</v>
      </c>
      <c r="B41" s="344" t="s">
        <v>225</v>
      </c>
      <c r="C41" s="344"/>
      <c r="D41" s="689" t="s">
        <v>643</v>
      </c>
      <c r="E41" s="689"/>
      <c r="F41" s="294">
        <v>204.46122887482528</v>
      </c>
      <c r="G41" s="295">
        <v>206.59646691391822</v>
      </c>
      <c r="H41" s="294">
        <v>198.89502246359376</v>
      </c>
      <c r="I41" s="295">
        <v>194.11395765341837</v>
      </c>
      <c r="J41" s="294">
        <v>190.3218907423776</v>
      </c>
      <c r="K41" s="295">
        <v>187.5344115677149</v>
      </c>
      <c r="L41" s="294">
        <v>177.4753881658535</v>
      </c>
      <c r="M41" s="295">
        <v>167.58017545092829</v>
      </c>
      <c r="N41" s="294">
        <v>157.37962888699616</v>
      </c>
      <c r="O41" s="295">
        <v>148.44324479841313</v>
      </c>
      <c r="P41" s="412" t="s">
        <v>225</v>
      </c>
      <c r="Q41" s="413"/>
      <c r="R41" s="690" t="s">
        <v>226</v>
      </c>
      <c r="S41" s="691" t="s">
        <v>226</v>
      </c>
      <c r="T41" s="187"/>
    </row>
    <row r="42" spans="1:20" s="18" customFormat="1" ht="20.25" customHeight="1">
      <c r="A42" s="61" t="str">
        <f>Parameters!R39</f>
        <v>F</v>
      </c>
      <c r="B42" s="342" t="s">
        <v>130</v>
      </c>
      <c r="C42" s="342"/>
      <c r="D42" s="684" t="s">
        <v>644</v>
      </c>
      <c r="E42" s="684"/>
      <c r="F42" s="289">
        <v>1941.7178391521559</v>
      </c>
      <c r="G42" s="290">
        <v>1937.9670706154684</v>
      </c>
      <c r="H42" s="289">
        <v>1801.926423408391</v>
      </c>
      <c r="I42" s="290">
        <v>1775.5373269465586</v>
      </c>
      <c r="J42" s="289">
        <v>1647.6978244531419</v>
      </c>
      <c r="K42" s="290">
        <v>1483.6385996263671</v>
      </c>
      <c r="L42" s="289">
        <v>1388.2275841099995</v>
      </c>
      <c r="M42" s="290">
        <v>1324.3798720321847</v>
      </c>
      <c r="N42" s="289">
        <v>1271.7460595030384</v>
      </c>
      <c r="O42" s="290">
        <v>1216.2985027550744</v>
      </c>
      <c r="P42" s="410" t="s">
        <v>130</v>
      </c>
      <c r="Q42" s="414"/>
      <c r="R42" s="692" t="s">
        <v>131</v>
      </c>
      <c r="S42" s="693" t="s">
        <v>131</v>
      </c>
      <c r="T42" s="186"/>
    </row>
    <row r="43" spans="1:20" s="18" customFormat="1" ht="33.75" customHeight="1">
      <c r="A43" s="59" t="str">
        <f>Parameters!R40</f>
        <v>G</v>
      </c>
      <c r="B43" s="342" t="s">
        <v>57</v>
      </c>
      <c r="C43" s="342"/>
      <c r="D43" s="684" t="s">
        <v>645</v>
      </c>
      <c r="E43" s="684"/>
      <c r="F43" s="289">
        <v>2501.075611807616</v>
      </c>
      <c r="G43" s="290">
        <v>2291.2029118692585</v>
      </c>
      <c r="H43" s="289">
        <v>2156.9860469845471</v>
      </c>
      <c r="I43" s="290">
        <v>2007.5492029561415</v>
      </c>
      <c r="J43" s="289">
        <v>1893.1761136921816</v>
      </c>
      <c r="K43" s="290">
        <v>1747.7739519922243</v>
      </c>
      <c r="L43" s="289">
        <v>1655.7445650015038</v>
      </c>
      <c r="M43" s="290">
        <v>1565.7018609502111</v>
      </c>
      <c r="N43" s="289">
        <v>1473.5391645674001</v>
      </c>
      <c r="O43" s="290">
        <v>1389.9853368806694</v>
      </c>
      <c r="P43" s="410" t="s">
        <v>57</v>
      </c>
      <c r="Q43" s="414"/>
      <c r="R43" s="692" t="s">
        <v>56</v>
      </c>
      <c r="S43" s="693" t="s">
        <v>56</v>
      </c>
      <c r="T43" s="186"/>
    </row>
    <row r="44" spans="1:20" s="18" customFormat="1" ht="24.75" customHeight="1">
      <c r="A44" s="58" t="str">
        <f>Parameters!R41</f>
        <v>G45</v>
      </c>
      <c r="B44" s="344" t="s">
        <v>227</v>
      </c>
      <c r="C44" s="344"/>
      <c r="D44" s="689" t="s">
        <v>646</v>
      </c>
      <c r="E44" s="689"/>
      <c r="F44" s="294">
        <v>238.38513613766185</v>
      </c>
      <c r="G44" s="295">
        <v>232.11635831187547</v>
      </c>
      <c r="H44" s="294">
        <v>221.79779780559196</v>
      </c>
      <c r="I44" s="295">
        <v>212.67671980547991</v>
      </c>
      <c r="J44" s="294">
        <v>206.75864136423732</v>
      </c>
      <c r="K44" s="295">
        <v>200.09895888472178</v>
      </c>
      <c r="L44" s="294">
        <v>180.76919550267826</v>
      </c>
      <c r="M44" s="295">
        <v>173.98151330616321</v>
      </c>
      <c r="N44" s="294">
        <v>163.15965411581678</v>
      </c>
      <c r="O44" s="295">
        <v>157.48278622171932</v>
      </c>
      <c r="P44" s="412" t="s">
        <v>227</v>
      </c>
      <c r="Q44" s="413"/>
      <c r="R44" s="690" t="s">
        <v>228</v>
      </c>
      <c r="S44" s="691" t="s">
        <v>228</v>
      </c>
      <c r="T44" s="186"/>
    </row>
    <row r="45" spans="1:20" s="19" customFormat="1" ht="15" customHeight="1">
      <c r="A45" s="58" t="str">
        <f>Parameters!R42</f>
        <v>G46</v>
      </c>
      <c r="B45" s="344" t="s">
        <v>229</v>
      </c>
      <c r="C45" s="344"/>
      <c r="D45" s="689" t="s">
        <v>647</v>
      </c>
      <c r="E45" s="689"/>
      <c r="F45" s="294">
        <v>866.6065155463167</v>
      </c>
      <c r="G45" s="295">
        <v>779.08257764914299</v>
      </c>
      <c r="H45" s="294">
        <v>720.37481108693191</v>
      </c>
      <c r="I45" s="295">
        <v>658.48878572042042</v>
      </c>
      <c r="J45" s="294">
        <v>634.71112843932815</v>
      </c>
      <c r="K45" s="295">
        <v>572.46593171635652</v>
      </c>
      <c r="L45" s="294">
        <v>550.23723442548646</v>
      </c>
      <c r="M45" s="295">
        <v>530.70755735693751</v>
      </c>
      <c r="N45" s="294">
        <v>499.09551063195664</v>
      </c>
      <c r="O45" s="295">
        <v>479.10032622247616</v>
      </c>
      <c r="P45" s="412" t="s">
        <v>229</v>
      </c>
      <c r="Q45" s="413"/>
      <c r="R45" s="690" t="s">
        <v>230</v>
      </c>
      <c r="S45" s="691" t="s">
        <v>230</v>
      </c>
      <c r="T45" s="187"/>
    </row>
    <row r="46" spans="1:20" s="19" customFormat="1" ht="15" customHeight="1">
      <c r="A46" s="58" t="str">
        <f>Parameters!R43</f>
        <v>G47</v>
      </c>
      <c r="B46" s="344" t="s">
        <v>231</v>
      </c>
      <c r="C46" s="344"/>
      <c r="D46" s="689" t="s">
        <v>583</v>
      </c>
      <c r="E46" s="689"/>
      <c r="F46" s="294">
        <v>1396.0839601236373</v>
      </c>
      <c r="G46" s="295">
        <v>1280.0039759082399</v>
      </c>
      <c r="H46" s="294">
        <v>1214.8134380920235</v>
      </c>
      <c r="I46" s="295">
        <v>1136.383697430241</v>
      </c>
      <c r="J46" s="294">
        <v>1051.7063438886162</v>
      </c>
      <c r="K46" s="295">
        <v>975.20906139114595</v>
      </c>
      <c r="L46" s="294">
        <v>924.73813507333898</v>
      </c>
      <c r="M46" s="295">
        <v>861.01279028711053</v>
      </c>
      <c r="N46" s="294">
        <v>811.28399981962673</v>
      </c>
      <c r="O46" s="295">
        <v>753.40222443647406</v>
      </c>
      <c r="P46" s="412" t="s">
        <v>231</v>
      </c>
      <c r="Q46" s="413"/>
      <c r="R46" s="690" t="s">
        <v>232</v>
      </c>
      <c r="S46" s="691" t="s">
        <v>232</v>
      </c>
      <c r="T46" s="187"/>
    </row>
    <row r="47" spans="1:20" s="19" customFormat="1" ht="20.25" customHeight="1">
      <c r="A47" s="59" t="str">
        <f>Parameters!R44</f>
        <v>H</v>
      </c>
      <c r="B47" s="342" t="s">
        <v>76</v>
      </c>
      <c r="C47" s="342"/>
      <c r="D47" s="684" t="s">
        <v>648</v>
      </c>
      <c r="E47" s="684"/>
      <c r="F47" s="289">
        <v>801.76138447767755</v>
      </c>
      <c r="G47" s="290">
        <v>729.25325072893065</v>
      </c>
      <c r="H47" s="289">
        <v>691.11050813346196</v>
      </c>
      <c r="I47" s="290">
        <v>676.90154939400372</v>
      </c>
      <c r="J47" s="289">
        <v>651.00479734752741</v>
      </c>
      <c r="K47" s="290">
        <v>601.27789522350736</v>
      </c>
      <c r="L47" s="289">
        <v>565.76790325536922</v>
      </c>
      <c r="M47" s="290">
        <v>540.65499485762155</v>
      </c>
      <c r="N47" s="289">
        <v>526.64626526695554</v>
      </c>
      <c r="O47" s="290">
        <v>517.79019662171902</v>
      </c>
      <c r="P47" s="410" t="s">
        <v>76</v>
      </c>
      <c r="Q47" s="414"/>
      <c r="R47" s="692" t="s">
        <v>75</v>
      </c>
      <c r="S47" s="693" t="s">
        <v>75</v>
      </c>
      <c r="T47" s="187"/>
    </row>
    <row r="48" spans="1:20" s="18" customFormat="1" ht="15" customHeight="1">
      <c r="A48" s="58" t="str">
        <f>Parameters!R45</f>
        <v>H49</v>
      </c>
      <c r="B48" s="344" t="s">
        <v>233</v>
      </c>
      <c r="C48" s="344"/>
      <c r="D48" s="689" t="s">
        <v>649</v>
      </c>
      <c r="E48" s="689"/>
      <c r="F48" s="294">
        <v>567.96898949496142</v>
      </c>
      <c r="G48" s="295">
        <v>523.73355847362438</v>
      </c>
      <c r="H48" s="294">
        <v>457.88288156489836</v>
      </c>
      <c r="I48" s="295">
        <v>457.06431038213054</v>
      </c>
      <c r="J48" s="294">
        <v>439.77745832585543</v>
      </c>
      <c r="K48" s="295">
        <v>407.28497383209623</v>
      </c>
      <c r="L48" s="294">
        <v>384.51489577307666</v>
      </c>
      <c r="M48" s="295">
        <v>374.72063296775764</v>
      </c>
      <c r="N48" s="294">
        <v>368.45636198722411</v>
      </c>
      <c r="O48" s="295">
        <v>366.87235061387554</v>
      </c>
      <c r="P48" s="412" t="s">
        <v>233</v>
      </c>
      <c r="Q48" s="413"/>
      <c r="R48" s="690" t="s">
        <v>234</v>
      </c>
      <c r="S48" s="691" t="s">
        <v>234</v>
      </c>
      <c r="T48" s="186"/>
    </row>
    <row r="49" spans="1:20" s="18" customFormat="1" ht="15" customHeight="1">
      <c r="A49" s="58" t="str">
        <f>Parameters!R46</f>
        <v>H50</v>
      </c>
      <c r="B49" s="344" t="s">
        <v>235</v>
      </c>
      <c r="C49" s="344"/>
      <c r="D49" s="689" t="s">
        <v>650</v>
      </c>
      <c r="E49" s="689"/>
      <c r="F49" s="294">
        <v>3.9366352756678111</v>
      </c>
      <c r="G49" s="295">
        <v>3.994756166599303</v>
      </c>
      <c r="H49" s="294">
        <v>3.7858150942873796</v>
      </c>
      <c r="I49" s="295">
        <v>3.347775213378779</v>
      </c>
      <c r="J49" s="294">
        <v>3.1426243354219219</v>
      </c>
      <c r="K49" s="295">
        <v>2.6704132676801375</v>
      </c>
      <c r="L49" s="294">
        <v>2.6373838574257062</v>
      </c>
      <c r="M49" s="295">
        <v>2.4914392266906678</v>
      </c>
      <c r="N49" s="294">
        <v>2.3211470571646404</v>
      </c>
      <c r="O49" s="295">
        <v>1.8376385989602428</v>
      </c>
      <c r="P49" s="412" t="s">
        <v>235</v>
      </c>
      <c r="Q49" s="413"/>
      <c r="R49" s="690" t="s">
        <v>133</v>
      </c>
      <c r="S49" s="691" t="s">
        <v>133</v>
      </c>
      <c r="T49" s="186"/>
    </row>
    <row r="50" spans="1:20" s="19" customFormat="1" ht="15" customHeight="1">
      <c r="A50" s="58" t="str">
        <f>Parameters!R47</f>
        <v>H51</v>
      </c>
      <c r="B50" s="344" t="s">
        <v>236</v>
      </c>
      <c r="C50" s="344"/>
      <c r="D50" s="689" t="s">
        <v>651</v>
      </c>
      <c r="E50" s="689"/>
      <c r="F50" s="294">
        <v>6.9984627122983305</v>
      </c>
      <c r="G50" s="295">
        <v>7.6194717619767767</v>
      </c>
      <c r="H50" s="294">
        <v>6.3465109536464617</v>
      </c>
      <c r="I50" s="295">
        <v>6.3347346537600675</v>
      </c>
      <c r="J50" s="294">
        <v>6.5911283947512551</v>
      </c>
      <c r="K50" s="295">
        <v>6.3514980589394012</v>
      </c>
      <c r="L50" s="294">
        <v>6.0910102527855861</v>
      </c>
      <c r="M50" s="295">
        <v>5.0505193373638875</v>
      </c>
      <c r="N50" s="294">
        <v>5.8286009805741807</v>
      </c>
      <c r="O50" s="295">
        <v>5.7088753253136684</v>
      </c>
      <c r="P50" s="412" t="s">
        <v>236</v>
      </c>
      <c r="Q50" s="413"/>
      <c r="R50" s="690" t="s">
        <v>134</v>
      </c>
      <c r="S50" s="691" t="s">
        <v>134</v>
      </c>
      <c r="T50" s="187"/>
    </row>
    <row r="51" spans="1:20" s="19" customFormat="1" ht="15" customHeight="1">
      <c r="A51" s="58" t="str">
        <f>Parameters!R48</f>
        <v>H52</v>
      </c>
      <c r="B51" s="344" t="s">
        <v>237</v>
      </c>
      <c r="C51" s="344"/>
      <c r="D51" s="689" t="s">
        <v>652</v>
      </c>
      <c r="E51" s="689"/>
      <c r="F51" s="294">
        <v>112.5221582961716</v>
      </c>
      <c r="G51" s="295">
        <v>84.100129823143234</v>
      </c>
      <c r="H51" s="294">
        <v>121.49119710986008</v>
      </c>
      <c r="I51" s="295">
        <v>116.2421949089854</v>
      </c>
      <c r="J51" s="294">
        <v>113.78012307259142</v>
      </c>
      <c r="K51" s="295">
        <v>107.97711438831632</v>
      </c>
      <c r="L51" s="294">
        <v>104.57033013474683</v>
      </c>
      <c r="M51" s="295">
        <v>97.496583742892454</v>
      </c>
      <c r="N51" s="294">
        <v>94.077865827181611</v>
      </c>
      <c r="O51" s="295">
        <v>90.975543126166741</v>
      </c>
      <c r="P51" s="412" t="s">
        <v>237</v>
      </c>
      <c r="Q51" s="413"/>
      <c r="R51" s="690" t="s">
        <v>238</v>
      </c>
      <c r="S51" s="691" t="s">
        <v>238</v>
      </c>
      <c r="T51" s="187"/>
    </row>
    <row r="52" spans="1:20" s="19" customFormat="1" ht="15" customHeight="1">
      <c r="A52" s="58" t="str">
        <f>Parameters!R49</f>
        <v>H53</v>
      </c>
      <c r="B52" s="344" t="s">
        <v>239</v>
      </c>
      <c r="C52" s="344"/>
      <c r="D52" s="689" t="s">
        <v>653</v>
      </c>
      <c r="E52" s="689"/>
      <c r="F52" s="294">
        <v>110.33513869857846</v>
      </c>
      <c r="G52" s="295">
        <v>109.80533450358695</v>
      </c>
      <c r="H52" s="294">
        <v>101.60410341076962</v>
      </c>
      <c r="I52" s="295">
        <v>93.912534235748879</v>
      </c>
      <c r="J52" s="294">
        <v>87.713463218907378</v>
      </c>
      <c r="K52" s="295">
        <v>76.993895676475333</v>
      </c>
      <c r="L52" s="294">
        <v>67.954283237334423</v>
      </c>
      <c r="M52" s="295">
        <v>60.895819582916971</v>
      </c>
      <c r="N52" s="294">
        <v>55.962289414810947</v>
      </c>
      <c r="O52" s="295">
        <v>52.395788957402786</v>
      </c>
      <c r="P52" s="412" t="s">
        <v>239</v>
      </c>
      <c r="Q52" s="413"/>
      <c r="R52" s="690" t="s">
        <v>240</v>
      </c>
      <c r="S52" s="691" t="s">
        <v>240</v>
      </c>
      <c r="T52" s="187"/>
    </row>
    <row r="53" spans="1:20" s="18" customFormat="1" ht="34.5" customHeight="1">
      <c r="A53" s="59" t="str">
        <f>Parameters!R50</f>
        <v>I</v>
      </c>
      <c r="B53" s="342" t="s">
        <v>132</v>
      </c>
      <c r="C53" s="342"/>
      <c r="D53" s="684" t="s">
        <v>654</v>
      </c>
      <c r="E53" s="684"/>
      <c r="F53" s="289">
        <v>300.38714172942991</v>
      </c>
      <c r="G53" s="290">
        <v>265.4410347542958</v>
      </c>
      <c r="H53" s="289">
        <v>233.91735761460487</v>
      </c>
      <c r="I53" s="290">
        <v>220.86017032707224</v>
      </c>
      <c r="J53" s="289">
        <v>219.74113996669828</v>
      </c>
      <c r="K53" s="290">
        <v>201.55195364233677</v>
      </c>
      <c r="L53" s="289">
        <v>189.17580900380642</v>
      </c>
      <c r="M53" s="290">
        <v>177.77644873460099</v>
      </c>
      <c r="N53" s="289">
        <v>174.10597262403653</v>
      </c>
      <c r="O53" s="290">
        <v>172.50121920445866</v>
      </c>
      <c r="P53" s="410" t="s">
        <v>132</v>
      </c>
      <c r="Q53" s="414"/>
      <c r="R53" s="692" t="s">
        <v>241</v>
      </c>
      <c r="S53" s="693" t="s">
        <v>241</v>
      </c>
      <c r="T53" s="186"/>
    </row>
    <row r="54" spans="1:20" s="18" customFormat="1" ht="21" customHeight="1">
      <c r="A54" s="59" t="str">
        <f>Parameters!R51</f>
        <v>J</v>
      </c>
      <c r="B54" s="342" t="s">
        <v>78</v>
      </c>
      <c r="C54" s="342"/>
      <c r="D54" s="684" t="s">
        <v>655</v>
      </c>
      <c r="E54" s="684"/>
      <c r="F54" s="289">
        <v>254.89713409949076</v>
      </c>
      <c r="G54" s="290">
        <v>251.87988882031397</v>
      </c>
      <c r="H54" s="289">
        <v>256.38288311423833</v>
      </c>
      <c r="I54" s="290">
        <v>231.92642728240764</v>
      </c>
      <c r="J54" s="289">
        <v>231.04085419885814</v>
      </c>
      <c r="K54" s="290">
        <v>223.08411688429436</v>
      </c>
      <c r="L54" s="289">
        <v>222.21651580029564</v>
      </c>
      <c r="M54" s="290">
        <v>224.03365367562731</v>
      </c>
      <c r="N54" s="289">
        <v>219.75305363680258</v>
      </c>
      <c r="O54" s="290">
        <v>216.95087888504321</v>
      </c>
      <c r="P54" s="410" t="s">
        <v>78</v>
      </c>
      <c r="Q54" s="414"/>
      <c r="R54" s="692" t="s">
        <v>77</v>
      </c>
      <c r="S54" s="693" t="s">
        <v>77</v>
      </c>
      <c r="T54" s="186"/>
    </row>
    <row r="55" spans="1:20" s="18" customFormat="1" ht="37.5" customHeight="1">
      <c r="A55" s="60" t="str">
        <f>Parameters!R52</f>
        <v>J58-J60</v>
      </c>
      <c r="B55" s="345" t="s">
        <v>69</v>
      </c>
      <c r="C55" s="345"/>
      <c r="D55" s="694" t="s">
        <v>656</v>
      </c>
      <c r="E55" s="694"/>
      <c r="F55" s="298"/>
      <c r="G55" s="299"/>
      <c r="H55" s="298"/>
      <c r="I55" s="299"/>
      <c r="J55" s="298"/>
      <c r="K55" s="299"/>
      <c r="L55" s="298"/>
      <c r="M55" s="299"/>
      <c r="N55" s="298"/>
      <c r="O55" s="299"/>
      <c r="P55" s="415" t="s">
        <v>69</v>
      </c>
      <c r="Q55" s="416"/>
      <c r="R55" s="695" t="s">
        <v>68</v>
      </c>
      <c r="S55" s="696" t="s">
        <v>68</v>
      </c>
      <c r="T55" s="186"/>
    </row>
    <row r="56" spans="1:20" s="19" customFormat="1" ht="15" customHeight="1">
      <c r="A56" s="58" t="str">
        <f>Parameters!R53</f>
        <v>J58</v>
      </c>
      <c r="B56" s="344" t="s">
        <v>242</v>
      </c>
      <c r="C56" s="344"/>
      <c r="D56" s="689" t="s">
        <v>584</v>
      </c>
      <c r="E56" s="689"/>
      <c r="F56" s="294">
        <v>45.509324450744266</v>
      </c>
      <c r="G56" s="295">
        <v>55.821461170111327</v>
      </c>
      <c r="H56" s="294">
        <v>50.547432374175351</v>
      </c>
      <c r="I56" s="295">
        <v>41.661202655380364</v>
      </c>
      <c r="J56" s="294">
        <v>40.273569129395412</v>
      </c>
      <c r="K56" s="295">
        <v>34.506978107009253</v>
      </c>
      <c r="L56" s="294">
        <v>32.591887507224392</v>
      </c>
      <c r="M56" s="295">
        <v>28.078717370715442</v>
      </c>
      <c r="N56" s="294">
        <v>25.802817674268123</v>
      </c>
      <c r="O56" s="295">
        <v>23.951464174656749</v>
      </c>
      <c r="P56" s="412" t="s">
        <v>242</v>
      </c>
      <c r="Q56" s="413"/>
      <c r="R56" s="690" t="s">
        <v>243</v>
      </c>
      <c r="S56" s="691" t="s">
        <v>243</v>
      </c>
      <c r="T56" s="187"/>
    </row>
    <row r="57" spans="1:20" s="19" customFormat="1" ht="37.5" customHeight="1">
      <c r="A57" s="58" t="str">
        <f>Parameters!R54</f>
        <v>J59_J60</v>
      </c>
      <c r="B57" s="344" t="s">
        <v>244</v>
      </c>
      <c r="C57" s="344"/>
      <c r="D57" s="689" t="s">
        <v>657</v>
      </c>
      <c r="E57" s="689"/>
      <c r="F57" s="294">
        <v>24.686884952173234</v>
      </c>
      <c r="G57" s="295">
        <v>30.276046736331562</v>
      </c>
      <c r="H57" s="294">
        <v>25.914180729840385</v>
      </c>
      <c r="I57" s="295">
        <v>23.899395273287393</v>
      </c>
      <c r="J57" s="294">
        <v>23.6401329477014</v>
      </c>
      <c r="K57" s="295">
        <v>21.479446878869506</v>
      </c>
      <c r="L57" s="294">
        <v>21.423894311127821</v>
      </c>
      <c r="M57" s="295">
        <v>21.2321916451065</v>
      </c>
      <c r="N57" s="294">
        <v>9.0658548585266399</v>
      </c>
      <c r="O57" s="295">
        <v>8.3202876513489841</v>
      </c>
      <c r="P57" s="412" t="s">
        <v>244</v>
      </c>
      <c r="Q57" s="413"/>
      <c r="R57" s="690" t="s">
        <v>245</v>
      </c>
      <c r="S57" s="691" t="s">
        <v>245</v>
      </c>
      <c r="T57" s="187"/>
    </row>
    <row r="58" spans="1:20" s="19" customFormat="1" ht="15" customHeight="1">
      <c r="A58" s="60" t="str">
        <f>Parameters!R55</f>
        <v>J61</v>
      </c>
      <c r="B58" s="345" t="s">
        <v>246</v>
      </c>
      <c r="C58" s="345"/>
      <c r="D58" s="694" t="s">
        <v>658</v>
      </c>
      <c r="E58" s="694"/>
      <c r="F58" s="298">
        <v>82.997393728662928</v>
      </c>
      <c r="G58" s="299">
        <v>65.282725775214928</v>
      </c>
      <c r="H58" s="298">
        <v>76.363080097438413</v>
      </c>
      <c r="I58" s="299">
        <v>79.974630097381947</v>
      </c>
      <c r="J58" s="298">
        <v>47.669972715657998</v>
      </c>
      <c r="K58" s="299">
        <v>70.773364832082891</v>
      </c>
      <c r="L58" s="298">
        <v>67.368536029310789</v>
      </c>
      <c r="M58" s="299">
        <v>65.390415405049239</v>
      </c>
      <c r="N58" s="298">
        <v>70.005615110721905</v>
      </c>
      <c r="O58" s="299">
        <v>66.124204379854362</v>
      </c>
      <c r="P58" s="415" t="s">
        <v>246</v>
      </c>
      <c r="Q58" s="416"/>
      <c r="R58" s="695" t="s">
        <v>247</v>
      </c>
      <c r="S58" s="696" t="s">
        <v>247</v>
      </c>
      <c r="T58" s="187"/>
    </row>
    <row r="59" spans="1:20" s="18" customFormat="1" ht="37.5" customHeight="1">
      <c r="A59" s="60" t="str">
        <f>Parameters!R56</f>
        <v>J62_J63</v>
      </c>
      <c r="B59" s="345" t="s">
        <v>249</v>
      </c>
      <c r="C59" s="345"/>
      <c r="D59" s="694" t="s">
        <v>659</v>
      </c>
      <c r="E59" s="694"/>
      <c r="F59" s="298">
        <v>101.70353096791031</v>
      </c>
      <c r="G59" s="299">
        <v>100.49965513865614</v>
      </c>
      <c r="H59" s="298">
        <v>103.5581899127842</v>
      </c>
      <c r="I59" s="299">
        <v>86.39119925635795</v>
      </c>
      <c r="J59" s="298">
        <v>119.45717940610334</v>
      </c>
      <c r="K59" s="299">
        <v>96.3243270663327</v>
      </c>
      <c r="L59" s="298">
        <v>100.83219795263264</v>
      </c>
      <c r="M59" s="299">
        <v>109.33232925475612</v>
      </c>
      <c r="N59" s="298">
        <v>114.8787659932859</v>
      </c>
      <c r="O59" s="299">
        <v>118.55492267918309</v>
      </c>
      <c r="P59" s="415" t="s">
        <v>249</v>
      </c>
      <c r="Q59" s="416"/>
      <c r="R59" s="695" t="s">
        <v>248</v>
      </c>
      <c r="S59" s="696" t="s">
        <v>248</v>
      </c>
      <c r="T59" s="186"/>
    </row>
    <row r="60" spans="1:20" s="18" customFormat="1" ht="20.25" customHeight="1">
      <c r="A60" s="59" t="str">
        <f>Parameters!R57</f>
        <v>K</v>
      </c>
      <c r="B60" s="342" t="s">
        <v>80</v>
      </c>
      <c r="C60" s="342"/>
      <c r="D60" s="684" t="s">
        <v>660</v>
      </c>
      <c r="E60" s="684"/>
      <c r="F60" s="289">
        <v>380.5414099812217</v>
      </c>
      <c r="G60" s="290">
        <v>351.01291684934398</v>
      </c>
      <c r="H60" s="289">
        <v>332.94302922483143</v>
      </c>
      <c r="I60" s="290">
        <v>322.03737677585309</v>
      </c>
      <c r="J60" s="289">
        <v>311.58620890240752</v>
      </c>
      <c r="K60" s="290">
        <v>290.08167221019409</v>
      </c>
      <c r="L60" s="289">
        <v>271.39265640118538</v>
      </c>
      <c r="M60" s="290">
        <v>246.95263986504867</v>
      </c>
      <c r="N60" s="289">
        <v>227.63967829694155</v>
      </c>
      <c r="O60" s="290">
        <v>209.18413249981131</v>
      </c>
      <c r="P60" s="410" t="s">
        <v>80</v>
      </c>
      <c r="Q60" s="414"/>
      <c r="R60" s="692" t="s">
        <v>79</v>
      </c>
      <c r="S60" s="693" t="s">
        <v>79</v>
      </c>
      <c r="T60" s="186"/>
    </row>
    <row r="61" spans="1:20" s="19" customFormat="1" ht="15" customHeight="1">
      <c r="A61" s="58" t="str">
        <f>Parameters!R58</f>
        <v>K64</v>
      </c>
      <c r="B61" s="344" t="s">
        <v>250</v>
      </c>
      <c r="C61" s="344"/>
      <c r="D61" s="689" t="s">
        <v>661</v>
      </c>
      <c r="E61" s="689"/>
      <c r="F61" s="294">
        <v>256.18650252997588</v>
      </c>
      <c r="G61" s="295">
        <v>245.46725392129926</v>
      </c>
      <c r="H61" s="294">
        <v>231.55256545674871</v>
      </c>
      <c r="I61" s="295">
        <v>221.13915159485381</v>
      </c>
      <c r="J61" s="294">
        <v>213.22937978019129</v>
      </c>
      <c r="K61" s="295">
        <v>199.56767678797482</v>
      </c>
      <c r="L61" s="294">
        <v>187.14775438485719</v>
      </c>
      <c r="M61" s="295">
        <v>165.04234773234407</v>
      </c>
      <c r="N61" s="294">
        <v>148.74834169133104</v>
      </c>
      <c r="O61" s="295">
        <v>132.67348109026688</v>
      </c>
      <c r="P61" s="412" t="s">
        <v>250</v>
      </c>
      <c r="Q61" s="413"/>
      <c r="R61" s="690" t="s">
        <v>251</v>
      </c>
      <c r="S61" s="691" t="s">
        <v>251</v>
      </c>
      <c r="T61" s="187"/>
    </row>
    <row r="62" spans="1:20" s="19" customFormat="1" ht="24.75" customHeight="1">
      <c r="A62" s="58" t="str">
        <f>Parameters!R59</f>
        <v>K65</v>
      </c>
      <c r="B62" s="344" t="s">
        <v>253</v>
      </c>
      <c r="C62" s="344"/>
      <c r="D62" s="689" t="s">
        <v>662</v>
      </c>
      <c r="E62" s="689"/>
      <c r="F62" s="294">
        <v>36.283925251026623</v>
      </c>
      <c r="G62" s="295">
        <v>33.955427416094075</v>
      </c>
      <c r="H62" s="294">
        <v>31.432029098171412</v>
      </c>
      <c r="I62" s="295">
        <v>30.2229706763362</v>
      </c>
      <c r="J62" s="294">
        <v>29.101379096998745</v>
      </c>
      <c r="K62" s="295">
        <v>26.569870689561437</v>
      </c>
      <c r="L62" s="294">
        <v>23.050293701718001</v>
      </c>
      <c r="M62" s="295">
        <v>20.93273981497541</v>
      </c>
      <c r="N62" s="294">
        <v>17.887243009258775</v>
      </c>
      <c r="O62" s="295">
        <v>17.879678906958212</v>
      </c>
      <c r="P62" s="412" t="s">
        <v>253</v>
      </c>
      <c r="Q62" s="413"/>
      <c r="R62" s="690" t="s">
        <v>252</v>
      </c>
      <c r="S62" s="691" t="s">
        <v>252</v>
      </c>
      <c r="T62" s="187"/>
    </row>
    <row r="63" spans="1:20" s="19" customFormat="1" ht="15" customHeight="1">
      <c r="A63" s="58" t="str">
        <f>Parameters!R60</f>
        <v>K66</v>
      </c>
      <c r="B63" s="344" t="s">
        <v>255</v>
      </c>
      <c r="C63" s="344"/>
      <c r="D63" s="689" t="s">
        <v>663</v>
      </c>
      <c r="E63" s="689"/>
      <c r="F63" s="294">
        <v>88.070982200219191</v>
      </c>
      <c r="G63" s="295">
        <v>71.590235511950667</v>
      </c>
      <c r="H63" s="294">
        <v>69.958434669911313</v>
      </c>
      <c r="I63" s="295">
        <v>70.675254504663116</v>
      </c>
      <c r="J63" s="294">
        <v>69.255450025217499</v>
      </c>
      <c r="K63" s="295">
        <v>63.944124732657848</v>
      </c>
      <c r="L63" s="294">
        <v>61.194608314610186</v>
      </c>
      <c r="M63" s="295">
        <v>60.977552317729199</v>
      </c>
      <c r="N63" s="294">
        <v>61.004093596351737</v>
      </c>
      <c r="O63" s="295">
        <v>58.630972502586225</v>
      </c>
      <c r="P63" s="412" t="s">
        <v>255</v>
      </c>
      <c r="Q63" s="413"/>
      <c r="R63" s="690" t="s">
        <v>254</v>
      </c>
      <c r="S63" s="691" t="s">
        <v>254</v>
      </c>
      <c r="T63" s="187"/>
    </row>
    <row r="64" spans="1:20" s="19" customFormat="1" ht="20.25" customHeight="1">
      <c r="A64" s="59" t="str">
        <f>Parameters!R61</f>
        <v>L</v>
      </c>
      <c r="B64" s="342" t="s">
        <v>135</v>
      </c>
      <c r="C64" s="342"/>
      <c r="D64" s="684" t="s">
        <v>585</v>
      </c>
      <c r="E64" s="684"/>
      <c r="F64" s="289">
        <v>210.71933822810752</v>
      </c>
      <c r="G64" s="290">
        <v>202.99668836061196</v>
      </c>
      <c r="H64" s="289">
        <v>193.12469289158614</v>
      </c>
      <c r="I64" s="290">
        <v>184.31362424768722</v>
      </c>
      <c r="J64" s="289">
        <v>174.06518201097316</v>
      </c>
      <c r="K64" s="290">
        <v>164.07885641845024</v>
      </c>
      <c r="L64" s="289">
        <v>155.11803205520351</v>
      </c>
      <c r="M64" s="290">
        <v>144.77615246161338</v>
      </c>
      <c r="N64" s="289">
        <v>139.59049015066068</v>
      </c>
      <c r="O64" s="290">
        <v>132.80372609405913</v>
      </c>
      <c r="P64" s="410" t="s">
        <v>135</v>
      </c>
      <c r="Q64" s="414"/>
      <c r="R64" s="692" t="s">
        <v>116</v>
      </c>
      <c r="S64" s="693" t="s">
        <v>116</v>
      </c>
      <c r="T64" s="187"/>
    </row>
    <row r="65" spans="1:20" s="19" customFormat="1" ht="21" customHeight="1">
      <c r="A65" s="59" t="str">
        <f>Parameters!R63</f>
        <v>M</v>
      </c>
      <c r="B65" s="342" t="s">
        <v>81</v>
      </c>
      <c r="C65" s="342"/>
      <c r="D65" s="684" t="s">
        <v>586</v>
      </c>
      <c r="E65" s="684"/>
      <c r="F65" s="298">
        <v>516.79273091128039</v>
      </c>
      <c r="G65" s="299">
        <v>504.8110292634172</v>
      </c>
      <c r="H65" s="298">
        <v>474.23936065673684</v>
      </c>
      <c r="I65" s="299">
        <v>481.8936432146898</v>
      </c>
      <c r="J65" s="298">
        <v>463.98743717319775</v>
      </c>
      <c r="K65" s="299">
        <v>455.74860906667249</v>
      </c>
      <c r="L65" s="298">
        <v>447.82275830053038</v>
      </c>
      <c r="M65" s="299">
        <v>433.82185534751255</v>
      </c>
      <c r="N65" s="298">
        <v>421.30556087830456</v>
      </c>
      <c r="O65" s="299">
        <v>395.22609591671159</v>
      </c>
      <c r="P65" s="410" t="s">
        <v>81</v>
      </c>
      <c r="Q65" s="414"/>
      <c r="R65" s="692" t="s">
        <v>82</v>
      </c>
      <c r="S65" s="693" t="s">
        <v>82</v>
      </c>
      <c r="T65" s="187"/>
    </row>
    <row r="66" spans="1:20" s="19" customFormat="1" ht="54.75" customHeight="1">
      <c r="A66" s="60" t="str">
        <f>Parameters!R64</f>
        <v>M69-M71</v>
      </c>
      <c r="B66" s="345" t="s">
        <v>71</v>
      </c>
      <c r="C66" s="345"/>
      <c r="D66" s="694" t="s">
        <v>587</v>
      </c>
      <c r="E66" s="694"/>
      <c r="F66" s="294">
        <v>346.86263643125397</v>
      </c>
      <c r="G66" s="295">
        <v>341.02602643284575</v>
      </c>
      <c r="H66" s="294">
        <v>326.73544981045904</v>
      </c>
      <c r="I66" s="295">
        <v>323.6182706266153</v>
      </c>
      <c r="J66" s="294">
        <v>321.77120110866571</v>
      </c>
      <c r="K66" s="295">
        <v>326.71377870419127</v>
      </c>
      <c r="L66" s="294">
        <v>325.51493771190553</v>
      </c>
      <c r="M66" s="295">
        <v>308.23668993832388</v>
      </c>
      <c r="N66" s="294">
        <v>293.81874609723798</v>
      </c>
      <c r="O66" s="295">
        <v>277.12407063707889</v>
      </c>
      <c r="P66" s="415" t="s">
        <v>71</v>
      </c>
      <c r="Q66" s="416"/>
      <c r="R66" s="695" t="s">
        <v>70</v>
      </c>
      <c r="S66" s="696" t="s">
        <v>70</v>
      </c>
      <c r="T66" s="187"/>
    </row>
    <row r="67" spans="1:20" s="18" customFormat="1" ht="24.75" customHeight="1">
      <c r="A67" s="58" t="str">
        <f>Parameters!R65</f>
        <v>M69_M70</v>
      </c>
      <c r="B67" s="344" t="s">
        <v>258</v>
      </c>
      <c r="C67" s="344"/>
      <c r="D67" s="689" t="s">
        <v>588</v>
      </c>
      <c r="E67" s="689"/>
      <c r="F67" s="294">
        <v>218.23262668193235</v>
      </c>
      <c r="G67" s="295">
        <v>214.56045621129414</v>
      </c>
      <c r="H67" s="294">
        <v>208.49584191765121</v>
      </c>
      <c r="I67" s="295">
        <v>203.74931923646957</v>
      </c>
      <c r="J67" s="294">
        <v>209.58200931144111</v>
      </c>
      <c r="K67" s="295">
        <v>218.03158295957198</v>
      </c>
      <c r="L67" s="294">
        <v>220.07663671436006</v>
      </c>
      <c r="M67" s="295">
        <v>209.3823563679899</v>
      </c>
      <c r="N67" s="294">
        <v>210.2317187016483</v>
      </c>
      <c r="O67" s="295">
        <v>198.37794134426321</v>
      </c>
      <c r="P67" s="412" t="s">
        <v>258</v>
      </c>
      <c r="Q67" s="413"/>
      <c r="R67" s="690" t="s">
        <v>257</v>
      </c>
      <c r="S67" s="691" t="s">
        <v>257</v>
      </c>
      <c r="T67" s="186"/>
    </row>
    <row r="68" spans="1:20" s="18" customFormat="1" ht="15" customHeight="1">
      <c r="A68" s="58" t="str">
        <f>Parameters!R66</f>
        <v>M71</v>
      </c>
      <c r="B68" s="344" t="s">
        <v>260</v>
      </c>
      <c r="C68" s="344"/>
      <c r="D68" s="689" t="s">
        <v>589</v>
      </c>
      <c r="E68" s="689"/>
      <c r="F68" s="298">
        <v>128.63000974932163</v>
      </c>
      <c r="G68" s="299">
        <v>126.46557022155163</v>
      </c>
      <c r="H68" s="298">
        <v>118.23960789280783</v>
      </c>
      <c r="I68" s="299">
        <v>119.86895139014572</v>
      </c>
      <c r="J68" s="298">
        <v>112.18919179722458</v>
      </c>
      <c r="K68" s="299">
        <v>108.68219574461928</v>
      </c>
      <c r="L68" s="298">
        <v>105.43830099754547</v>
      </c>
      <c r="M68" s="299">
        <v>98.854333570333964</v>
      </c>
      <c r="N68" s="298">
        <v>83.587027395589644</v>
      </c>
      <c r="O68" s="299">
        <v>78.746129292815667</v>
      </c>
      <c r="P68" s="412" t="s">
        <v>260</v>
      </c>
      <c r="Q68" s="413"/>
      <c r="R68" s="690" t="s">
        <v>259</v>
      </c>
      <c r="S68" s="691" t="s">
        <v>259</v>
      </c>
      <c r="T68" s="186"/>
    </row>
    <row r="69" spans="1:20" s="18" customFormat="1" ht="15" customHeight="1">
      <c r="A69" s="60" t="str">
        <f>Parameters!R67</f>
        <v>M72</v>
      </c>
      <c r="B69" s="345" t="s">
        <v>261</v>
      </c>
      <c r="C69" s="345"/>
      <c r="D69" s="694" t="s">
        <v>590</v>
      </c>
      <c r="E69" s="694"/>
      <c r="F69" s="298">
        <v>59.049529135017167</v>
      </c>
      <c r="G69" s="299">
        <v>54.770209547322025</v>
      </c>
      <c r="H69" s="298">
        <v>53.207823551763532</v>
      </c>
      <c r="I69" s="299">
        <v>50.123634444754494</v>
      </c>
      <c r="J69" s="298">
        <v>49.76386656911167</v>
      </c>
      <c r="K69" s="299">
        <v>47.135018146122199</v>
      </c>
      <c r="L69" s="298">
        <v>42.705535728878488</v>
      </c>
      <c r="M69" s="299">
        <v>40.473204767976625</v>
      </c>
      <c r="N69" s="298">
        <v>37.968896387693988</v>
      </c>
      <c r="O69" s="299">
        <v>37.528913797257971</v>
      </c>
      <c r="P69" s="415" t="s">
        <v>261</v>
      </c>
      <c r="Q69" s="416"/>
      <c r="R69" s="695" t="s">
        <v>262</v>
      </c>
      <c r="S69" s="696" t="s">
        <v>262</v>
      </c>
      <c r="T69" s="186"/>
    </row>
    <row r="70" spans="1:20" s="18" customFormat="1" ht="25.5" customHeight="1">
      <c r="A70" s="60" t="str">
        <f>Parameters!R68</f>
        <v>M73-M75</v>
      </c>
      <c r="B70" s="345" t="s">
        <v>73</v>
      </c>
      <c r="C70" s="345"/>
      <c r="D70" s="694" t="s">
        <v>591</v>
      </c>
      <c r="E70" s="694"/>
      <c r="F70" s="294">
        <v>110.88056534500922</v>
      </c>
      <c r="G70" s="295">
        <v>109.0147932832494</v>
      </c>
      <c r="H70" s="294">
        <v>94.296087294514265</v>
      </c>
      <c r="I70" s="295">
        <v>108.15173814331999</v>
      </c>
      <c r="J70" s="294">
        <v>92.452369495420399</v>
      </c>
      <c r="K70" s="295">
        <v>81.899812216359038</v>
      </c>
      <c r="L70" s="294">
        <v>79.602284859746391</v>
      </c>
      <c r="M70" s="295">
        <v>85.111960641212079</v>
      </c>
      <c r="N70" s="294">
        <v>89.517918393372582</v>
      </c>
      <c r="O70" s="295">
        <v>80.573111482374713</v>
      </c>
      <c r="P70" s="415" t="s">
        <v>73</v>
      </c>
      <c r="Q70" s="416"/>
      <c r="R70" s="695" t="s">
        <v>72</v>
      </c>
      <c r="S70" s="696" t="s">
        <v>72</v>
      </c>
      <c r="T70" s="186"/>
    </row>
    <row r="71" spans="1:20" s="18" customFormat="1" ht="15" customHeight="1">
      <c r="A71" s="58" t="str">
        <f>Parameters!R69</f>
        <v>M73</v>
      </c>
      <c r="B71" s="344" t="s">
        <v>263</v>
      </c>
      <c r="C71" s="344"/>
      <c r="D71" s="689" t="s">
        <v>592</v>
      </c>
      <c r="E71" s="689"/>
      <c r="F71" s="294">
        <v>65.865408150940866</v>
      </c>
      <c r="G71" s="295">
        <v>64.757099963820281</v>
      </c>
      <c r="H71" s="294">
        <v>59.218336952981261</v>
      </c>
      <c r="I71" s="295">
        <v>59.980972573036446</v>
      </c>
      <c r="J71" s="294">
        <v>54.864834559637593</v>
      </c>
      <c r="K71" s="295">
        <v>49.368050338805993</v>
      </c>
      <c r="L71" s="294">
        <v>47.646351464090472</v>
      </c>
      <c r="M71" s="295">
        <v>49.839353421935634</v>
      </c>
      <c r="N71" s="294">
        <v>46.837247879660346</v>
      </c>
      <c r="O71" s="295">
        <v>43.319488261314071</v>
      </c>
      <c r="P71" s="412" t="s">
        <v>263</v>
      </c>
      <c r="Q71" s="413"/>
      <c r="R71" s="690" t="s">
        <v>264</v>
      </c>
      <c r="S71" s="691" t="s">
        <v>264</v>
      </c>
      <c r="T71" s="186"/>
    </row>
    <row r="72" spans="1:20" s="19" customFormat="1" ht="15" customHeight="1">
      <c r="A72" s="58" t="str">
        <f>Parameters!R70</f>
        <v>M74_M75</v>
      </c>
      <c r="B72" s="344" t="s">
        <v>266</v>
      </c>
      <c r="C72" s="344"/>
      <c r="D72" s="689" t="s">
        <v>593</v>
      </c>
      <c r="E72" s="689"/>
      <c r="F72" s="289">
        <v>45.015157194068351</v>
      </c>
      <c r="G72" s="290">
        <v>44.257693319429123</v>
      </c>
      <c r="H72" s="289">
        <v>35.077750341533005</v>
      </c>
      <c r="I72" s="290">
        <v>48.170765570283542</v>
      </c>
      <c r="J72" s="289">
        <v>37.587534935782806</v>
      </c>
      <c r="K72" s="290">
        <v>32.531761877553052</v>
      </c>
      <c r="L72" s="289">
        <v>31.955933395655919</v>
      </c>
      <c r="M72" s="290">
        <v>35.272607219276445</v>
      </c>
      <c r="N72" s="289">
        <v>42.680670513712236</v>
      </c>
      <c r="O72" s="290">
        <v>37.253623221060643</v>
      </c>
      <c r="P72" s="412" t="s">
        <v>266</v>
      </c>
      <c r="Q72" s="413"/>
      <c r="R72" s="690" t="s">
        <v>265</v>
      </c>
      <c r="S72" s="691" t="s">
        <v>265</v>
      </c>
      <c r="T72" s="187"/>
    </row>
    <row r="73" spans="1:20" s="19" customFormat="1" ht="33.75" customHeight="1">
      <c r="A73" s="59" t="str">
        <f>Parameters!R71</f>
        <v>N</v>
      </c>
      <c r="B73" s="342" t="s">
        <v>83</v>
      </c>
      <c r="C73" s="342"/>
      <c r="D73" s="684" t="s">
        <v>594</v>
      </c>
      <c r="E73" s="684"/>
      <c r="F73" s="294">
        <v>409.51941964933201</v>
      </c>
      <c r="G73" s="295">
        <v>394.95523468193636</v>
      </c>
      <c r="H73" s="294">
        <v>405.66038807890823</v>
      </c>
      <c r="I73" s="295">
        <v>384.90115578263249</v>
      </c>
      <c r="J73" s="294">
        <v>379.36398341008976</v>
      </c>
      <c r="K73" s="295">
        <v>365.08470148692152</v>
      </c>
      <c r="L73" s="294">
        <v>353.59809313866776</v>
      </c>
      <c r="M73" s="295">
        <v>352.41816525213557</v>
      </c>
      <c r="N73" s="294">
        <v>352.05586256142084</v>
      </c>
      <c r="O73" s="295">
        <v>348.79138397378381</v>
      </c>
      <c r="P73" s="410" t="s">
        <v>83</v>
      </c>
      <c r="Q73" s="414"/>
      <c r="R73" s="692" t="s">
        <v>84</v>
      </c>
      <c r="S73" s="693" t="s">
        <v>84</v>
      </c>
      <c r="T73" s="187"/>
    </row>
    <row r="74" spans="1:20" s="19" customFormat="1" ht="15" customHeight="1">
      <c r="A74" s="58" t="str">
        <f>Parameters!R72</f>
        <v>N77</v>
      </c>
      <c r="B74" s="344" t="s">
        <v>268</v>
      </c>
      <c r="C74" s="344"/>
      <c r="D74" s="689" t="s">
        <v>595</v>
      </c>
      <c r="E74" s="689"/>
      <c r="F74" s="294">
        <v>17.004266559833852</v>
      </c>
      <c r="G74" s="295">
        <v>16.399525315512928</v>
      </c>
      <c r="H74" s="294">
        <v>17.834474190498518</v>
      </c>
      <c r="I74" s="295">
        <v>16.831869822821083</v>
      </c>
      <c r="J74" s="294">
        <v>18.773702471425171</v>
      </c>
      <c r="K74" s="295">
        <v>16.772040393739346</v>
      </c>
      <c r="L74" s="294">
        <v>17.068065073279655</v>
      </c>
      <c r="M74" s="295">
        <v>18.744275381123256</v>
      </c>
      <c r="N74" s="294">
        <v>17.543702951463345</v>
      </c>
      <c r="O74" s="295">
        <v>17.974994568824386</v>
      </c>
      <c r="P74" s="412" t="s">
        <v>268</v>
      </c>
      <c r="Q74" s="413"/>
      <c r="R74" s="690" t="s">
        <v>267</v>
      </c>
      <c r="S74" s="691" t="s">
        <v>267</v>
      </c>
      <c r="T74" s="187"/>
    </row>
    <row r="75" spans="1:20" s="19" customFormat="1" ht="15" customHeight="1">
      <c r="A75" s="58" t="str">
        <f>Parameters!R73</f>
        <v>N78</v>
      </c>
      <c r="B75" s="344" t="s">
        <v>269</v>
      </c>
      <c r="C75" s="344"/>
      <c r="D75" s="689" t="s">
        <v>596</v>
      </c>
      <c r="E75" s="689"/>
      <c r="F75" s="294">
        <v>70.960112374691278</v>
      </c>
      <c r="G75" s="295">
        <v>68.436480643582783</v>
      </c>
      <c r="H75" s="294">
        <v>79.811735327645295</v>
      </c>
      <c r="I75" s="295">
        <v>91.598849588280487</v>
      </c>
      <c r="J75" s="294">
        <v>97.624679695604044</v>
      </c>
      <c r="K75" s="295">
        <v>104.53572431047314</v>
      </c>
      <c r="L75" s="294">
        <v>116.80331825452265</v>
      </c>
      <c r="M75" s="295">
        <v>121.28644631358922</v>
      </c>
      <c r="N75" s="294">
        <v>120.20299355567354</v>
      </c>
      <c r="O75" s="295">
        <v>116.16374281410566</v>
      </c>
      <c r="P75" s="412" t="s">
        <v>269</v>
      </c>
      <c r="Q75" s="413"/>
      <c r="R75" s="690" t="s">
        <v>270</v>
      </c>
      <c r="S75" s="691" t="s">
        <v>270</v>
      </c>
      <c r="T75" s="187"/>
    </row>
    <row r="76" spans="1:20" s="19" customFormat="1" ht="25.5" customHeight="1">
      <c r="A76" s="58" t="str">
        <f>Parameters!R74</f>
        <v>N79</v>
      </c>
      <c r="B76" s="344" t="s">
        <v>272</v>
      </c>
      <c r="C76" s="344"/>
      <c r="D76" s="689" t="s">
        <v>597</v>
      </c>
      <c r="E76" s="689"/>
      <c r="F76" s="294">
        <v>19.947312695189716</v>
      </c>
      <c r="G76" s="295">
        <v>19.237904697044012</v>
      </c>
      <c r="H76" s="294">
        <v>18.622738243117233</v>
      </c>
      <c r="I76" s="295">
        <v>15.901932263549201</v>
      </c>
      <c r="J76" s="294">
        <v>16.542474864380434</v>
      </c>
      <c r="K76" s="295">
        <v>12.92868804734961</v>
      </c>
      <c r="L76" s="294">
        <v>12.48326192684045</v>
      </c>
      <c r="M76" s="295">
        <v>12.14365245249255</v>
      </c>
      <c r="N76" s="294">
        <v>12.754728812457362</v>
      </c>
      <c r="O76" s="295">
        <v>11.493529561924664</v>
      </c>
      <c r="P76" s="412" t="s">
        <v>272</v>
      </c>
      <c r="Q76" s="413"/>
      <c r="R76" s="690" t="s">
        <v>271</v>
      </c>
      <c r="S76" s="691" t="s">
        <v>271</v>
      </c>
      <c r="T76" s="187"/>
    </row>
    <row r="77" spans="1:20" s="19" customFormat="1" ht="54.75" customHeight="1">
      <c r="A77" s="58" t="str">
        <f>Parameters!R75</f>
        <v>N80-N82</v>
      </c>
      <c r="B77" s="344" t="s">
        <v>274</v>
      </c>
      <c r="C77" s="344"/>
      <c r="D77" s="689" t="s">
        <v>598</v>
      </c>
      <c r="E77" s="689"/>
      <c r="F77" s="289">
        <v>301.60772801961718</v>
      </c>
      <c r="G77" s="290">
        <v>290.88132402579663</v>
      </c>
      <c r="H77" s="289">
        <v>289.39144031764721</v>
      </c>
      <c r="I77" s="290">
        <v>260.56850410798171</v>
      </c>
      <c r="J77" s="289">
        <v>246.42312637868014</v>
      </c>
      <c r="K77" s="290">
        <v>230.84824873535942</v>
      </c>
      <c r="L77" s="289">
        <v>207.24344788402504</v>
      </c>
      <c r="M77" s="290">
        <v>200.24379110493055</v>
      </c>
      <c r="N77" s="289">
        <v>201.55443724182658</v>
      </c>
      <c r="O77" s="290">
        <v>203.15911702892905</v>
      </c>
      <c r="P77" s="412" t="s">
        <v>274</v>
      </c>
      <c r="Q77" s="413"/>
      <c r="R77" s="690" t="s">
        <v>273</v>
      </c>
      <c r="S77" s="691" t="s">
        <v>273</v>
      </c>
      <c r="T77" s="187"/>
    </row>
    <row r="78" spans="1:20" s="19" customFormat="1" ht="33.75" customHeight="1">
      <c r="A78" s="59" t="str">
        <f>Parameters!R76</f>
        <v>O</v>
      </c>
      <c r="B78" s="342" t="s">
        <v>138</v>
      </c>
      <c r="C78" s="342"/>
      <c r="D78" s="684" t="s">
        <v>599</v>
      </c>
      <c r="E78" s="684"/>
      <c r="F78" s="289">
        <v>1004.9355050940884</v>
      </c>
      <c r="G78" s="290">
        <v>1013.9321901802704</v>
      </c>
      <c r="H78" s="289">
        <v>955.86869680677421</v>
      </c>
      <c r="I78" s="290">
        <v>885.20756267090553</v>
      </c>
      <c r="J78" s="289">
        <v>854.50934217375266</v>
      </c>
      <c r="K78" s="290">
        <v>793.22393907938965</v>
      </c>
      <c r="L78" s="289">
        <v>738.76187510452905</v>
      </c>
      <c r="M78" s="290">
        <v>684.00011986747904</v>
      </c>
      <c r="N78" s="289">
        <v>628.56186241271712</v>
      </c>
      <c r="O78" s="290">
        <v>579.20900422820455</v>
      </c>
      <c r="P78" s="410" t="s">
        <v>138</v>
      </c>
      <c r="Q78" s="414"/>
      <c r="R78" s="692" t="s">
        <v>136</v>
      </c>
      <c r="S78" s="693" t="s">
        <v>136</v>
      </c>
      <c r="T78" s="187"/>
    </row>
    <row r="79" spans="1:20" s="19" customFormat="1" ht="20.25" customHeight="1">
      <c r="A79" s="59" t="str">
        <f>Parameters!R77</f>
        <v>P</v>
      </c>
      <c r="B79" s="342" t="s">
        <v>295</v>
      </c>
      <c r="C79" s="342"/>
      <c r="D79" s="684" t="s">
        <v>600</v>
      </c>
      <c r="E79" s="684"/>
      <c r="F79" s="289">
        <v>1157.0427181066973</v>
      </c>
      <c r="G79" s="290">
        <v>1126.8366144678403</v>
      </c>
      <c r="H79" s="289">
        <v>1064.0579380286933</v>
      </c>
      <c r="I79" s="290">
        <v>1008.7032705422115</v>
      </c>
      <c r="J79" s="289">
        <v>968.45444410617756</v>
      </c>
      <c r="K79" s="290">
        <v>906.31042222138262</v>
      </c>
      <c r="L79" s="289">
        <v>855.15745244541449</v>
      </c>
      <c r="M79" s="290">
        <v>801.65932377750391</v>
      </c>
      <c r="N79" s="289">
        <v>741.69655144592161</v>
      </c>
      <c r="O79" s="290">
        <v>694.51016990355868</v>
      </c>
      <c r="P79" s="410" t="s">
        <v>295</v>
      </c>
      <c r="Q79" s="414"/>
      <c r="R79" s="692" t="s">
        <v>137</v>
      </c>
      <c r="S79" s="693" t="s">
        <v>137</v>
      </c>
      <c r="T79" s="187"/>
    </row>
    <row r="80" spans="1:20" s="19" customFormat="1" ht="20.25" customHeight="1">
      <c r="A80" s="59" t="str">
        <f>Parameters!R78</f>
        <v>Q</v>
      </c>
      <c r="B80" s="342" t="s">
        <v>85</v>
      </c>
      <c r="C80" s="342"/>
      <c r="D80" s="684" t="s">
        <v>601</v>
      </c>
      <c r="E80" s="684"/>
      <c r="F80" s="294">
        <v>797.0592923428519</v>
      </c>
      <c r="G80" s="295">
        <v>785.91571319727336</v>
      </c>
      <c r="H80" s="294">
        <v>753.18630227718586</v>
      </c>
      <c r="I80" s="295">
        <v>721.07358345941816</v>
      </c>
      <c r="J80" s="294">
        <v>625.92533531998185</v>
      </c>
      <c r="K80" s="295">
        <v>662.85802054893475</v>
      </c>
      <c r="L80" s="294">
        <v>629.30473969141406</v>
      </c>
      <c r="M80" s="295">
        <v>593.23803163609955</v>
      </c>
      <c r="N80" s="294">
        <v>557.1930237393201</v>
      </c>
      <c r="O80" s="295">
        <v>520.91134053077781</v>
      </c>
      <c r="P80" s="410" t="s">
        <v>85</v>
      </c>
      <c r="Q80" s="414"/>
      <c r="R80" s="692" t="s">
        <v>86</v>
      </c>
      <c r="S80" s="693" t="s">
        <v>86</v>
      </c>
      <c r="T80" s="187"/>
    </row>
    <row r="81" spans="1:20" s="19" customFormat="1" ht="14.25" customHeight="1">
      <c r="A81" s="58" t="str">
        <f>Parameters!R79</f>
        <v>Q86</v>
      </c>
      <c r="B81" s="344" t="s">
        <v>275</v>
      </c>
      <c r="C81" s="344"/>
      <c r="D81" s="689" t="s">
        <v>601</v>
      </c>
      <c r="E81" s="689"/>
      <c r="F81" s="294">
        <v>625.72779384165301</v>
      </c>
      <c r="G81" s="295">
        <v>616.97957741503444</v>
      </c>
      <c r="H81" s="294">
        <v>589.03031331933767</v>
      </c>
      <c r="I81" s="295">
        <v>564.56509223396029</v>
      </c>
      <c r="J81" s="294">
        <v>549.84957005148772</v>
      </c>
      <c r="K81" s="295">
        <v>517.67798029755829</v>
      </c>
      <c r="L81" s="294">
        <v>490.69793250653788</v>
      </c>
      <c r="M81" s="295">
        <v>460.93316715876915</v>
      </c>
      <c r="N81" s="294">
        <v>430.99673584203185</v>
      </c>
      <c r="O81" s="295">
        <v>400.61705502822315</v>
      </c>
      <c r="P81" s="412" t="s">
        <v>275</v>
      </c>
      <c r="Q81" s="413"/>
      <c r="R81" s="690" t="s">
        <v>276</v>
      </c>
      <c r="S81" s="691" t="s">
        <v>276</v>
      </c>
      <c r="T81" s="187"/>
    </row>
    <row r="82" spans="1:20" s="19" customFormat="1" ht="14.25" customHeight="1">
      <c r="A82" s="58" t="str">
        <f>Parameters!R80</f>
        <v>Q87_Q88</v>
      </c>
      <c r="B82" s="344" t="s">
        <v>278</v>
      </c>
      <c r="C82" s="344"/>
      <c r="D82" s="689" t="s">
        <v>602</v>
      </c>
      <c r="E82" s="689"/>
      <c r="F82" s="289">
        <v>171.33149850119889</v>
      </c>
      <c r="G82" s="290">
        <v>168.93613578223895</v>
      </c>
      <c r="H82" s="289">
        <v>164.15598895784822</v>
      </c>
      <c r="I82" s="290">
        <v>156.50849122545793</v>
      </c>
      <c r="J82" s="289">
        <v>76.075765268494138</v>
      </c>
      <c r="K82" s="290">
        <v>145.18004025137651</v>
      </c>
      <c r="L82" s="289">
        <v>138.60680718487615</v>
      </c>
      <c r="M82" s="290">
        <v>132.30486447733034</v>
      </c>
      <c r="N82" s="289">
        <v>126.19628789728824</v>
      </c>
      <c r="O82" s="290">
        <v>120.29428550255464</v>
      </c>
      <c r="P82" s="412" t="s">
        <v>278</v>
      </c>
      <c r="Q82" s="413"/>
      <c r="R82" s="690" t="s">
        <v>277</v>
      </c>
      <c r="S82" s="691" t="s">
        <v>277</v>
      </c>
      <c r="T82" s="187"/>
    </row>
    <row r="83" spans="1:20" s="19" customFormat="1" ht="20.25" customHeight="1">
      <c r="A83" s="59" t="str">
        <f>Parameters!R81</f>
        <v>R</v>
      </c>
      <c r="B83" s="342" t="s">
        <v>87</v>
      </c>
      <c r="C83" s="342"/>
      <c r="D83" s="684" t="s">
        <v>603</v>
      </c>
      <c r="E83" s="684"/>
      <c r="F83" s="294">
        <v>159.43372866454635</v>
      </c>
      <c r="G83" s="295">
        <v>153.79811241407319</v>
      </c>
      <c r="H83" s="294">
        <v>146.22298176077237</v>
      </c>
      <c r="I83" s="295">
        <v>142.55942783637968</v>
      </c>
      <c r="J83" s="294">
        <v>130.91027938902721</v>
      </c>
      <c r="K83" s="295">
        <v>115.35163936843361</v>
      </c>
      <c r="L83" s="294">
        <v>110.24218881399864</v>
      </c>
      <c r="M83" s="295">
        <v>103.00297445459711</v>
      </c>
      <c r="N83" s="294">
        <v>96.875079631103958</v>
      </c>
      <c r="O83" s="295">
        <v>91.301747658391946</v>
      </c>
      <c r="P83" s="410" t="s">
        <v>87</v>
      </c>
      <c r="Q83" s="414"/>
      <c r="R83" s="692" t="s">
        <v>88</v>
      </c>
      <c r="S83" s="693" t="s">
        <v>88</v>
      </c>
      <c r="T83" s="187"/>
    </row>
    <row r="84" spans="1:20" s="19" customFormat="1" ht="37.5" customHeight="1">
      <c r="A84" s="58" t="str">
        <f>Parameters!R82</f>
        <v>R90-R92</v>
      </c>
      <c r="B84" s="344" t="s">
        <v>280</v>
      </c>
      <c r="C84" s="344"/>
      <c r="D84" s="689" t="s">
        <v>604</v>
      </c>
      <c r="E84" s="689"/>
      <c r="F84" s="294">
        <v>115.18896185811722</v>
      </c>
      <c r="G84" s="295">
        <v>111.11729652882799</v>
      </c>
      <c r="H84" s="294">
        <v>105.52885004433101</v>
      </c>
      <c r="I84" s="295">
        <v>101.0842126928537</v>
      </c>
      <c r="J84" s="294">
        <v>94.151205862894514</v>
      </c>
      <c r="K84" s="295">
        <v>78.147066119026931</v>
      </c>
      <c r="L84" s="294">
        <v>76.029987601462238</v>
      </c>
      <c r="M84" s="295">
        <v>70.994039887478792</v>
      </c>
      <c r="N84" s="294">
        <v>66.181641134062659</v>
      </c>
      <c r="O84" s="295">
        <v>62.659687278979405</v>
      </c>
      <c r="P84" s="412" t="s">
        <v>280</v>
      </c>
      <c r="Q84" s="413"/>
      <c r="R84" s="690" t="s">
        <v>279</v>
      </c>
      <c r="S84" s="691" t="s">
        <v>279</v>
      </c>
      <c r="T84" s="187"/>
    </row>
    <row r="85" spans="1:20" s="19" customFormat="1" ht="14.25" customHeight="1">
      <c r="A85" s="58" t="str">
        <f>Parameters!R83</f>
        <v>R93</v>
      </c>
      <c r="B85" s="344" t="s">
        <v>281</v>
      </c>
      <c r="C85" s="344"/>
      <c r="D85" s="689" t="s">
        <v>605</v>
      </c>
      <c r="E85" s="689"/>
      <c r="F85" s="289">
        <v>44.244766806429134</v>
      </c>
      <c r="G85" s="290">
        <v>42.680815885245188</v>
      </c>
      <c r="H85" s="289">
        <v>40.694131716441362</v>
      </c>
      <c r="I85" s="290">
        <v>41.475215143525993</v>
      </c>
      <c r="J85" s="289">
        <v>36.759073526132703</v>
      </c>
      <c r="K85" s="290">
        <v>37.204573249406671</v>
      </c>
      <c r="L85" s="289">
        <v>34.212201212536399</v>
      </c>
      <c r="M85" s="290">
        <v>32.008934567118317</v>
      </c>
      <c r="N85" s="289">
        <v>30.693438497041299</v>
      </c>
      <c r="O85" s="290">
        <v>28.642060379412548</v>
      </c>
      <c r="P85" s="412" t="s">
        <v>281</v>
      </c>
      <c r="Q85" s="413"/>
      <c r="R85" s="690" t="s">
        <v>282</v>
      </c>
      <c r="S85" s="691" t="s">
        <v>282</v>
      </c>
      <c r="T85" s="187"/>
    </row>
    <row r="86" spans="1:20" s="19" customFormat="1" ht="20.25" customHeight="1">
      <c r="A86" s="59" t="str">
        <f>Parameters!R84</f>
        <v>S</v>
      </c>
      <c r="B86" s="342" t="s">
        <v>89</v>
      </c>
      <c r="C86" s="342"/>
      <c r="D86" s="684" t="s">
        <v>606</v>
      </c>
      <c r="E86" s="684"/>
      <c r="F86" s="294">
        <v>221.32638327643471</v>
      </c>
      <c r="G86" s="295">
        <v>214.87583169813095</v>
      </c>
      <c r="H86" s="294">
        <v>197.75574420072113</v>
      </c>
      <c r="I86" s="295">
        <v>200.77351904679955</v>
      </c>
      <c r="J86" s="294">
        <v>194.06597048851089</v>
      </c>
      <c r="K86" s="295">
        <v>213.61329277825297</v>
      </c>
      <c r="L86" s="294">
        <v>197.8045500175877</v>
      </c>
      <c r="M86" s="295">
        <v>192.29951019968809</v>
      </c>
      <c r="N86" s="294">
        <v>188.59898839560114</v>
      </c>
      <c r="O86" s="295">
        <v>183.23991976713245</v>
      </c>
      <c r="P86" s="410" t="s">
        <v>89</v>
      </c>
      <c r="Q86" s="414"/>
      <c r="R86" s="692" t="s">
        <v>90</v>
      </c>
      <c r="S86" s="693" t="s">
        <v>90</v>
      </c>
      <c r="T86" s="187"/>
    </row>
    <row r="87" spans="1:20" s="18" customFormat="1" ht="14.25" customHeight="1">
      <c r="A87" s="58" t="str">
        <f>Parameters!R85</f>
        <v>S94</v>
      </c>
      <c r="B87" s="344" t="s">
        <v>283</v>
      </c>
      <c r="C87" s="344"/>
      <c r="D87" s="689" t="s">
        <v>607</v>
      </c>
      <c r="E87" s="689"/>
      <c r="F87" s="294">
        <v>81.357129030468101</v>
      </c>
      <c r="G87" s="295">
        <v>77.792620086407481</v>
      </c>
      <c r="H87" s="294">
        <v>71.929094801458106</v>
      </c>
      <c r="I87" s="295">
        <v>72.535129623206885</v>
      </c>
      <c r="J87" s="294">
        <v>69.79319193051245</v>
      </c>
      <c r="K87" s="295">
        <v>96.470944451171405</v>
      </c>
      <c r="L87" s="294">
        <v>88.911101203362875</v>
      </c>
      <c r="M87" s="295">
        <v>82.457055944896908</v>
      </c>
      <c r="N87" s="294">
        <v>83.202313997534091</v>
      </c>
      <c r="O87" s="295">
        <v>76.49111465897559</v>
      </c>
      <c r="P87" s="412" t="s">
        <v>283</v>
      </c>
      <c r="Q87" s="413"/>
      <c r="R87" s="690" t="s">
        <v>284</v>
      </c>
      <c r="S87" s="691" t="s">
        <v>284</v>
      </c>
      <c r="T87" s="186"/>
    </row>
    <row r="88" spans="1:20" s="18" customFormat="1" ht="14.25" customHeight="1">
      <c r="A88" s="58" t="str">
        <f>Parameters!R86</f>
        <v>S95</v>
      </c>
      <c r="B88" s="344" t="s">
        <v>286</v>
      </c>
      <c r="C88" s="344"/>
      <c r="D88" s="689" t="s">
        <v>608</v>
      </c>
      <c r="E88" s="689"/>
      <c r="F88" s="294">
        <v>31.493082205342485</v>
      </c>
      <c r="G88" s="295">
        <v>29.329920275821198</v>
      </c>
      <c r="H88" s="294">
        <v>23.352322558829549</v>
      </c>
      <c r="I88" s="295">
        <v>23.992389029214582</v>
      </c>
      <c r="J88" s="294">
        <v>23.768548925085266</v>
      </c>
      <c r="K88" s="295">
        <v>23.093885498441704</v>
      </c>
      <c r="L88" s="294">
        <v>21.121892179198774</v>
      </c>
      <c r="M88" s="295">
        <v>20.989107218294205</v>
      </c>
      <c r="N88" s="294">
        <v>19.726533318691622</v>
      </c>
      <c r="O88" s="295">
        <v>19.190417263304205</v>
      </c>
      <c r="P88" s="412" t="s">
        <v>286</v>
      </c>
      <c r="Q88" s="413"/>
      <c r="R88" s="690" t="s">
        <v>285</v>
      </c>
      <c r="S88" s="691" t="s">
        <v>285</v>
      </c>
      <c r="T88" s="186"/>
    </row>
    <row r="89" spans="1:20" s="18" customFormat="1" ht="14.25" customHeight="1">
      <c r="A89" s="58" t="str">
        <f>Parameters!R87</f>
        <v>S96</v>
      </c>
      <c r="B89" s="344" t="s">
        <v>287</v>
      </c>
      <c r="C89" s="344"/>
      <c r="D89" s="689" t="s">
        <v>609</v>
      </c>
      <c r="E89" s="689"/>
      <c r="F89" s="289">
        <v>108.47617204062412</v>
      </c>
      <c r="G89" s="290">
        <v>107.75329133590228</v>
      </c>
      <c r="H89" s="289">
        <v>102.47432684043346</v>
      </c>
      <c r="I89" s="290">
        <v>104.24600039437807</v>
      </c>
      <c r="J89" s="289">
        <v>100.50422963291317</v>
      </c>
      <c r="K89" s="290">
        <v>94.048462828639856</v>
      </c>
      <c r="L89" s="289">
        <v>87.771556635026059</v>
      </c>
      <c r="M89" s="290">
        <v>88.853347036496984</v>
      </c>
      <c r="N89" s="289">
        <v>85.670141079375426</v>
      </c>
      <c r="O89" s="290">
        <v>87.55838784485266</v>
      </c>
      <c r="P89" s="412" t="s">
        <v>287</v>
      </c>
      <c r="Q89" s="413"/>
      <c r="R89" s="690" t="s">
        <v>288</v>
      </c>
      <c r="S89" s="691" t="s">
        <v>288</v>
      </c>
      <c r="T89" s="186"/>
    </row>
    <row r="90" spans="1:20" s="18" customFormat="1" ht="45" customHeight="1">
      <c r="A90" s="59" t="str">
        <f>Parameters!R88</f>
        <v>T</v>
      </c>
      <c r="B90" s="342" t="s">
        <v>290</v>
      </c>
      <c r="C90" s="342"/>
      <c r="D90" s="684" t="s">
        <v>610</v>
      </c>
      <c r="E90" s="684"/>
      <c r="F90" s="290">
        <v>0</v>
      </c>
      <c r="G90" s="290">
        <v>0</v>
      </c>
      <c r="H90" s="290">
        <v>0</v>
      </c>
      <c r="I90" s="290">
        <v>0</v>
      </c>
      <c r="J90" s="290">
        <v>0</v>
      </c>
      <c r="K90" s="290">
        <v>0</v>
      </c>
      <c r="L90" s="290">
        <v>0</v>
      </c>
      <c r="M90" s="290">
        <v>0</v>
      </c>
      <c r="N90" s="290">
        <v>0</v>
      </c>
      <c r="O90" s="290">
        <v>0</v>
      </c>
      <c r="P90" s="410" t="s">
        <v>290</v>
      </c>
      <c r="Q90" s="414"/>
      <c r="R90" s="692" t="s">
        <v>289</v>
      </c>
      <c r="S90" s="693" t="s">
        <v>289</v>
      </c>
      <c r="T90" s="186"/>
    </row>
    <row r="91" spans="1:20" s="18" customFormat="1" ht="20.25" customHeight="1" thickBot="1">
      <c r="A91" s="59" t="str">
        <f>Parameters!R89</f>
        <v>U</v>
      </c>
      <c r="B91" s="347" t="s">
        <v>291</v>
      </c>
      <c r="C91" s="347"/>
      <c r="D91" s="707" t="s">
        <v>611</v>
      </c>
      <c r="E91" s="707"/>
      <c r="F91" s="301">
        <v>0</v>
      </c>
      <c r="G91" s="302">
        <v>0</v>
      </c>
      <c r="H91" s="301">
        <v>0</v>
      </c>
      <c r="I91" s="302">
        <v>0</v>
      </c>
      <c r="J91" s="301">
        <v>0</v>
      </c>
      <c r="K91" s="302">
        <v>0</v>
      </c>
      <c r="L91" s="301">
        <v>0</v>
      </c>
      <c r="M91" s="302">
        <v>0</v>
      </c>
      <c r="N91" s="301">
        <v>0</v>
      </c>
      <c r="O91" s="302">
        <v>0</v>
      </c>
      <c r="P91" s="418" t="s">
        <v>291</v>
      </c>
      <c r="Q91" s="419"/>
      <c r="R91" s="709" t="s">
        <v>292</v>
      </c>
      <c r="S91" s="710" t="s">
        <v>292</v>
      </c>
      <c r="T91" s="186"/>
    </row>
    <row r="92" spans="1:20" ht="45" customHeight="1">
      <c r="A92" s="68" t="str">
        <f>Parameters!R90</f>
        <v>HH</v>
      </c>
      <c r="B92" s="737" t="s">
        <v>708</v>
      </c>
      <c r="C92" s="737"/>
      <c r="D92" s="737"/>
      <c r="E92" s="743"/>
      <c r="F92" s="303">
        <v>1891.3647130415688</v>
      </c>
      <c r="G92" s="304">
        <v>1796.796477389486</v>
      </c>
      <c r="H92" s="303">
        <v>1706.9566535200149</v>
      </c>
      <c r="I92" s="304">
        <v>1621.608820844016</v>
      </c>
      <c r="J92" s="303">
        <v>1540.5283798018172</v>
      </c>
      <c r="K92" s="304">
        <v>1463.5019608117282</v>
      </c>
      <c r="L92" s="303">
        <v>1390.3268627711361</v>
      </c>
      <c r="M92" s="304">
        <v>1320.8105196325821</v>
      </c>
      <c r="N92" s="303">
        <v>1254.7699936509491</v>
      </c>
      <c r="O92" s="304">
        <v>1192.031493968406</v>
      </c>
      <c r="P92" s="739" t="s">
        <v>709</v>
      </c>
      <c r="Q92" s="715"/>
      <c r="R92" s="715"/>
      <c r="S92" s="716"/>
      <c r="T92" s="26"/>
    </row>
    <row r="93" spans="1:20">
      <c r="A93" s="68" t="str">
        <f>Parameters!R91</f>
        <v>HH_TRA</v>
      </c>
      <c r="B93" s="350"/>
      <c r="C93" s="349"/>
      <c r="D93" s="699" t="s">
        <v>126</v>
      </c>
      <c r="E93" s="699"/>
      <c r="F93" s="303">
        <v>0</v>
      </c>
      <c r="G93" s="304">
        <v>0</v>
      </c>
      <c r="H93" s="303">
        <v>0</v>
      </c>
      <c r="I93" s="304">
        <v>0</v>
      </c>
      <c r="J93" s="303">
        <v>0</v>
      </c>
      <c r="K93" s="304">
        <v>0</v>
      </c>
      <c r="L93" s="303">
        <v>0</v>
      </c>
      <c r="M93" s="304">
        <v>0</v>
      </c>
      <c r="N93" s="303">
        <v>0</v>
      </c>
      <c r="O93" s="304">
        <v>0</v>
      </c>
      <c r="P93" s="420"/>
      <c r="Q93" s="366"/>
      <c r="R93" s="701" t="s">
        <v>126</v>
      </c>
      <c r="S93" s="702"/>
      <c r="T93" s="26"/>
    </row>
    <row r="94" spans="1:20">
      <c r="A94" s="62" t="str">
        <f>Parameters!R92</f>
        <v>HH_HEAT</v>
      </c>
      <c r="B94" s="350"/>
      <c r="C94" s="349"/>
      <c r="D94" s="699" t="s">
        <v>674</v>
      </c>
      <c r="E94" s="699"/>
      <c r="F94" s="303">
        <v>0</v>
      </c>
      <c r="G94" s="304">
        <v>0</v>
      </c>
      <c r="H94" s="303">
        <v>0</v>
      </c>
      <c r="I94" s="304">
        <v>0</v>
      </c>
      <c r="J94" s="303">
        <v>0</v>
      </c>
      <c r="K94" s="304">
        <v>0</v>
      </c>
      <c r="L94" s="303">
        <v>0</v>
      </c>
      <c r="M94" s="304">
        <v>0</v>
      </c>
      <c r="N94" s="303">
        <v>0</v>
      </c>
      <c r="O94" s="304">
        <v>0</v>
      </c>
      <c r="P94" s="420"/>
      <c r="Q94" s="366"/>
      <c r="R94" s="701" t="s">
        <v>392</v>
      </c>
      <c r="S94" s="702"/>
      <c r="T94" s="26"/>
    </row>
    <row r="95" spans="1:20" ht="15" customHeight="1" thickBot="1">
      <c r="A95" s="62" t="str">
        <f>Parameters!R93</f>
        <v>HH_OTH</v>
      </c>
      <c r="B95" s="407"/>
      <c r="C95" s="352"/>
      <c r="D95" s="703" t="s">
        <v>675</v>
      </c>
      <c r="E95" s="703"/>
      <c r="F95" s="309">
        <v>1891.3647130415688</v>
      </c>
      <c r="G95" s="301">
        <v>1796.796477389486</v>
      </c>
      <c r="H95" s="302">
        <v>1706.9566535200149</v>
      </c>
      <c r="I95" s="301">
        <v>1621.608820844016</v>
      </c>
      <c r="J95" s="302">
        <v>1540.5283798018172</v>
      </c>
      <c r="K95" s="301">
        <v>1463.5019608117282</v>
      </c>
      <c r="L95" s="302">
        <v>1390.3268627711361</v>
      </c>
      <c r="M95" s="301">
        <v>1320.8105196325821</v>
      </c>
      <c r="N95" s="302">
        <v>1254.7699936509491</v>
      </c>
      <c r="O95" s="301">
        <v>1192.031493968406</v>
      </c>
      <c r="P95" s="421"/>
      <c r="Q95" s="368"/>
      <c r="R95" s="705" t="s">
        <v>127</v>
      </c>
      <c r="S95" s="706"/>
      <c r="T95" s="26"/>
    </row>
    <row r="96" spans="1:20" s="26" customFormat="1">
      <c r="A96" s="52"/>
      <c r="O96" s="222"/>
    </row>
    <row r="97" spans="1:15" s="26" customFormat="1">
      <c r="A97" s="52"/>
      <c r="O97" s="222"/>
    </row>
    <row r="98" spans="1:15" s="26" customFormat="1">
      <c r="A98" s="52"/>
      <c r="O98" s="222"/>
    </row>
    <row r="99" spans="1:15" s="26" customFormat="1">
      <c r="A99" s="52"/>
      <c r="O99" s="222"/>
    </row>
    <row r="100" spans="1:15" s="26" customFormat="1">
      <c r="A100" s="52"/>
      <c r="O100" s="222"/>
    </row>
    <row r="101" spans="1:15" s="26" customFormat="1">
      <c r="A101" s="52"/>
      <c r="O101" s="222"/>
    </row>
    <row r="102" spans="1:15" s="26" customFormat="1">
      <c r="A102" s="52"/>
      <c r="O102" s="222"/>
    </row>
    <row r="103" spans="1:15" s="26" customFormat="1">
      <c r="A103" s="52"/>
      <c r="O103" s="222"/>
    </row>
    <row r="104" spans="1:15" s="26" customFormat="1">
      <c r="A104" s="52"/>
      <c r="O104" s="222"/>
    </row>
    <row r="105" spans="1:15" s="26" customFormat="1">
      <c r="A105" s="52"/>
      <c r="O105" s="222"/>
    </row>
    <row r="106" spans="1:15" s="26" customFormat="1">
      <c r="A106" s="52"/>
      <c r="O106" s="222"/>
    </row>
    <row r="107" spans="1:15" s="26" customFormat="1">
      <c r="A107" s="52"/>
      <c r="O107" s="222"/>
    </row>
    <row r="108" spans="1:15" s="26" customFormat="1">
      <c r="A108" s="52"/>
      <c r="F108" s="13"/>
      <c r="G108" s="13"/>
      <c r="H108" s="13"/>
      <c r="I108" s="13"/>
      <c r="J108" s="13"/>
      <c r="K108" s="13"/>
      <c r="L108" s="13"/>
      <c r="M108" s="13"/>
      <c r="N108" s="13"/>
      <c r="O108" s="221"/>
    </row>
    <row r="109" spans="1:15" s="26" customFormat="1">
      <c r="A109" s="52"/>
      <c r="F109" s="13"/>
      <c r="G109" s="13"/>
      <c r="H109" s="13"/>
      <c r="I109" s="13"/>
      <c r="J109" s="13"/>
      <c r="K109" s="13"/>
      <c r="L109" s="13"/>
      <c r="M109" s="13"/>
      <c r="N109" s="13"/>
      <c r="O109" s="221"/>
    </row>
  </sheetData>
  <dataConsolidate/>
  <mergeCells count="184">
    <mergeCell ref="D94:E94"/>
    <mergeCell ref="R94:S94"/>
    <mergeCell ref="D95:E95"/>
    <mergeCell ref="R95:S95"/>
    <mergeCell ref="D91:E91"/>
    <mergeCell ref="R91:S91"/>
    <mergeCell ref="B92:E92"/>
    <mergeCell ref="P92:S92"/>
    <mergeCell ref="D93:E93"/>
    <mergeCell ref="R93:S93"/>
    <mergeCell ref="D88:E88"/>
    <mergeCell ref="R88:S88"/>
    <mergeCell ref="D89:E89"/>
    <mergeCell ref="R89:S89"/>
    <mergeCell ref="D90:E90"/>
    <mergeCell ref="R90:S90"/>
    <mergeCell ref="D85:E85"/>
    <mergeCell ref="R85:S85"/>
    <mergeCell ref="D86:E86"/>
    <mergeCell ref="R86:S86"/>
    <mergeCell ref="D87:E87"/>
    <mergeCell ref="R87:S87"/>
    <mergeCell ref="D82:E82"/>
    <mergeCell ref="R82:S82"/>
    <mergeCell ref="D83:E83"/>
    <mergeCell ref="R83:S83"/>
    <mergeCell ref="D84:E84"/>
    <mergeCell ref="R84:S84"/>
    <mergeCell ref="D79:E79"/>
    <mergeCell ref="R79:S79"/>
    <mergeCell ref="D80:E80"/>
    <mergeCell ref="R80:S80"/>
    <mergeCell ref="D81:E81"/>
    <mergeCell ref="R81:S81"/>
    <mergeCell ref="D76:E76"/>
    <mergeCell ref="R76:S76"/>
    <mergeCell ref="D77:E77"/>
    <mergeCell ref="R77:S77"/>
    <mergeCell ref="D78:E78"/>
    <mergeCell ref="R78:S78"/>
    <mergeCell ref="D73:E73"/>
    <mergeCell ref="R73:S73"/>
    <mergeCell ref="D74:E74"/>
    <mergeCell ref="R74:S74"/>
    <mergeCell ref="D75:E75"/>
    <mergeCell ref="R75:S75"/>
    <mergeCell ref="D70:E70"/>
    <mergeCell ref="R70:S70"/>
    <mergeCell ref="D71:E71"/>
    <mergeCell ref="R71:S71"/>
    <mergeCell ref="D72:E72"/>
    <mergeCell ref="R72:S72"/>
    <mergeCell ref="D67:E67"/>
    <mergeCell ref="R67:S67"/>
    <mergeCell ref="D68:E68"/>
    <mergeCell ref="R68:S68"/>
    <mergeCell ref="D69:E69"/>
    <mergeCell ref="R69:S69"/>
    <mergeCell ref="D65:E65"/>
    <mergeCell ref="R65:S65"/>
    <mergeCell ref="D66:E66"/>
    <mergeCell ref="R66:S66"/>
    <mergeCell ref="D62:E62"/>
    <mergeCell ref="R62:S62"/>
    <mergeCell ref="D63:E63"/>
    <mergeCell ref="R63:S63"/>
    <mergeCell ref="D64:E64"/>
    <mergeCell ref="R64:S64"/>
    <mergeCell ref="D59:E59"/>
    <mergeCell ref="R59:S59"/>
    <mergeCell ref="D60:E60"/>
    <mergeCell ref="R60:S60"/>
    <mergeCell ref="D61:E61"/>
    <mergeCell ref="R61:S61"/>
    <mergeCell ref="D56:E56"/>
    <mergeCell ref="R56:S56"/>
    <mergeCell ref="D57:E57"/>
    <mergeCell ref="R57:S57"/>
    <mergeCell ref="D58:E58"/>
    <mergeCell ref="R58:S58"/>
    <mergeCell ref="D53:E53"/>
    <mergeCell ref="R53:S53"/>
    <mergeCell ref="D54:E54"/>
    <mergeCell ref="R54:S54"/>
    <mergeCell ref="D55:E55"/>
    <mergeCell ref="R55:S55"/>
    <mergeCell ref="D50:E50"/>
    <mergeCell ref="R50:S50"/>
    <mergeCell ref="D51:E51"/>
    <mergeCell ref="R51:S51"/>
    <mergeCell ref="D52:E52"/>
    <mergeCell ref="R52:S52"/>
    <mergeCell ref="D47:E47"/>
    <mergeCell ref="R47:S47"/>
    <mergeCell ref="D48:E48"/>
    <mergeCell ref="R48:S48"/>
    <mergeCell ref="D49:E49"/>
    <mergeCell ref="R49:S49"/>
    <mergeCell ref="D44:E44"/>
    <mergeCell ref="R44:S44"/>
    <mergeCell ref="D45:E45"/>
    <mergeCell ref="R45:S45"/>
    <mergeCell ref="D46:E46"/>
    <mergeCell ref="R46:S46"/>
    <mergeCell ref="D41:E41"/>
    <mergeCell ref="R41:S41"/>
    <mergeCell ref="D42:E42"/>
    <mergeCell ref="R42:S42"/>
    <mergeCell ref="D43:E43"/>
    <mergeCell ref="R43:S43"/>
    <mergeCell ref="D38:E38"/>
    <mergeCell ref="R38:S38"/>
    <mergeCell ref="D39:E39"/>
    <mergeCell ref="R39:S39"/>
    <mergeCell ref="D40:E40"/>
    <mergeCell ref="R40:S40"/>
    <mergeCell ref="D35:E35"/>
    <mergeCell ref="R35:S35"/>
    <mergeCell ref="D36:E36"/>
    <mergeCell ref="R36:S36"/>
    <mergeCell ref="D37:E37"/>
    <mergeCell ref="R37:S37"/>
    <mergeCell ref="D32:E32"/>
    <mergeCell ref="R32:S32"/>
    <mergeCell ref="D33:E33"/>
    <mergeCell ref="R33:S33"/>
    <mergeCell ref="D34:E34"/>
    <mergeCell ref="R34:S34"/>
    <mergeCell ref="D29:E29"/>
    <mergeCell ref="R29:S29"/>
    <mergeCell ref="D30:E30"/>
    <mergeCell ref="R30:S30"/>
    <mergeCell ref="D31:E31"/>
    <mergeCell ref="R31:S31"/>
    <mergeCell ref="D26:E26"/>
    <mergeCell ref="R26:S26"/>
    <mergeCell ref="D27:E27"/>
    <mergeCell ref="R27:S27"/>
    <mergeCell ref="D28:E28"/>
    <mergeCell ref="R28:S28"/>
    <mergeCell ref="D23:E23"/>
    <mergeCell ref="R23:S23"/>
    <mergeCell ref="D24:E24"/>
    <mergeCell ref="R24:S24"/>
    <mergeCell ref="D25:E25"/>
    <mergeCell ref="R25:S25"/>
    <mergeCell ref="D20:E20"/>
    <mergeCell ref="R20:S20"/>
    <mergeCell ref="D21:E21"/>
    <mergeCell ref="R21:S21"/>
    <mergeCell ref="D22:E22"/>
    <mergeCell ref="R22:S22"/>
    <mergeCell ref="D17:E17"/>
    <mergeCell ref="R17:S17"/>
    <mergeCell ref="D18:E18"/>
    <mergeCell ref="R18:S18"/>
    <mergeCell ref="D19:E19"/>
    <mergeCell ref="R19:S19"/>
    <mergeCell ref="D14:E14"/>
    <mergeCell ref="R14:S14"/>
    <mergeCell ref="D15:E15"/>
    <mergeCell ref="R15:S15"/>
    <mergeCell ref="D16:E16"/>
    <mergeCell ref="R16:S16"/>
    <mergeCell ref="D12:E12"/>
    <mergeCell ref="R12:S12"/>
    <mergeCell ref="D13:E13"/>
    <mergeCell ref="R13:S13"/>
    <mergeCell ref="D8:E8"/>
    <mergeCell ref="R8:S8"/>
    <mergeCell ref="D9:E9"/>
    <mergeCell ref="R9:S9"/>
    <mergeCell ref="D10:E10"/>
    <mergeCell ref="R10:S10"/>
    <mergeCell ref="B4:E4"/>
    <mergeCell ref="P4:S4"/>
    <mergeCell ref="F5:M5"/>
    <mergeCell ref="F6:M6"/>
    <mergeCell ref="B7:C7"/>
    <mergeCell ref="D7:E7"/>
    <mergeCell ref="P7:Q7"/>
    <mergeCell ref="R7:S7"/>
    <mergeCell ref="D11:E11"/>
    <mergeCell ref="R11:S11"/>
  </mergeCells>
  <dataValidations count="1">
    <dataValidation type="custom" allowBlank="1" showInputMessage="1" showErrorMessage="1" errorTitle="Wrong data input" error="Data entry is limited to positive values or zero._x000d__x000a_: symbol can be used for not available data." sqref="F7:O95">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20"/>
  <dimension ref="A2:U98"/>
  <sheetViews>
    <sheetView showGridLines="0" showOutlineSymbols="0" zoomScale="75" zoomScaleNormal="75" zoomScaleSheetLayoutView="57" workbookViewId="0">
      <pane xSplit="5" ySplit="4" topLeftCell="F5" activePane="bottomRight" state="frozen"/>
      <selection activeCell="D33" sqref="D33:E33"/>
      <selection pane="topRight" activeCell="D33" sqref="D33:E33"/>
      <selection pane="bottomLeft" activeCell="D33" sqref="D33:E33"/>
      <selection pane="bottomRight" activeCell="K14" sqref="K14"/>
    </sheetView>
  </sheetViews>
  <sheetFormatPr defaultColWidth="9.140625" defaultRowHeight="12.75" outlineLevelCol="1"/>
  <cols>
    <col min="1" max="1" width="15.42578125" style="52" hidden="1" customWidth="1" outlineLevel="1" collapsed="1"/>
    <col min="2" max="2" width="11.42578125" style="13" customWidth="1" collapsed="1"/>
    <col min="3" max="3" width="2.7109375" style="13" customWidth="1"/>
    <col min="4" max="4" width="10" style="13" customWidth="1"/>
    <col min="5" max="5" width="57" style="13" customWidth="1"/>
    <col min="6" max="14" width="14.7109375" style="13" customWidth="1"/>
    <col min="15" max="15" width="16.7109375" style="221" customWidth="1"/>
    <col min="16" max="16" width="7.5703125" style="13" customWidth="1" collapsed="1"/>
    <col min="17" max="17" width="3.7109375" style="13" customWidth="1"/>
    <col min="18" max="18" width="63.85546875" style="13" customWidth="1"/>
    <col min="19" max="19" width="14.5703125" style="13" customWidth="1"/>
    <col min="20" max="16384" width="9.140625" style="13"/>
  </cols>
  <sheetData>
    <row r="2" spans="1:21" ht="20.25" customHeight="1">
      <c r="B2" s="260" t="s">
        <v>704</v>
      </c>
      <c r="C2" s="261"/>
      <c r="D2" s="261"/>
      <c r="E2" s="261"/>
      <c r="F2" s="262"/>
      <c r="G2" s="262"/>
      <c r="H2" s="262"/>
      <c r="I2" s="262"/>
      <c r="J2" s="262"/>
      <c r="K2" s="262"/>
      <c r="L2" s="262"/>
      <c r="M2" s="262"/>
      <c r="N2" s="262"/>
      <c r="O2" s="436"/>
      <c r="P2" s="264"/>
      <c r="Q2" s="264"/>
      <c r="R2" s="437"/>
      <c r="S2" s="266"/>
      <c r="T2" s="69"/>
      <c r="U2" s="69"/>
    </row>
    <row r="3" spans="1:21" ht="27.75" customHeight="1" thickBot="1">
      <c r="A3" s="53" t="s">
        <v>555</v>
      </c>
      <c r="B3" s="456" t="s">
        <v>689</v>
      </c>
      <c r="C3" s="438"/>
      <c r="D3" s="438"/>
      <c r="E3" s="438"/>
      <c r="F3" s="439"/>
      <c r="G3" s="439"/>
      <c r="H3" s="439"/>
      <c r="I3" s="439"/>
      <c r="J3" s="439"/>
      <c r="K3" s="439"/>
      <c r="L3" s="439"/>
      <c r="M3" s="439"/>
      <c r="N3" s="439"/>
      <c r="O3" s="440"/>
      <c r="P3" s="441"/>
      <c r="Q3" s="441"/>
      <c r="R3" s="442"/>
      <c r="S3" s="442"/>
      <c r="T3" s="69"/>
      <c r="U3" s="69"/>
    </row>
    <row r="4" spans="1:21" ht="30" customHeight="1">
      <c r="A4" s="54" t="s">
        <v>120</v>
      </c>
      <c r="B4" s="749" t="s">
        <v>666</v>
      </c>
      <c r="C4" s="749"/>
      <c r="D4" s="749"/>
      <c r="E4" s="750"/>
      <c r="F4" s="272">
        <v>2008</v>
      </c>
      <c r="G4" s="272">
        <v>2009</v>
      </c>
      <c r="H4" s="272">
        <v>2010</v>
      </c>
      <c r="I4" s="273">
        <v>2011</v>
      </c>
      <c r="J4" s="274">
        <v>2012</v>
      </c>
      <c r="K4" s="274">
        <v>2013</v>
      </c>
      <c r="L4" s="274">
        <v>2014</v>
      </c>
      <c r="M4" s="274">
        <v>2015</v>
      </c>
      <c r="N4" s="275">
        <v>2016</v>
      </c>
      <c r="O4" s="443">
        <v>2016</v>
      </c>
      <c r="P4" s="751" t="s">
        <v>667</v>
      </c>
      <c r="Q4" s="752"/>
      <c r="R4" s="752"/>
      <c r="S4" s="753"/>
    </row>
    <row r="5" spans="1:21" ht="18" customHeight="1">
      <c r="A5" s="54"/>
      <c r="B5" s="277"/>
      <c r="C5" s="277"/>
      <c r="D5" s="277"/>
      <c r="E5" s="277"/>
      <c r="F5" s="754" t="s">
        <v>672</v>
      </c>
      <c r="G5" s="754"/>
      <c r="H5" s="754"/>
      <c r="I5" s="754"/>
      <c r="J5" s="754"/>
      <c r="K5" s="754"/>
      <c r="L5" s="754"/>
      <c r="M5" s="754"/>
      <c r="N5" s="444"/>
      <c r="O5" s="445"/>
      <c r="P5" s="457"/>
      <c r="Q5" s="458"/>
      <c r="R5" s="458"/>
      <c r="S5" s="459"/>
    </row>
    <row r="6" spans="1:21" s="19" customFormat="1" ht="20.25" customHeight="1">
      <c r="A6" s="184"/>
      <c r="B6" s="283"/>
      <c r="C6" s="283"/>
      <c r="D6" s="283"/>
      <c r="E6" s="283"/>
      <c r="F6" s="755" t="s">
        <v>673</v>
      </c>
      <c r="G6" s="755"/>
      <c r="H6" s="755"/>
      <c r="I6" s="755"/>
      <c r="J6" s="755"/>
      <c r="K6" s="755"/>
      <c r="L6" s="755"/>
      <c r="M6" s="755"/>
      <c r="N6" s="446"/>
      <c r="O6" s="447"/>
      <c r="P6" s="460"/>
      <c r="Q6" s="461"/>
      <c r="R6" s="461"/>
      <c r="S6" s="462"/>
    </row>
    <row r="7" spans="1:21" s="17" customFormat="1" ht="20.100000000000001" customHeight="1">
      <c r="A7" s="55" t="str">
        <f>Parameters!R4</f>
        <v>TOTAL</v>
      </c>
      <c r="B7" s="645" t="s">
        <v>22</v>
      </c>
      <c r="C7" s="646"/>
      <c r="D7" s="647" t="s">
        <v>668</v>
      </c>
      <c r="E7" s="647"/>
      <c r="F7" s="289">
        <v>32870.505431160003</v>
      </c>
      <c r="G7" s="290">
        <v>37602.950653391992</v>
      </c>
      <c r="H7" s="289">
        <v>35368.571611379994</v>
      </c>
      <c r="I7" s="290">
        <v>39020.696150076001</v>
      </c>
      <c r="J7" s="289">
        <v>41921.870357915999</v>
      </c>
      <c r="K7" s="290">
        <v>47536.880921735996</v>
      </c>
      <c r="L7" s="289">
        <v>52786.201194120003</v>
      </c>
      <c r="M7" s="290">
        <v>77025.954581183993</v>
      </c>
      <c r="N7" s="289">
        <v>78375.909220451984</v>
      </c>
      <c r="O7" s="290">
        <v>82434.208126847996</v>
      </c>
      <c r="P7" s="756" t="s">
        <v>22</v>
      </c>
      <c r="Q7" s="757"/>
      <c r="R7" s="654" t="s">
        <v>339</v>
      </c>
      <c r="S7" s="655"/>
      <c r="T7" s="185"/>
    </row>
    <row r="8" spans="1:21" s="17" customFormat="1" ht="20.25" customHeight="1">
      <c r="A8" s="56" t="str">
        <f>Parameters!R5</f>
        <v>A</v>
      </c>
      <c r="B8" s="291" t="s">
        <v>51</v>
      </c>
      <c r="C8" s="292"/>
      <c r="D8" s="647" t="s">
        <v>612</v>
      </c>
      <c r="E8" s="647"/>
      <c r="F8" s="289">
        <v>0</v>
      </c>
      <c r="G8" s="290">
        <v>0</v>
      </c>
      <c r="H8" s="289">
        <v>0</v>
      </c>
      <c r="I8" s="290">
        <v>0</v>
      </c>
      <c r="J8" s="289">
        <v>0</v>
      </c>
      <c r="K8" s="290">
        <v>0</v>
      </c>
      <c r="L8" s="289">
        <v>0</v>
      </c>
      <c r="M8" s="290">
        <v>0</v>
      </c>
      <c r="N8" s="289">
        <v>0</v>
      </c>
      <c r="O8" s="290">
        <v>0</v>
      </c>
      <c r="P8" s="463" t="s">
        <v>51</v>
      </c>
      <c r="Q8" s="464"/>
      <c r="R8" s="656" t="s">
        <v>50</v>
      </c>
      <c r="S8" s="657" t="s">
        <v>50</v>
      </c>
      <c r="T8" s="185"/>
    </row>
    <row r="9" spans="1:21" s="18" customFormat="1" ht="15" customHeight="1">
      <c r="A9" s="57" t="str">
        <f>Parameters!R6</f>
        <v>A01</v>
      </c>
      <c r="B9" s="293" t="s">
        <v>121</v>
      </c>
      <c r="C9" s="293"/>
      <c r="D9" s="648" t="s">
        <v>706</v>
      </c>
      <c r="E9" s="648"/>
      <c r="F9" s="294">
        <v>0</v>
      </c>
      <c r="G9" s="295">
        <v>0</v>
      </c>
      <c r="H9" s="294">
        <v>0</v>
      </c>
      <c r="I9" s="295">
        <v>0</v>
      </c>
      <c r="J9" s="294">
        <v>0</v>
      </c>
      <c r="K9" s="295">
        <v>0</v>
      </c>
      <c r="L9" s="294">
        <v>0</v>
      </c>
      <c r="M9" s="295">
        <v>0</v>
      </c>
      <c r="N9" s="294">
        <v>0</v>
      </c>
      <c r="O9" s="295">
        <v>0</v>
      </c>
      <c r="P9" s="465" t="s">
        <v>121</v>
      </c>
      <c r="Q9" s="466"/>
      <c r="R9" s="658" t="s">
        <v>21</v>
      </c>
      <c r="S9" s="659" t="s">
        <v>21</v>
      </c>
      <c r="T9" s="186"/>
    </row>
    <row r="10" spans="1:21" s="19" customFormat="1" ht="15" customHeight="1">
      <c r="A10" s="57" t="str">
        <f>Parameters!R7</f>
        <v>A02</v>
      </c>
      <c r="B10" s="293" t="s">
        <v>122</v>
      </c>
      <c r="C10" s="293"/>
      <c r="D10" s="648" t="s">
        <v>613</v>
      </c>
      <c r="E10" s="648"/>
      <c r="F10" s="294">
        <v>0</v>
      </c>
      <c r="G10" s="295">
        <v>0</v>
      </c>
      <c r="H10" s="294">
        <v>0</v>
      </c>
      <c r="I10" s="295">
        <v>0</v>
      </c>
      <c r="J10" s="294">
        <v>0</v>
      </c>
      <c r="K10" s="295">
        <v>0</v>
      </c>
      <c r="L10" s="294">
        <v>0</v>
      </c>
      <c r="M10" s="295">
        <v>0</v>
      </c>
      <c r="N10" s="294">
        <v>0</v>
      </c>
      <c r="O10" s="295">
        <v>0</v>
      </c>
      <c r="P10" s="465" t="s">
        <v>122</v>
      </c>
      <c r="Q10" s="466"/>
      <c r="R10" s="658" t="s">
        <v>10</v>
      </c>
      <c r="S10" s="659" t="s">
        <v>10</v>
      </c>
      <c r="T10" s="187"/>
    </row>
    <row r="11" spans="1:21" s="19" customFormat="1" ht="15" customHeight="1">
      <c r="A11" s="58" t="str">
        <f>Parameters!R8</f>
        <v>A03</v>
      </c>
      <c r="B11" s="293" t="s">
        <v>11</v>
      </c>
      <c r="C11" s="293"/>
      <c r="D11" s="648" t="s">
        <v>614</v>
      </c>
      <c r="E11" s="648"/>
      <c r="F11" s="294">
        <v>0</v>
      </c>
      <c r="G11" s="295">
        <v>0</v>
      </c>
      <c r="H11" s="294">
        <v>0</v>
      </c>
      <c r="I11" s="295">
        <v>0</v>
      </c>
      <c r="J11" s="294">
        <v>0</v>
      </c>
      <c r="K11" s="295">
        <v>0</v>
      </c>
      <c r="L11" s="294">
        <v>0</v>
      </c>
      <c r="M11" s="295">
        <v>0</v>
      </c>
      <c r="N11" s="294">
        <v>0</v>
      </c>
      <c r="O11" s="295">
        <v>0</v>
      </c>
      <c r="P11" s="465" t="s">
        <v>11</v>
      </c>
      <c r="Q11" s="466"/>
      <c r="R11" s="658" t="s">
        <v>12</v>
      </c>
      <c r="S11" s="659" t="s">
        <v>12</v>
      </c>
      <c r="T11" s="187"/>
    </row>
    <row r="12" spans="1:21" s="18" customFormat="1" ht="20.25" customHeight="1">
      <c r="A12" s="59" t="str">
        <f>Parameters!R9</f>
        <v>B</v>
      </c>
      <c r="B12" s="296" t="s">
        <v>123</v>
      </c>
      <c r="C12" s="296"/>
      <c r="D12" s="647" t="s">
        <v>615</v>
      </c>
      <c r="E12" s="647"/>
      <c r="F12" s="289">
        <v>0</v>
      </c>
      <c r="G12" s="290">
        <v>0</v>
      </c>
      <c r="H12" s="289">
        <v>0</v>
      </c>
      <c r="I12" s="290">
        <v>0</v>
      </c>
      <c r="J12" s="289">
        <v>0</v>
      </c>
      <c r="K12" s="290">
        <v>0</v>
      </c>
      <c r="L12" s="289">
        <v>0</v>
      </c>
      <c r="M12" s="290">
        <v>0</v>
      </c>
      <c r="N12" s="289">
        <v>0</v>
      </c>
      <c r="O12" s="290">
        <v>0</v>
      </c>
      <c r="P12" s="467" t="s">
        <v>123</v>
      </c>
      <c r="Q12" s="468"/>
      <c r="R12" s="656" t="s">
        <v>124</v>
      </c>
      <c r="S12" s="657" t="s">
        <v>124</v>
      </c>
      <c r="T12" s="186"/>
    </row>
    <row r="13" spans="1:21" s="18" customFormat="1" ht="20.25" customHeight="1">
      <c r="A13" s="59" t="str">
        <f>Parameters!R10</f>
        <v>C</v>
      </c>
      <c r="B13" s="296" t="s">
        <v>52</v>
      </c>
      <c r="C13" s="296"/>
      <c r="D13" s="647" t="s">
        <v>616</v>
      </c>
      <c r="E13" s="647"/>
      <c r="F13" s="289">
        <v>8932.9630263985491</v>
      </c>
      <c r="G13" s="290">
        <v>9721.7038967705503</v>
      </c>
      <c r="H13" s="289">
        <v>9349.3073897685499</v>
      </c>
      <c r="I13" s="290">
        <v>9957.9948128845499</v>
      </c>
      <c r="J13" s="289">
        <v>10441.52384752455</v>
      </c>
      <c r="K13" s="290">
        <v>11377.358941494549</v>
      </c>
      <c r="L13" s="289">
        <v>12252.24565355855</v>
      </c>
      <c r="M13" s="290">
        <v>16292.20455140255</v>
      </c>
      <c r="N13" s="289">
        <v>16517.196991280551</v>
      </c>
      <c r="O13" s="290">
        <v>17193.580142346553</v>
      </c>
      <c r="P13" s="467" t="s">
        <v>52</v>
      </c>
      <c r="Q13" s="468"/>
      <c r="R13" s="656" t="s">
        <v>53</v>
      </c>
      <c r="S13" s="657" t="s">
        <v>53</v>
      </c>
      <c r="T13" s="186"/>
    </row>
    <row r="14" spans="1:21" s="18" customFormat="1" ht="25.5" customHeight="1">
      <c r="A14" s="60" t="str">
        <f>Parameters!R11</f>
        <v>C10-C12</v>
      </c>
      <c r="B14" s="297" t="s">
        <v>13</v>
      </c>
      <c r="C14" s="297"/>
      <c r="D14" s="649" t="s">
        <v>669</v>
      </c>
      <c r="E14" s="649"/>
      <c r="F14" s="298">
        <v>0</v>
      </c>
      <c r="G14" s="299">
        <v>0</v>
      </c>
      <c r="H14" s="298">
        <v>0</v>
      </c>
      <c r="I14" s="299">
        <v>0</v>
      </c>
      <c r="J14" s="298">
        <v>0</v>
      </c>
      <c r="K14" s="299">
        <v>0</v>
      </c>
      <c r="L14" s="298">
        <v>0</v>
      </c>
      <c r="M14" s="299">
        <v>0</v>
      </c>
      <c r="N14" s="298">
        <v>0</v>
      </c>
      <c r="O14" s="299">
        <v>0</v>
      </c>
      <c r="P14" s="469" t="s">
        <v>13</v>
      </c>
      <c r="Q14" s="470"/>
      <c r="R14" s="663" t="s">
        <v>14</v>
      </c>
      <c r="S14" s="664" t="s">
        <v>14</v>
      </c>
      <c r="T14" s="186"/>
    </row>
    <row r="15" spans="1:21" s="18" customFormat="1" ht="25.5" customHeight="1">
      <c r="A15" s="60" t="str">
        <f>Parameters!R12</f>
        <v>C13-C15</v>
      </c>
      <c r="B15" s="297" t="s">
        <v>16</v>
      </c>
      <c r="C15" s="297"/>
      <c r="D15" s="649" t="s">
        <v>617</v>
      </c>
      <c r="E15" s="649"/>
      <c r="F15" s="298">
        <v>0</v>
      </c>
      <c r="G15" s="299">
        <v>0</v>
      </c>
      <c r="H15" s="298">
        <v>0</v>
      </c>
      <c r="I15" s="299">
        <v>0</v>
      </c>
      <c r="J15" s="298">
        <v>0</v>
      </c>
      <c r="K15" s="299">
        <v>0</v>
      </c>
      <c r="L15" s="298">
        <v>0</v>
      </c>
      <c r="M15" s="299">
        <v>0</v>
      </c>
      <c r="N15" s="298">
        <v>0</v>
      </c>
      <c r="O15" s="299">
        <v>0</v>
      </c>
      <c r="P15" s="469" t="s">
        <v>16</v>
      </c>
      <c r="Q15" s="470"/>
      <c r="R15" s="663" t="s">
        <v>15</v>
      </c>
      <c r="S15" s="664" t="s">
        <v>15</v>
      </c>
      <c r="T15" s="186"/>
    </row>
    <row r="16" spans="1:21" s="18" customFormat="1" ht="54.75" customHeight="1">
      <c r="A16" s="60" t="str">
        <f>Parameters!R13</f>
        <v>C16-C18</v>
      </c>
      <c r="B16" s="297" t="s">
        <v>59</v>
      </c>
      <c r="C16" s="297"/>
      <c r="D16" s="649" t="s">
        <v>619</v>
      </c>
      <c r="E16" s="649"/>
      <c r="F16" s="298"/>
      <c r="G16" s="299"/>
      <c r="H16" s="298"/>
      <c r="I16" s="299"/>
      <c r="J16" s="298"/>
      <c r="K16" s="299"/>
      <c r="L16" s="298"/>
      <c r="M16" s="299"/>
      <c r="N16" s="298"/>
      <c r="O16" s="299"/>
      <c r="P16" s="469" t="s">
        <v>59</v>
      </c>
      <c r="Q16" s="470"/>
      <c r="R16" s="663" t="s">
        <v>58</v>
      </c>
      <c r="S16" s="664" t="s">
        <v>58</v>
      </c>
      <c r="T16" s="186"/>
    </row>
    <row r="17" spans="1:20" s="20" customFormat="1" ht="25.5" customHeight="1">
      <c r="A17" s="58" t="str">
        <f>Parameters!R14</f>
        <v>C16</v>
      </c>
      <c r="B17" s="293" t="s">
        <v>17</v>
      </c>
      <c r="C17" s="293"/>
      <c r="D17" s="648" t="s">
        <v>618</v>
      </c>
      <c r="E17" s="648"/>
      <c r="F17" s="294">
        <v>0</v>
      </c>
      <c r="G17" s="295">
        <v>0</v>
      </c>
      <c r="H17" s="294">
        <v>0</v>
      </c>
      <c r="I17" s="295">
        <v>0</v>
      </c>
      <c r="J17" s="294">
        <v>0</v>
      </c>
      <c r="K17" s="295">
        <v>0</v>
      </c>
      <c r="L17" s="294">
        <v>0</v>
      </c>
      <c r="M17" s="295">
        <v>0</v>
      </c>
      <c r="N17" s="294">
        <v>0</v>
      </c>
      <c r="O17" s="295">
        <v>0</v>
      </c>
      <c r="P17" s="465" t="s">
        <v>17</v>
      </c>
      <c r="Q17" s="466"/>
      <c r="R17" s="658" t="s">
        <v>18</v>
      </c>
      <c r="S17" s="659" t="s">
        <v>18</v>
      </c>
      <c r="T17" s="188"/>
    </row>
    <row r="18" spans="1:20" s="19" customFormat="1" ht="15" customHeight="1">
      <c r="A18" s="58" t="str">
        <f>Parameters!R15</f>
        <v>C17</v>
      </c>
      <c r="B18" s="293" t="s">
        <v>19</v>
      </c>
      <c r="C18" s="293"/>
      <c r="D18" s="648" t="s">
        <v>620</v>
      </c>
      <c r="E18" s="648"/>
      <c r="F18" s="294">
        <v>0</v>
      </c>
      <c r="G18" s="295">
        <v>0</v>
      </c>
      <c r="H18" s="294">
        <v>0</v>
      </c>
      <c r="I18" s="295">
        <v>0</v>
      </c>
      <c r="J18" s="294">
        <v>0</v>
      </c>
      <c r="K18" s="295">
        <v>0</v>
      </c>
      <c r="L18" s="294">
        <v>0</v>
      </c>
      <c r="M18" s="295">
        <v>0</v>
      </c>
      <c r="N18" s="294">
        <v>0</v>
      </c>
      <c r="O18" s="295">
        <v>0</v>
      </c>
      <c r="P18" s="465" t="s">
        <v>19</v>
      </c>
      <c r="Q18" s="466"/>
      <c r="R18" s="658" t="s">
        <v>20</v>
      </c>
      <c r="S18" s="659" t="s">
        <v>20</v>
      </c>
      <c r="T18" s="187"/>
    </row>
    <row r="19" spans="1:20" s="19" customFormat="1" ht="15" customHeight="1">
      <c r="A19" s="58" t="str">
        <f>Parameters!R16</f>
        <v>C18</v>
      </c>
      <c r="B19" s="293" t="s">
        <v>27</v>
      </c>
      <c r="C19" s="293"/>
      <c r="D19" s="648" t="s">
        <v>621</v>
      </c>
      <c r="E19" s="648"/>
      <c r="F19" s="294">
        <v>0</v>
      </c>
      <c r="G19" s="295">
        <v>0</v>
      </c>
      <c r="H19" s="294">
        <v>0</v>
      </c>
      <c r="I19" s="295">
        <v>0</v>
      </c>
      <c r="J19" s="294">
        <v>0</v>
      </c>
      <c r="K19" s="295">
        <v>0</v>
      </c>
      <c r="L19" s="294">
        <v>0</v>
      </c>
      <c r="M19" s="295">
        <v>0</v>
      </c>
      <c r="N19" s="294">
        <v>0</v>
      </c>
      <c r="O19" s="295">
        <v>0</v>
      </c>
      <c r="P19" s="465" t="s">
        <v>27</v>
      </c>
      <c r="Q19" s="466"/>
      <c r="R19" s="658" t="s">
        <v>26</v>
      </c>
      <c r="S19" s="659" t="s">
        <v>26</v>
      </c>
      <c r="T19" s="187"/>
    </row>
    <row r="20" spans="1:20" s="20" customFormat="1" ht="15" customHeight="1">
      <c r="A20" s="60" t="str">
        <f>Parameters!R17</f>
        <v>C19</v>
      </c>
      <c r="B20" s="297" t="s">
        <v>28</v>
      </c>
      <c r="C20" s="297"/>
      <c r="D20" s="649" t="s">
        <v>622</v>
      </c>
      <c r="E20" s="649"/>
      <c r="F20" s="298">
        <v>0</v>
      </c>
      <c r="G20" s="299">
        <v>0</v>
      </c>
      <c r="H20" s="298">
        <v>0</v>
      </c>
      <c r="I20" s="299">
        <v>0</v>
      </c>
      <c r="J20" s="298">
        <v>0</v>
      </c>
      <c r="K20" s="299">
        <v>0</v>
      </c>
      <c r="L20" s="298">
        <v>0</v>
      </c>
      <c r="M20" s="299">
        <v>0</v>
      </c>
      <c r="N20" s="298">
        <v>0</v>
      </c>
      <c r="O20" s="299">
        <v>0</v>
      </c>
      <c r="P20" s="469" t="s">
        <v>28</v>
      </c>
      <c r="Q20" s="470"/>
      <c r="R20" s="663" t="s">
        <v>29</v>
      </c>
      <c r="S20" s="664" t="s">
        <v>29</v>
      </c>
      <c r="T20" s="188"/>
    </row>
    <row r="21" spans="1:20" s="19" customFormat="1" ht="15" customHeight="1">
      <c r="A21" s="60" t="str">
        <f>Parameters!R18</f>
        <v>C20</v>
      </c>
      <c r="B21" s="297" t="s">
        <v>30</v>
      </c>
      <c r="C21" s="297"/>
      <c r="D21" s="649" t="s">
        <v>623</v>
      </c>
      <c r="E21" s="649"/>
      <c r="F21" s="298">
        <v>0</v>
      </c>
      <c r="G21" s="299">
        <v>0</v>
      </c>
      <c r="H21" s="298">
        <v>0</v>
      </c>
      <c r="I21" s="299">
        <v>0</v>
      </c>
      <c r="J21" s="298">
        <v>0</v>
      </c>
      <c r="K21" s="299">
        <v>0</v>
      </c>
      <c r="L21" s="298">
        <v>0</v>
      </c>
      <c r="M21" s="299">
        <v>0</v>
      </c>
      <c r="N21" s="298">
        <v>0</v>
      </c>
      <c r="O21" s="299">
        <v>0</v>
      </c>
      <c r="P21" s="469" t="s">
        <v>30</v>
      </c>
      <c r="Q21" s="470"/>
      <c r="R21" s="663" t="s">
        <v>31</v>
      </c>
      <c r="S21" s="664" t="s">
        <v>31</v>
      </c>
      <c r="T21" s="187"/>
    </row>
    <row r="22" spans="1:20" s="19" customFormat="1" ht="25.5" customHeight="1">
      <c r="A22" s="60" t="str">
        <f>Parameters!R19</f>
        <v>C21</v>
      </c>
      <c r="B22" s="297" t="s">
        <v>32</v>
      </c>
      <c r="C22" s="297"/>
      <c r="D22" s="649" t="s">
        <v>624</v>
      </c>
      <c r="E22" s="649"/>
      <c r="F22" s="298">
        <v>0</v>
      </c>
      <c r="G22" s="299">
        <v>0</v>
      </c>
      <c r="H22" s="298">
        <v>0</v>
      </c>
      <c r="I22" s="299">
        <v>0</v>
      </c>
      <c r="J22" s="298">
        <v>0</v>
      </c>
      <c r="K22" s="299">
        <v>0</v>
      </c>
      <c r="L22" s="298">
        <v>0</v>
      </c>
      <c r="M22" s="299">
        <v>0</v>
      </c>
      <c r="N22" s="298">
        <v>0</v>
      </c>
      <c r="O22" s="299">
        <v>0</v>
      </c>
      <c r="P22" s="469" t="s">
        <v>32</v>
      </c>
      <c r="Q22" s="470"/>
      <c r="R22" s="663" t="s">
        <v>33</v>
      </c>
      <c r="S22" s="664" t="s">
        <v>33</v>
      </c>
      <c r="T22" s="187"/>
    </row>
    <row r="23" spans="1:20" s="19" customFormat="1" ht="25.5" customHeight="1">
      <c r="A23" s="60" t="str">
        <f>Parameters!R20</f>
        <v>C22_C23</v>
      </c>
      <c r="B23" s="297" t="s">
        <v>61</v>
      </c>
      <c r="C23" s="297"/>
      <c r="D23" s="649" t="s">
        <v>625</v>
      </c>
      <c r="E23" s="649"/>
      <c r="F23" s="298"/>
      <c r="G23" s="299"/>
      <c r="H23" s="298"/>
      <c r="I23" s="299"/>
      <c r="J23" s="298"/>
      <c r="K23" s="299"/>
      <c r="L23" s="298"/>
      <c r="M23" s="299"/>
      <c r="N23" s="298"/>
      <c r="O23" s="299"/>
      <c r="P23" s="469" t="s">
        <v>61</v>
      </c>
      <c r="Q23" s="470"/>
      <c r="R23" s="663" t="s">
        <v>60</v>
      </c>
      <c r="S23" s="664" t="s">
        <v>60</v>
      </c>
      <c r="T23" s="187"/>
    </row>
    <row r="24" spans="1:20" s="20" customFormat="1" ht="15" customHeight="1">
      <c r="A24" s="58" t="str">
        <f>Parameters!R21</f>
        <v>C22</v>
      </c>
      <c r="B24" s="293" t="s">
        <v>34</v>
      </c>
      <c r="C24" s="300"/>
      <c r="D24" s="648" t="s">
        <v>626</v>
      </c>
      <c r="E24" s="648"/>
      <c r="F24" s="294">
        <v>0</v>
      </c>
      <c r="G24" s="295">
        <v>0</v>
      </c>
      <c r="H24" s="294">
        <v>0</v>
      </c>
      <c r="I24" s="295">
        <v>0</v>
      </c>
      <c r="J24" s="294">
        <v>0</v>
      </c>
      <c r="K24" s="295">
        <v>0</v>
      </c>
      <c r="L24" s="294">
        <v>0</v>
      </c>
      <c r="M24" s="295">
        <v>0</v>
      </c>
      <c r="N24" s="294">
        <v>0</v>
      </c>
      <c r="O24" s="295">
        <v>0</v>
      </c>
      <c r="P24" s="465" t="s">
        <v>34</v>
      </c>
      <c r="Q24" s="471"/>
      <c r="R24" s="658" t="s">
        <v>48</v>
      </c>
      <c r="S24" s="659" t="s">
        <v>48</v>
      </c>
      <c r="T24" s="188"/>
    </row>
    <row r="25" spans="1:20" s="20" customFormat="1" ht="15" customHeight="1">
      <c r="A25" s="58" t="str">
        <f>Parameters!R22</f>
        <v>C23</v>
      </c>
      <c r="B25" s="293" t="s">
        <v>35</v>
      </c>
      <c r="C25" s="300"/>
      <c r="D25" s="648" t="s">
        <v>627</v>
      </c>
      <c r="E25" s="648"/>
      <c r="F25" s="294">
        <v>0</v>
      </c>
      <c r="G25" s="295">
        <v>0</v>
      </c>
      <c r="H25" s="294">
        <v>0</v>
      </c>
      <c r="I25" s="295">
        <v>0</v>
      </c>
      <c r="J25" s="294">
        <v>0</v>
      </c>
      <c r="K25" s="295">
        <v>0</v>
      </c>
      <c r="L25" s="294">
        <v>0</v>
      </c>
      <c r="M25" s="295">
        <v>0</v>
      </c>
      <c r="N25" s="294">
        <v>0</v>
      </c>
      <c r="O25" s="295">
        <v>0</v>
      </c>
      <c r="P25" s="465" t="s">
        <v>35</v>
      </c>
      <c r="Q25" s="471"/>
      <c r="R25" s="658" t="s">
        <v>49</v>
      </c>
      <c r="S25" s="659" t="s">
        <v>49</v>
      </c>
      <c r="T25" s="188"/>
    </row>
    <row r="26" spans="1:20" s="20" customFormat="1" ht="26.25" customHeight="1">
      <c r="A26" s="60" t="str">
        <f>Parameters!R23</f>
        <v>C24_C25</v>
      </c>
      <c r="B26" s="297" t="s">
        <v>63</v>
      </c>
      <c r="C26" s="297"/>
      <c r="D26" s="649" t="s">
        <v>628</v>
      </c>
      <c r="E26" s="649"/>
      <c r="F26" s="298">
        <v>4145.4545454545496</v>
      </c>
      <c r="G26" s="299">
        <v>4145.4545454545496</v>
      </c>
      <c r="H26" s="298">
        <v>4145.4545454545496</v>
      </c>
      <c r="I26" s="299">
        <v>4145.4545454545496</v>
      </c>
      <c r="J26" s="298">
        <v>4145.4545454545496</v>
      </c>
      <c r="K26" s="299">
        <v>4145.4545454545496</v>
      </c>
      <c r="L26" s="298">
        <v>4145.4545454545496</v>
      </c>
      <c r="M26" s="299">
        <v>4145.4545454545496</v>
      </c>
      <c r="N26" s="298">
        <v>4145.4545454545496</v>
      </c>
      <c r="O26" s="299">
        <v>4145.4545454545496</v>
      </c>
      <c r="P26" s="469" t="s">
        <v>63</v>
      </c>
      <c r="Q26" s="470"/>
      <c r="R26" s="663" t="s">
        <v>62</v>
      </c>
      <c r="S26" s="664" t="s">
        <v>62</v>
      </c>
      <c r="T26" s="188"/>
    </row>
    <row r="27" spans="1:20" s="20" customFormat="1" ht="15" customHeight="1">
      <c r="A27" s="58" t="str">
        <f>Parameters!R24</f>
        <v>C24</v>
      </c>
      <c r="B27" s="293" t="s">
        <v>36</v>
      </c>
      <c r="C27" s="300"/>
      <c r="D27" s="648" t="s">
        <v>629</v>
      </c>
      <c r="E27" s="648"/>
      <c r="F27" s="294">
        <v>4145.4545454545496</v>
      </c>
      <c r="G27" s="295">
        <v>4145.4545454545496</v>
      </c>
      <c r="H27" s="294">
        <v>4145.4545454545496</v>
      </c>
      <c r="I27" s="295">
        <v>4145.4545454545496</v>
      </c>
      <c r="J27" s="294">
        <v>4145.4545454545496</v>
      </c>
      <c r="K27" s="295">
        <v>4145.4545454545496</v>
      </c>
      <c r="L27" s="294">
        <v>4145.4545454545496</v>
      </c>
      <c r="M27" s="295">
        <v>4145.4545454545496</v>
      </c>
      <c r="N27" s="294">
        <v>4145.4545454545496</v>
      </c>
      <c r="O27" s="295">
        <v>4145.4545454545496</v>
      </c>
      <c r="P27" s="465" t="s">
        <v>36</v>
      </c>
      <c r="Q27" s="471"/>
      <c r="R27" s="658" t="s">
        <v>102</v>
      </c>
      <c r="S27" s="659" t="s">
        <v>102</v>
      </c>
      <c r="T27" s="188"/>
    </row>
    <row r="28" spans="1:20" s="19" customFormat="1" ht="15" customHeight="1">
      <c r="A28" s="58" t="str">
        <f>Parameters!R25</f>
        <v>C25</v>
      </c>
      <c r="B28" s="293" t="s">
        <v>37</v>
      </c>
      <c r="C28" s="293"/>
      <c r="D28" s="648" t="s">
        <v>630</v>
      </c>
      <c r="E28" s="648"/>
      <c r="F28" s="294">
        <v>0</v>
      </c>
      <c r="G28" s="295">
        <v>0</v>
      </c>
      <c r="H28" s="294">
        <v>0</v>
      </c>
      <c r="I28" s="295">
        <v>0</v>
      </c>
      <c r="J28" s="294">
        <v>0</v>
      </c>
      <c r="K28" s="295">
        <v>0</v>
      </c>
      <c r="L28" s="294">
        <v>0</v>
      </c>
      <c r="M28" s="295">
        <v>0</v>
      </c>
      <c r="N28" s="294">
        <v>0</v>
      </c>
      <c r="O28" s="295">
        <v>0</v>
      </c>
      <c r="P28" s="465" t="s">
        <v>37</v>
      </c>
      <c r="Q28" s="466"/>
      <c r="R28" s="658" t="s">
        <v>103</v>
      </c>
      <c r="S28" s="659" t="s">
        <v>103</v>
      </c>
      <c r="T28" s="187"/>
    </row>
    <row r="29" spans="1:20" s="19" customFormat="1" ht="15" customHeight="1">
      <c r="A29" s="60" t="str">
        <f>Parameters!R26</f>
        <v>C26</v>
      </c>
      <c r="B29" s="297" t="s">
        <v>39</v>
      </c>
      <c r="C29" s="297"/>
      <c r="D29" s="649" t="s">
        <v>631</v>
      </c>
      <c r="E29" s="649"/>
      <c r="F29" s="298">
        <v>0</v>
      </c>
      <c r="G29" s="299">
        <v>0</v>
      </c>
      <c r="H29" s="298">
        <v>0</v>
      </c>
      <c r="I29" s="299">
        <v>0</v>
      </c>
      <c r="J29" s="298">
        <v>0</v>
      </c>
      <c r="K29" s="299">
        <v>0</v>
      </c>
      <c r="L29" s="298">
        <v>0</v>
      </c>
      <c r="M29" s="299">
        <v>0</v>
      </c>
      <c r="N29" s="298">
        <v>0</v>
      </c>
      <c r="O29" s="299">
        <v>0</v>
      </c>
      <c r="P29" s="469" t="s">
        <v>39</v>
      </c>
      <c r="Q29" s="470"/>
      <c r="R29" s="663" t="s">
        <v>38</v>
      </c>
      <c r="S29" s="664" t="s">
        <v>38</v>
      </c>
      <c r="T29" s="187"/>
    </row>
    <row r="30" spans="1:20" s="20" customFormat="1" ht="15" customHeight="1">
      <c r="A30" s="60" t="str">
        <f>Parameters!R27</f>
        <v>C27</v>
      </c>
      <c r="B30" s="297" t="s">
        <v>41</v>
      </c>
      <c r="C30" s="297"/>
      <c r="D30" s="649" t="s">
        <v>632</v>
      </c>
      <c r="E30" s="649"/>
      <c r="F30" s="298">
        <v>4787.5084809440004</v>
      </c>
      <c r="G30" s="299">
        <v>5576.2493513160007</v>
      </c>
      <c r="H30" s="298">
        <v>5203.8528443140003</v>
      </c>
      <c r="I30" s="299">
        <v>5812.5402674299994</v>
      </c>
      <c r="J30" s="298">
        <v>6296.0693020699991</v>
      </c>
      <c r="K30" s="299">
        <v>7231.9043960400004</v>
      </c>
      <c r="L30" s="298">
        <v>8106.7911081040002</v>
      </c>
      <c r="M30" s="299">
        <v>12146.750005948001</v>
      </c>
      <c r="N30" s="298">
        <v>12371.742445826001</v>
      </c>
      <c r="O30" s="299">
        <v>13048.125596892001</v>
      </c>
      <c r="P30" s="469" t="s">
        <v>41</v>
      </c>
      <c r="Q30" s="470"/>
      <c r="R30" s="663" t="s">
        <v>40</v>
      </c>
      <c r="S30" s="664" t="s">
        <v>40</v>
      </c>
      <c r="T30" s="188"/>
    </row>
    <row r="31" spans="1:20" s="20" customFormat="1" ht="15" customHeight="1">
      <c r="A31" s="60" t="str">
        <f>Parameters!R28</f>
        <v>C28</v>
      </c>
      <c r="B31" s="297" t="s">
        <v>42</v>
      </c>
      <c r="C31" s="297"/>
      <c r="D31" s="649" t="s">
        <v>633</v>
      </c>
      <c r="E31" s="649"/>
      <c r="F31" s="298">
        <v>0</v>
      </c>
      <c r="G31" s="299">
        <v>0</v>
      </c>
      <c r="H31" s="298">
        <v>0</v>
      </c>
      <c r="I31" s="299">
        <v>0</v>
      </c>
      <c r="J31" s="298">
        <v>0</v>
      </c>
      <c r="K31" s="299">
        <v>0</v>
      </c>
      <c r="L31" s="298">
        <v>0</v>
      </c>
      <c r="M31" s="299">
        <v>0</v>
      </c>
      <c r="N31" s="298">
        <v>0</v>
      </c>
      <c r="O31" s="299">
        <v>0</v>
      </c>
      <c r="P31" s="469" t="s">
        <v>42</v>
      </c>
      <c r="Q31" s="470"/>
      <c r="R31" s="663" t="s">
        <v>104</v>
      </c>
      <c r="S31" s="664" t="s">
        <v>104</v>
      </c>
      <c r="T31" s="188"/>
    </row>
    <row r="32" spans="1:20" s="20" customFormat="1" ht="27" customHeight="1">
      <c r="A32" s="60" t="str">
        <f>Parameters!R29</f>
        <v>C29_C30</v>
      </c>
      <c r="B32" s="297" t="s">
        <v>65</v>
      </c>
      <c r="C32" s="297"/>
      <c r="D32" s="649" t="s">
        <v>634</v>
      </c>
      <c r="E32" s="649"/>
      <c r="F32" s="298"/>
      <c r="G32" s="299"/>
      <c r="H32" s="298"/>
      <c r="I32" s="299"/>
      <c r="J32" s="298"/>
      <c r="K32" s="299"/>
      <c r="L32" s="298"/>
      <c r="M32" s="299"/>
      <c r="N32" s="298"/>
      <c r="O32" s="299"/>
      <c r="P32" s="469" t="s">
        <v>65</v>
      </c>
      <c r="Q32" s="470"/>
      <c r="R32" s="663" t="s">
        <v>64</v>
      </c>
      <c r="S32" s="664" t="s">
        <v>64</v>
      </c>
      <c r="T32" s="188"/>
    </row>
    <row r="33" spans="1:20" s="20" customFormat="1" ht="15" customHeight="1">
      <c r="A33" s="58" t="str">
        <f>Parameters!R30</f>
        <v>C29</v>
      </c>
      <c r="B33" s="293" t="s">
        <v>216</v>
      </c>
      <c r="C33" s="293"/>
      <c r="D33" s="648" t="s">
        <v>635</v>
      </c>
      <c r="E33" s="648"/>
      <c r="F33" s="294">
        <v>0</v>
      </c>
      <c r="G33" s="295">
        <v>0</v>
      </c>
      <c r="H33" s="294">
        <v>0</v>
      </c>
      <c r="I33" s="295">
        <v>0</v>
      </c>
      <c r="J33" s="294">
        <v>0</v>
      </c>
      <c r="K33" s="295">
        <v>0</v>
      </c>
      <c r="L33" s="294">
        <v>0</v>
      </c>
      <c r="M33" s="295">
        <v>0</v>
      </c>
      <c r="N33" s="294">
        <v>0</v>
      </c>
      <c r="O33" s="295">
        <v>0</v>
      </c>
      <c r="P33" s="465" t="s">
        <v>216</v>
      </c>
      <c r="Q33" s="466"/>
      <c r="R33" s="658" t="s">
        <v>105</v>
      </c>
      <c r="S33" s="659" t="s">
        <v>105</v>
      </c>
      <c r="T33" s="188"/>
    </row>
    <row r="34" spans="1:20" s="20" customFormat="1" ht="15" customHeight="1">
      <c r="A34" s="58" t="str">
        <f>Parameters!R31</f>
        <v>C30</v>
      </c>
      <c r="B34" s="293" t="s">
        <v>217</v>
      </c>
      <c r="C34" s="293"/>
      <c r="D34" s="648" t="s">
        <v>636</v>
      </c>
      <c r="E34" s="648"/>
      <c r="F34" s="294">
        <v>0</v>
      </c>
      <c r="G34" s="295">
        <v>0</v>
      </c>
      <c r="H34" s="294">
        <v>0</v>
      </c>
      <c r="I34" s="295">
        <v>0</v>
      </c>
      <c r="J34" s="294">
        <v>0</v>
      </c>
      <c r="K34" s="295">
        <v>0</v>
      </c>
      <c r="L34" s="294">
        <v>0</v>
      </c>
      <c r="M34" s="295">
        <v>0</v>
      </c>
      <c r="N34" s="294">
        <v>0</v>
      </c>
      <c r="O34" s="295">
        <v>0</v>
      </c>
      <c r="P34" s="465" t="s">
        <v>217</v>
      </c>
      <c r="Q34" s="466"/>
      <c r="R34" s="658" t="s">
        <v>129</v>
      </c>
      <c r="S34" s="659" t="s">
        <v>129</v>
      </c>
      <c r="T34" s="188"/>
    </row>
    <row r="35" spans="1:20" s="20" customFormat="1" ht="25.5" customHeight="1">
      <c r="A35" s="60" t="str">
        <f>Parameters!R32</f>
        <v>C31-C33</v>
      </c>
      <c r="B35" s="297" t="s">
        <v>67</v>
      </c>
      <c r="C35" s="297"/>
      <c r="D35" s="649" t="s">
        <v>637</v>
      </c>
      <c r="E35" s="649"/>
      <c r="F35" s="298"/>
      <c r="G35" s="299"/>
      <c r="H35" s="298"/>
      <c r="I35" s="299"/>
      <c r="J35" s="298"/>
      <c r="K35" s="299"/>
      <c r="L35" s="298"/>
      <c r="M35" s="299"/>
      <c r="N35" s="298"/>
      <c r="O35" s="299"/>
      <c r="P35" s="469" t="s">
        <v>67</v>
      </c>
      <c r="Q35" s="470"/>
      <c r="R35" s="663" t="s">
        <v>66</v>
      </c>
      <c r="S35" s="664" t="s">
        <v>66</v>
      </c>
      <c r="T35" s="188"/>
    </row>
    <row r="36" spans="1:20" s="20" customFormat="1" ht="15" customHeight="1">
      <c r="A36" s="58" t="str">
        <f>Parameters!R33</f>
        <v>C31_C32</v>
      </c>
      <c r="B36" s="293" t="s">
        <v>218</v>
      </c>
      <c r="C36" s="293"/>
      <c r="D36" s="648" t="s">
        <v>638</v>
      </c>
      <c r="E36" s="648"/>
      <c r="F36" s="294">
        <v>0</v>
      </c>
      <c r="G36" s="295">
        <v>0</v>
      </c>
      <c r="H36" s="294">
        <v>0</v>
      </c>
      <c r="I36" s="295">
        <v>0</v>
      </c>
      <c r="J36" s="294">
        <v>0</v>
      </c>
      <c r="K36" s="295">
        <v>0</v>
      </c>
      <c r="L36" s="294">
        <v>0</v>
      </c>
      <c r="M36" s="295">
        <v>0</v>
      </c>
      <c r="N36" s="294">
        <v>0</v>
      </c>
      <c r="O36" s="295">
        <v>0</v>
      </c>
      <c r="P36" s="465" t="s">
        <v>218</v>
      </c>
      <c r="Q36" s="466"/>
      <c r="R36" s="658" t="s">
        <v>219</v>
      </c>
      <c r="S36" s="659" t="s">
        <v>219</v>
      </c>
      <c r="T36" s="188"/>
    </row>
    <row r="37" spans="1:20" s="19" customFormat="1" ht="15" customHeight="1">
      <c r="A37" s="58" t="str">
        <f>Parameters!R34</f>
        <v>C33</v>
      </c>
      <c r="B37" s="293" t="s">
        <v>220</v>
      </c>
      <c r="C37" s="293"/>
      <c r="D37" s="648" t="s">
        <v>639</v>
      </c>
      <c r="E37" s="648"/>
      <c r="F37" s="294">
        <v>0</v>
      </c>
      <c r="G37" s="295">
        <v>0</v>
      </c>
      <c r="H37" s="294">
        <v>0</v>
      </c>
      <c r="I37" s="295">
        <v>0</v>
      </c>
      <c r="J37" s="294">
        <v>0</v>
      </c>
      <c r="K37" s="295">
        <v>0</v>
      </c>
      <c r="L37" s="294">
        <v>0</v>
      </c>
      <c r="M37" s="295">
        <v>0</v>
      </c>
      <c r="N37" s="294">
        <v>0</v>
      </c>
      <c r="O37" s="295">
        <v>0</v>
      </c>
      <c r="P37" s="465" t="s">
        <v>220</v>
      </c>
      <c r="Q37" s="466"/>
      <c r="R37" s="658" t="s">
        <v>221</v>
      </c>
      <c r="S37" s="659" t="s">
        <v>221</v>
      </c>
      <c r="T37" s="187"/>
    </row>
    <row r="38" spans="1:20" s="18" customFormat="1" ht="33" customHeight="1">
      <c r="A38" s="59" t="str">
        <f>Parameters!R35</f>
        <v>D</v>
      </c>
      <c r="B38" s="296" t="s">
        <v>47</v>
      </c>
      <c r="C38" s="296"/>
      <c r="D38" s="647" t="s">
        <v>640</v>
      </c>
      <c r="E38" s="647"/>
      <c r="F38" s="289">
        <v>23937.542404761458</v>
      </c>
      <c r="G38" s="290">
        <v>27881.246756621444</v>
      </c>
      <c r="H38" s="289">
        <v>26019.264221611444</v>
      </c>
      <c r="I38" s="290">
        <v>29062.701337191451</v>
      </c>
      <c r="J38" s="289">
        <v>31480.34651039145</v>
      </c>
      <c r="K38" s="290">
        <v>36159.52198024145</v>
      </c>
      <c r="L38" s="289">
        <v>40533.955540561452</v>
      </c>
      <c r="M38" s="290">
        <v>60733.75002978144</v>
      </c>
      <c r="N38" s="289">
        <v>61858.712229171426</v>
      </c>
      <c r="O38" s="290">
        <v>65240.627984501443</v>
      </c>
      <c r="P38" s="467" t="s">
        <v>47</v>
      </c>
      <c r="Q38" s="468"/>
      <c r="R38" s="656" t="s">
        <v>222</v>
      </c>
      <c r="S38" s="657" t="s">
        <v>222</v>
      </c>
      <c r="T38" s="186"/>
    </row>
    <row r="39" spans="1:20" s="18" customFormat="1" ht="33" customHeight="1">
      <c r="A39" s="59" t="str">
        <f>Parameters!R36</f>
        <v>E</v>
      </c>
      <c r="B39" s="296" t="s">
        <v>55</v>
      </c>
      <c r="C39" s="296"/>
      <c r="D39" s="647" t="s">
        <v>641</v>
      </c>
      <c r="E39" s="647"/>
      <c r="F39" s="289">
        <v>0</v>
      </c>
      <c r="G39" s="290">
        <v>0</v>
      </c>
      <c r="H39" s="289">
        <v>0</v>
      </c>
      <c r="I39" s="290">
        <v>0</v>
      </c>
      <c r="J39" s="289">
        <v>0</v>
      </c>
      <c r="K39" s="290">
        <v>0</v>
      </c>
      <c r="L39" s="289">
        <v>0</v>
      </c>
      <c r="M39" s="290">
        <v>0</v>
      </c>
      <c r="N39" s="289">
        <v>0</v>
      </c>
      <c r="O39" s="290">
        <v>0</v>
      </c>
      <c r="P39" s="467" t="s">
        <v>55</v>
      </c>
      <c r="Q39" s="468"/>
      <c r="R39" s="656" t="s">
        <v>54</v>
      </c>
      <c r="S39" s="657" t="s">
        <v>54</v>
      </c>
      <c r="T39" s="186"/>
    </row>
    <row r="40" spans="1:20" s="19" customFormat="1" ht="15" customHeight="1">
      <c r="A40" s="58" t="str">
        <f>Parameters!R37</f>
        <v>E36</v>
      </c>
      <c r="B40" s="293" t="s">
        <v>223</v>
      </c>
      <c r="C40" s="293"/>
      <c r="D40" s="648" t="s">
        <v>642</v>
      </c>
      <c r="E40" s="648"/>
      <c r="F40" s="294">
        <v>0</v>
      </c>
      <c r="G40" s="295">
        <v>0</v>
      </c>
      <c r="H40" s="294">
        <v>0</v>
      </c>
      <c r="I40" s="295">
        <v>0</v>
      </c>
      <c r="J40" s="294">
        <v>0</v>
      </c>
      <c r="K40" s="295">
        <v>0</v>
      </c>
      <c r="L40" s="294">
        <v>0</v>
      </c>
      <c r="M40" s="295">
        <v>0</v>
      </c>
      <c r="N40" s="294">
        <v>0</v>
      </c>
      <c r="O40" s="295">
        <v>0</v>
      </c>
      <c r="P40" s="465" t="s">
        <v>223</v>
      </c>
      <c r="Q40" s="466"/>
      <c r="R40" s="658" t="s">
        <v>224</v>
      </c>
      <c r="S40" s="659" t="s">
        <v>224</v>
      </c>
      <c r="T40" s="187"/>
    </row>
    <row r="41" spans="1:20" s="19" customFormat="1" ht="37.5" customHeight="1">
      <c r="A41" s="58" t="str">
        <f>Parameters!R38</f>
        <v>E37-E39</v>
      </c>
      <c r="B41" s="293" t="s">
        <v>225</v>
      </c>
      <c r="C41" s="293"/>
      <c r="D41" s="648" t="s">
        <v>643</v>
      </c>
      <c r="E41" s="648"/>
      <c r="F41" s="294">
        <v>0</v>
      </c>
      <c r="G41" s="295">
        <v>0</v>
      </c>
      <c r="H41" s="294">
        <v>0</v>
      </c>
      <c r="I41" s="295">
        <v>0</v>
      </c>
      <c r="J41" s="294">
        <v>0</v>
      </c>
      <c r="K41" s="295">
        <v>0</v>
      </c>
      <c r="L41" s="294">
        <v>0</v>
      </c>
      <c r="M41" s="295">
        <v>0</v>
      </c>
      <c r="N41" s="294">
        <v>0</v>
      </c>
      <c r="O41" s="295">
        <v>0</v>
      </c>
      <c r="P41" s="465" t="s">
        <v>225</v>
      </c>
      <c r="Q41" s="466"/>
      <c r="R41" s="658" t="s">
        <v>226</v>
      </c>
      <c r="S41" s="659" t="s">
        <v>226</v>
      </c>
      <c r="T41" s="187"/>
    </row>
    <row r="42" spans="1:20" s="18" customFormat="1" ht="20.25" customHeight="1">
      <c r="A42" s="61" t="str">
        <f>Parameters!R39</f>
        <v>F</v>
      </c>
      <c r="B42" s="296" t="s">
        <v>130</v>
      </c>
      <c r="C42" s="296"/>
      <c r="D42" s="647" t="s">
        <v>644</v>
      </c>
      <c r="E42" s="647"/>
      <c r="F42" s="289">
        <v>0</v>
      </c>
      <c r="G42" s="290">
        <v>0</v>
      </c>
      <c r="H42" s="289">
        <v>0</v>
      </c>
      <c r="I42" s="290">
        <v>0</v>
      </c>
      <c r="J42" s="289">
        <v>0</v>
      </c>
      <c r="K42" s="290">
        <v>0</v>
      </c>
      <c r="L42" s="289">
        <v>0</v>
      </c>
      <c r="M42" s="290">
        <v>0</v>
      </c>
      <c r="N42" s="289">
        <v>0</v>
      </c>
      <c r="O42" s="290">
        <v>0</v>
      </c>
      <c r="P42" s="467" t="s">
        <v>130</v>
      </c>
      <c r="Q42" s="468"/>
      <c r="R42" s="656" t="s">
        <v>131</v>
      </c>
      <c r="S42" s="657" t="s">
        <v>131</v>
      </c>
      <c r="T42" s="186"/>
    </row>
    <row r="43" spans="1:20" s="18" customFormat="1" ht="33.75" customHeight="1">
      <c r="A43" s="59" t="str">
        <f>Parameters!R40</f>
        <v>G</v>
      </c>
      <c r="B43" s="296" t="s">
        <v>57</v>
      </c>
      <c r="C43" s="296"/>
      <c r="D43" s="647" t="s">
        <v>645</v>
      </c>
      <c r="E43" s="647"/>
      <c r="F43" s="289">
        <v>0</v>
      </c>
      <c r="G43" s="290">
        <v>0</v>
      </c>
      <c r="H43" s="289">
        <v>0</v>
      </c>
      <c r="I43" s="290">
        <v>0</v>
      </c>
      <c r="J43" s="289">
        <v>0</v>
      </c>
      <c r="K43" s="290">
        <v>0</v>
      </c>
      <c r="L43" s="289">
        <v>0</v>
      </c>
      <c r="M43" s="290">
        <v>0</v>
      </c>
      <c r="N43" s="289">
        <v>0</v>
      </c>
      <c r="O43" s="290">
        <v>0</v>
      </c>
      <c r="P43" s="467" t="s">
        <v>57</v>
      </c>
      <c r="Q43" s="468"/>
      <c r="R43" s="656" t="s">
        <v>56</v>
      </c>
      <c r="S43" s="657" t="s">
        <v>56</v>
      </c>
      <c r="T43" s="186"/>
    </row>
    <row r="44" spans="1:20" s="18" customFormat="1" ht="24.75" customHeight="1">
      <c r="A44" s="58" t="str">
        <f>Parameters!R41</f>
        <v>G45</v>
      </c>
      <c r="B44" s="293" t="s">
        <v>227</v>
      </c>
      <c r="C44" s="293"/>
      <c r="D44" s="648" t="s">
        <v>646</v>
      </c>
      <c r="E44" s="648"/>
      <c r="F44" s="294">
        <v>0</v>
      </c>
      <c r="G44" s="295">
        <v>0</v>
      </c>
      <c r="H44" s="294">
        <v>0</v>
      </c>
      <c r="I44" s="295">
        <v>0</v>
      </c>
      <c r="J44" s="294">
        <v>0</v>
      </c>
      <c r="K44" s="295">
        <v>0</v>
      </c>
      <c r="L44" s="294">
        <v>0</v>
      </c>
      <c r="M44" s="295">
        <v>0</v>
      </c>
      <c r="N44" s="294">
        <v>0</v>
      </c>
      <c r="O44" s="295">
        <v>0</v>
      </c>
      <c r="P44" s="465" t="s">
        <v>227</v>
      </c>
      <c r="Q44" s="466"/>
      <c r="R44" s="658" t="s">
        <v>228</v>
      </c>
      <c r="S44" s="659" t="s">
        <v>228</v>
      </c>
      <c r="T44" s="186"/>
    </row>
    <row r="45" spans="1:20" s="19" customFormat="1" ht="15" customHeight="1">
      <c r="A45" s="58" t="str">
        <f>Parameters!R42</f>
        <v>G46</v>
      </c>
      <c r="B45" s="293" t="s">
        <v>229</v>
      </c>
      <c r="C45" s="293"/>
      <c r="D45" s="648" t="s">
        <v>647</v>
      </c>
      <c r="E45" s="648"/>
      <c r="F45" s="294">
        <v>0</v>
      </c>
      <c r="G45" s="295">
        <v>0</v>
      </c>
      <c r="H45" s="294">
        <v>0</v>
      </c>
      <c r="I45" s="295">
        <v>0</v>
      </c>
      <c r="J45" s="294">
        <v>0</v>
      </c>
      <c r="K45" s="295">
        <v>0</v>
      </c>
      <c r="L45" s="294">
        <v>0</v>
      </c>
      <c r="M45" s="295">
        <v>0</v>
      </c>
      <c r="N45" s="294">
        <v>0</v>
      </c>
      <c r="O45" s="295">
        <v>0</v>
      </c>
      <c r="P45" s="465" t="s">
        <v>229</v>
      </c>
      <c r="Q45" s="466"/>
      <c r="R45" s="658" t="s">
        <v>230</v>
      </c>
      <c r="S45" s="659" t="s">
        <v>230</v>
      </c>
      <c r="T45" s="187"/>
    </row>
    <row r="46" spans="1:20" s="19" customFormat="1" ht="15" customHeight="1">
      <c r="A46" s="58" t="str">
        <f>Parameters!R43</f>
        <v>G47</v>
      </c>
      <c r="B46" s="293" t="s">
        <v>231</v>
      </c>
      <c r="C46" s="293"/>
      <c r="D46" s="648" t="s">
        <v>583</v>
      </c>
      <c r="E46" s="648"/>
      <c r="F46" s="294">
        <v>0</v>
      </c>
      <c r="G46" s="295">
        <v>0</v>
      </c>
      <c r="H46" s="294">
        <v>0</v>
      </c>
      <c r="I46" s="295">
        <v>0</v>
      </c>
      <c r="J46" s="294">
        <v>0</v>
      </c>
      <c r="K46" s="295">
        <v>0</v>
      </c>
      <c r="L46" s="294">
        <v>0</v>
      </c>
      <c r="M46" s="295">
        <v>0</v>
      </c>
      <c r="N46" s="294">
        <v>0</v>
      </c>
      <c r="O46" s="295">
        <v>0</v>
      </c>
      <c r="P46" s="465" t="s">
        <v>231</v>
      </c>
      <c r="Q46" s="466"/>
      <c r="R46" s="658" t="s">
        <v>232</v>
      </c>
      <c r="S46" s="659" t="s">
        <v>232</v>
      </c>
      <c r="T46" s="187"/>
    </row>
    <row r="47" spans="1:20" s="19" customFormat="1" ht="20.25" customHeight="1">
      <c r="A47" s="59" t="str">
        <f>Parameters!R44</f>
        <v>H</v>
      </c>
      <c r="B47" s="296" t="s">
        <v>76</v>
      </c>
      <c r="C47" s="296"/>
      <c r="D47" s="647" t="s">
        <v>648</v>
      </c>
      <c r="E47" s="647"/>
      <c r="F47" s="289">
        <v>0</v>
      </c>
      <c r="G47" s="290">
        <v>0</v>
      </c>
      <c r="H47" s="289">
        <v>0</v>
      </c>
      <c r="I47" s="290">
        <v>0</v>
      </c>
      <c r="J47" s="289">
        <v>0</v>
      </c>
      <c r="K47" s="290">
        <v>0</v>
      </c>
      <c r="L47" s="289">
        <v>0</v>
      </c>
      <c r="M47" s="290">
        <v>0</v>
      </c>
      <c r="N47" s="289">
        <v>0</v>
      </c>
      <c r="O47" s="290">
        <v>0</v>
      </c>
      <c r="P47" s="467" t="s">
        <v>76</v>
      </c>
      <c r="Q47" s="468"/>
      <c r="R47" s="656" t="s">
        <v>75</v>
      </c>
      <c r="S47" s="657" t="s">
        <v>75</v>
      </c>
      <c r="T47" s="187"/>
    </row>
    <row r="48" spans="1:20" s="18" customFormat="1" ht="15" customHeight="1">
      <c r="A48" s="58" t="str">
        <f>Parameters!R45</f>
        <v>H49</v>
      </c>
      <c r="B48" s="293" t="s">
        <v>233</v>
      </c>
      <c r="C48" s="293"/>
      <c r="D48" s="648" t="s">
        <v>649</v>
      </c>
      <c r="E48" s="648"/>
      <c r="F48" s="294">
        <v>0</v>
      </c>
      <c r="G48" s="295">
        <v>0</v>
      </c>
      <c r="H48" s="294">
        <v>0</v>
      </c>
      <c r="I48" s="295">
        <v>0</v>
      </c>
      <c r="J48" s="294">
        <v>0</v>
      </c>
      <c r="K48" s="295">
        <v>0</v>
      </c>
      <c r="L48" s="294">
        <v>0</v>
      </c>
      <c r="M48" s="295">
        <v>0</v>
      </c>
      <c r="N48" s="294">
        <v>0</v>
      </c>
      <c r="O48" s="295">
        <v>0</v>
      </c>
      <c r="P48" s="465" t="s">
        <v>233</v>
      </c>
      <c r="Q48" s="466"/>
      <c r="R48" s="658" t="s">
        <v>234</v>
      </c>
      <c r="S48" s="659" t="s">
        <v>234</v>
      </c>
      <c r="T48" s="186"/>
    </row>
    <row r="49" spans="1:20" s="18" customFormat="1" ht="15" customHeight="1">
      <c r="A49" s="58" t="str">
        <f>Parameters!R46</f>
        <v>H50</v>
      </c>
      <c r="B49" s="293" t="s">
        <v>235</v>
      </c>
      <c r="C49" s="293"/>
      <c r="D49" s="648" t="s">
        <v>650</v>
      </c>
      <c r="E49" s="648"/>
      <c r="F49" s="294">
        <v>0</v>
      </c>
      <c r="G49" s="295">
        <v>0</v>
      </c>
      <c r="H49" s="294">
        <v>0</v>
      </c>
      <c r="I49" s="295">
        <v>0</v>
      </c>
      <c r="J49" s="294">
        <v>0</v>
      </c>
      <c r="K49" s="295">
        <v>0</v>
      </c>
      <c r="L49" s="294">
        <v>0</v>
      </c>
      <c r="M49" s="295">
        <v>0</v>
      </c>
      <c r="N49" s="294">
        <v>0</v>
      </c>
      <c r="O49" s="295">
        <v>0</v>
      </c>
      <c r="P49" s="465" t="s">
        <v>235</v>
      </c>
      <c r="Q49" s="466"/>
      <c r="R49" s="658" t="s">
        <v>133</v>
      </c>
      <c r="S49" s="659" t="s">
        <v>133</v>
      </c>
      <c r="T49" s="186"/>
    </row>
    <row r="50" spans="1:20" s="19" customFormat="1" ht="15" customHeight="1">
      <c r="A50" s="58" t="str">
        <f>Parameters!R47</f>
        <v>H51</v>
      </c>
      <c r="B50" s="293" t="s">
        <v>236</v>
      </c>
      <c r="C50" s="293"/>
      <c r="D50" s="648" t="s">
        <v>651</v>
      </c>
      <c r="E50" s="648"/>
      <c r="F50" s="294">
        <v>0</v>
      </c>
      <c r="G50" s="295">
        <v>0</v>
      </c>
      <c r="H50" s="294">
        <v>0</v>
      </c>
      <c r="I50" s="295">
        <v>0</v>
      </c>
      <c r="J50" s="294">
        <v>0</v>
      </c>
      <c r="K50" s="295">
        <v>0</v>
      </c>
      <c r="L50" s="294">
        <v>0</v>
      </c>
      <c r="M50" s="295">
        <v>0</v>
      </c>
      <c r="N50" s="294">
        <v>0</v>
      </c>
      <c r="O50" s="295">
        <v>0</v>
      </c>
      <c r="P50" s="465" t="s">
        <v>236</v>
      </c>
      <c r="Q50" s="466"/>
      <c r="R50" s="658" t="s">
        <v>134</v>
      </c>
      <c r="S50" s="659" t="s">
        <v>134</v>
      </c>
      <c r="T50" s="187"/>
    </row>
    <row r="51" spans="1:20" s="19" customFormat="1" ht="15" customHeight="1">
      <c r="A51" s="58" t="str">
        <f>Parameters!R48</f>
        <v>H52</v>
      </c>
      <c r="B51" s="293" t="s">
        <v>237</v>
      </c>
      <c r="C51" s="293"/>
      <c r="D51" s="648" t="s">
        <v>652</v>
      </c>
      <c r="E51" s="648"/>
      <c r="F51" s="294">
        <v>0</v>
      </c>
      <c r="G51" s="295">
        <v>0</v>
      </c>
      <c r="H51" s="294">
        <v>0</v>
      </c>
      <c r="I51" s="295">
        <v>0</v>
      </c>
      <c r="J51" s="294">
        <v>0</v>
      </c>
      <c r="K51" s="295">
        <v>0</v>
      </c>
      <c r="L51" s="294">
        <v>0</v>
      </c>
      <c r="M51" s="295">
        <v>0</v>
      </c>
      <c r="N51" s="294">
        <v>0</v>
      </c>
      <c r="O51" s="295">
        <v>0</v>
      </c>
      <c r="P51" s="465" t="s">
        <v>237</v>
      </c>
      <c r="Q51" s="466"/>
      <c r="R51" s="658" t="s">
        <v>238</v>
      </c>
      <c r="S51" s="659" t="s">
        <v>238</v>
      </c>
      <c r="T51" s="187"/>
    </row>
    <row r="52" spans="1:20" s="19" customFormat="1" ht="15" customHeight="1">
      <c r="A52" s="58" t="str">
        <f>Parameters!R49</f>
        <v>H53</v>
      </c>
      <c r="B52" s="293" t="s">
        <v>239</v>
      </c>
      <c r="C52" s="293"/>
      <c r="D52" s="648" t="s">
        <v>653</v>
      </c>
      <c r="E52" s="648"/>
      <c r="F52" s="294">
        <v>0</v>
      </c>
      <c r="G52" s="295">
        <v>0</v>
      </c>
      <c r="H52" s="294">
        <v>0</v>
      </c>
      <c r="I52" s="295">
        <v>0</v>
      </c>
      <c r="J52" s="294">
        <v>0</v>
      </c>
      <c r="K52" s="295">
        <v>0</v>
      </c>
      <c r="L52" s="294">
        <v>0</v>
      </c>
      <c r="M52" s="295">
        <v>0</v>
      </c>
      <c r="N52" s="294">
        <v>0</v>
      </c>
      <c r="O52" s="295">
        <v>0</v>
      </c>
      <c r="P52" s="465" t="s">
        <v>239</v>
      </c>
      <c r="Q52" s="466"/>
      <c r="R52" s="658" t="s">
        <v>240</v>
      </c>
      <c r="S52" s="659" t="s">
        <v>240</v>
      </c>
      <c r="T52" s="187"/>
    </row>
    <row r="53" spans="1:20" s="18" customFormat="1" ht="34.5" customHeight="1">
      <c r="A53" s="59" t="str">
        <f>Parameters!R50</f>
        <v>I</v>
      </c>
      <c r="B53" s="296" t="s">
        <v>132</v>
      </c>
      <c r="C53" s="296"/>
      <c r="D53" s="647" t="s">
        <v>654</v>
      </c>
      <c r="E53" s="647"/>
      <c r="F53" s="289">
        <v>0</v>
      </c>
      <c r="G53" s="290">
        <v>0</v>
      </c>
      <c r="H53" s="289">
        <v>0</v>
      </c>
      <c r="I53" s="290">
        <v>0</v>
      </c>
      <c r="J53" s="289">
        <v>0</v>
      </c>
      <c r="K53" s="290">
        <v>0</v>
      </c>
      <c r="L53" s="289">
        <v>0</v>
      </c>
      <c r="M53" s="290">
        <v>0</v>
      </c>
      <c r="N53" s="289">
        <v>0</v>
      </c>
      <c r="O53" s="290">
        <v>0</v>
      </c>
      <c r="P53" s="467" t="s">
        <v>132</v>
      </c>
      <c r="Q53" s="468"/>
      <c r="R53" s="656" t="s">
        <v>241</v>
      </c>
      <c r="S53" s="657" t="s">
        <v>241</v>
      </c>
      <c r="T53" s="186"/>
    </row>
    <row r="54" spans="1:20" s="18" customFormat="1" ht="21" customHeight="1">
      <c r="A54" s="59" t="str">
        <f>Parameters!R51</f>
        <v>J</v>
      </c>
      <c r="B54" s="296" t="s">
        <v>78</v>
      </c>
      <c r="C54" s="296"/>
      <c r="D54" s="647" t="s">
        <v>655</v>
      </c>
      <c r="E54" s="647"/>
      <c r="F54" s="289">
        <v>0</v>
      </c>
      <c r="G54" s="290">
        <v>0</v>
      </c>
      <c r="H54" s="289">
        <v>0</v>
      </c>
      <c r="I54" s="290">
        <v>0</v>
      </c>
      <c r="J54" s="289">
        <v>0</v>
      </c>
      <c r="K54" s="290">
        <v>0</v>
      </c>
      <c r="L54" s="289">
        <v>0</v>
      </c>
      <c r="M54" s="290">
        <v>0</v>
      </c>
      <c r="N54" s="289">
        <v>0</v>
      </c>
      <c r="O54" s="290">
        <v>0</v>
      </c>
      <c r="P54" s="467" t="s">
        <v>78</v>
      </c>
      <c r="Q54" s="468"/>
      <c r="R54" s="656" t="s">
        <v>77</v>
      </c>
      <c r="S54" s="657" t="s">
        <v>77</v>
      </c>
      <c r="T54" s="186"/>
    </row>
    <row r="55" spans="1:20" s="18" customFormat="1" ht="37.5" customHeight="1">
      <c r="A55" s="60" t="str">
        <f>Parameters!R52</f>
        <v>J58-J60</v>
      </c>
      <c r="B55" s="297" t="s">
        <v>69</v>
      </c>
      <c r="C55" s="297"/>
      <c r="D55" s="649" t="s">
        <v>656</v>
      </c>
      <c r="E55" s="649"/>
      <c r="F55" s="298"/>
      <c r="G55" s="299"/>
      <c r="H55" s="298"/>
      <c r="I55" s="299"/>
      <c r="J55" s="298"/>
      <c r="K55" s="299"/>
      <c r="L55" s="298"/>
      <c r="M55" s="299"/>
      <c r="N55" s="298"/>
      <c r="O55" s="299"/>
      <c r="P55" s="469" t="s">
        <v>69</v>
      </c>
      <c r="Q55" s="470"/>
      <c r="R55" s="663" t="s">
        <v>68</v>
      </c>
      <c r="S55" s="664" t="s">
        <v>68</v>
      </c>
      <c r="T55" s="186"/>
    </row>
    <row r="56" spans="1:20" s="19" customFormat="1" ht="15" customHeight="1">
      <c r="A56" s="58" t="str">
        <f>Parameters!R53</f>
        <v>J58</v>
      </c>
      <c r="B56" s="293" t="s">
        <v>242</v>
      </c>
      <c r="C56" s="293"/>
      <c r="D56" s="648" t="s">
        <v>584</v>
      </c>
      <c r="E56" s="648"/>
      <c r="F56" s="294">
        <v>0</v>
      </c>
      <c r="G56" s="295">
        <v>0</v>
      </c>
      <c r="H56" s="294">
        <v>0</v>
      </c>
      <c r="I56" s="295">
        <v>0</v>
      </c>
      <c r="J56" s="294">
        <v>0</v>
      </c>
      <c r="K56" s="295">
        <v>0</v>
      </c>
      <c r="L56" s="294">
        <v>0</v>
      </c>
      <c r="M56" s="295">
        <v>0</v>
      </c>
      <c r="N56" s="294">
        <v>0</v>
      </c>
      <c r="O56" s="295">
        <v>0</v>
      </c>
      <c r="P56" s="465" t="s">
        <v>242</v>
      </c>
      <c r="Q56" s="466"/>
      <c r="R56" s="658" t="s">
        <v>243</v>
      </c>
      <c r="S56" s="659" t="s">
        <v>243</v>
      </c>
      <c r="T56" s="187"/>
    </row>
    <row r="57" spans="1:20" s="19" customFormat="1" ht="37.5" customHeight="1">
      <c r="A57" s="58" t="str">
        <f>Parameters!R54</f>
        <v>J59_J60</v>
      </c>
      <c r="B57" s="293" t="s">
        <v>244</v>
      </c>
      <c r="C57" s="293"/>
      <c r="D57" s="648" t="s">
        <v>657</v>
      </c>
      <c r="E57" s="648"/>
      <c r="F57" s="294">
        <v>0</v>
      </c>
      <c r="G57" s="295">
        <v>0</v>
      </c>
      <c r="H57" s="294">
        <v>0</v>
      </c>
      <c r="I57" s="295">
        <v>0</v>
      </c>
      <c r="J57" s="294">
        <v>0</v>
      </c>
      <c r="K57" s="295">
        <v>0</v>
      </c>
      <c r="L57" s="294">
        <v>0</v>
      </c>
      <c r="M57" s="295">
        <v>0</v>
      </c>
      <c r="N57" s="294">
        <v>0</v>
      </c>
      <c r="O57" s="295">
        <v>0</v>
      </c>
      <c r="P57" s="465" t="s">
        <v>244</v>
      </c>
      <c r="Q57" s="466"/>
      <c r="R57" s="658" t="s">
        <v>245</v>
      </c>
      <c r="S57" s="659" t="s">
        <v>245</v>
      </c>
      <c r="T57" s="187"/>
    </row>
    <row r="58" spans="1:20" s="19" customFormat="1" ht="15" customHeight="1">
      <c r="A58" s="60" t="str">
        <f>Parameters!R55</f>
        <v>J61</v>
      </c>
      <c r="B58" s="297" t="s">
        <v>246</v>
      </c>
      <c r="C58" s="297"/>
      <c r="D58" s="649" t="s">
        <v>658</v>
      </c>
      <c r="E58" s="649"/>
      <c r="F58" s="298">
        <v>0</v>
      </c>
      <c r="G58" s="299">
        <v>0</v>
      </c>
      <c r="H58" s="298">
        <v>0</v>
      </c>
      <c r="I58" s="299">
        <v>0</v>
      </c>
      <c r="J58" s="298">
        <v>0</v>
      </c>
      <c r="K58" s="299">
        <v>0</v>
      </c>
      <c r="L58" s="298">
        <v>0</v>
      </c>
      <c r="M58" s="299">
        <v>0</v>
      </c>
      <c r="N58" s="298">
        <v>0</v>
      </c>
      <c r="O58" s="299">
        <v>0</v>
      </c>
      <c r="P58" s="469" t="s">
        <v>246</v>
      </c>
      <c r="Q58" s="470"/>
      <c r="R58" s="663" t="s">
        <v>247</v>
      </c>
      <c r="S58" s="664" t="s">
        <v>247</v>
      </c>
      <c r="T58" s="187"/>
    </row>
    <row r="59" spans="1:20" s="18" customFormat="1" ht="37.5" customHeight="1">
      <c r="A59" s="60" t="str">
        <f>Parameters!R56</f>
        <v>J62_J63</v>
      </c>
      <c r="B59" s="297" t="s">
        <v>249</v>
      </c>
      <c r="C59" s="297"/>
      <c r="D59" s="649" t="s">
        <v>659</v>
      </c>
      <c r="E59" s="649"/>
      <c r="F59" s="298">
        <v>0</v>
      </c>
      <c r="G59" s="299">
        <v>0</v>
      </c>
      <c r="H59" s="298">
        <v>0</v>
      </c>
      <c r="I59" s="299">
        <v>0</v>
      </c>
      <c r="J59" s="298">
        <v>0</v>
      </c>
      <c r="K59" s="299">
        <v>0</v>
      </c>
      <c r="L59" s="298">
        <v>0</v>
      </c>
      <c r="M59" s="299">
        <v>0</v>
      </c>
      <c r="N59" s="298">
        <v>0</v>
      </c>
      <c r="O59" s="299">
        <v>0</v>
      </c>
      <c r="P59" s="469" t="s">
        <v>249</v>
      </c>
      <c r="Q59" s="470"/>
      <c r="R59" s="663" t="s">
        <v>248</v>
      </c>
      <c r="S59" s="664" t="s">
        <v>248</v>
      </c>
      <c r="T59" s="186"/>
    </row>
    <row r="60" spans="1:20" s="18" customFormat="1" ht="20.25" customHeight="1">
      <c r="A60" s="59" t="str">
        <f>Parameters!R57</f>
        <v>K</v>
      </c>
      <c r="B60" s="296" t="s">
        <v>80</v>
      </c>
      <c r="C60" s="296"/>
      <c r="D60" s="647" t="s">
        <v>660</v>
      </c>
      <c r="E60" s="647"/>
      <c r="F60" s="289">
        <v>0</v>
      </c>
      <c r="G60" s="290">
        <v>0</v>
      </c>
      <c r="H60" s="289">
        <v>0</v>
      </c>
      <c r="I60" s="290">
        <v>0</v>
      </c>
      <c r="J60" s="289">
        <v>0</v>
      </c>
      <c r="K60" s="290">
        <v>0</v>
      </c>
      <c r="L60" s="289">
        <v>0</v>
      </c>
      <c r="M60" s="290">
        <v>0</v>
      </c>
      <c r="N60" s="289">
        <v>0</v>
      </c>
      <c r="O60" s="290">
        <v>0</v>
      </c>
      <c r="P60" s="467" t="s">
        <v>80</v>
      </c>
      <c r="Q60" s="468"/>
      <c r="R60" s="656" t="s">
        <v>79</v>
      </c>
      <c r="S60" s="657" t="s">
        <v>79</v>
      </c>
      <c r="T60" s="186"/>
    </row>
    <row r="61" spans="1:20" s="19" customFormat="1" ht="15" customHeight="1">
      <c r="A61" s="58" t="str">
        <f>Parameters!R58</f>
        <v>K64</v>
      </c>
      <c r="B61" s="293" t="s">
        <v>250</v>
      </c>
      <c r="C61" s="293"/>
      <c r="D61" s="648" t="s">
        <v>661</v>
      </c>
      <c r="E61" s="648"/>
      <c r="F61" s="294">
        <v>0</v>
      </c>
      <c r="G61" s="295">
        <v>0</v>
      </c>
      <c r="H61" s="294">
        <v>0</v>
      </c>
      <c r="I61" s="295">
        <v>0</v>
      </c>
      <c r="J61" s="294">
        <v>0</v>
      </c>
      <c r="K61" s="295">
        <v>0</v>
      </c>
      <c r="L61" s="294">
        <v>0</v>
      </c>
      <c r="M61" s="295">
        <v>0</v>
      </c>
      <c r="N61" s="294">
        <v>0</v>
      </c>
      <c r="O61" s="295">
        <v>0</v>
      </c>
      <c r="P61" s="465" t="s">
        <v>250</v>
      </c>
      <c r="Q61" s="466"/>
      <c r="R61" s="658" t="s">
        <v>251</v>
      </c>
      <c r="S61" s="659" t="s">
        <v>251</v>
      </c>
      <c r="T61" s="187"/>
    </row>
    <row r="62" spans="1:20" s="19" customFormat="1" ht="24.75" customHeight="1">
      <c r="A62" s="58" t="str">
        <f>Parameters!R59</f>
        <v>K65</v>
      </c>
      <c r="B62" s="293" t="s">
        <v>253</v>
      </c>
      <c r="C62" s="293"/>
      <c r="D62" s="648" t="s">
        <v>662</v>
      </c>
      <c r="E62" s="648"/>
      <c r="F62" s="294">
        <v>0</v>
      </c>
      <c r="G62" s="295">
        <v>0</v>
      </c>
      <c r="H62" s="294">
        <v>0</v>
      </c>
      <c r="I62" s="295">
        <v>0</v>
      </c>
      <c r="J62" s="294">
        <v>0</v>
      </c>
      <c r="K62" s="295">
        <v>0</v>
      </c>
      <c r="L62" s="294">
        <v>0</v>
      </c>
      <c r="M62" s="295">
        <v>0</v>
      </c>
      <c r="N62" s="294">
        <v>0</v>
      </c>
      <c r="O62" s="295">
        <v>0</v>
      </c>
      <c r="P62" s="465" t="s">
        <v>253</v>
      </c>
      <c r="Q62" s="466"/>
      <c r="R62" s="658" t="s">
        <v>252</v>
      </c>
      <c r="S62" s="659" t="s">
        <v>252</v>
      </c>
      <c r="T62" s="187"/>
    </row>
    <row r="63" spans="1:20" s="19" customFormat="1" ht="15" customHeight="1">
      <c r="A63" s="58" t="str">
        <f>Parameters!R60</f>
        <v>K66</v>
      </c>
      <c r="B63" s="293" t="s">
        <v>255</v>
      </c>
      <c r="C63" s="293"/>
      <c r="D63" s="648" t="s">
        <v>663</v>
      </c>
      <c r="E63" s="648"/>
      <c r="F63" s="294">
        <v>0</v>
      </c>
      <c r="G63" s="295">
        <v>0</v>
      </c>
      <c r="H63" s="294">
        <v>0</v>
      </c>
      <c r="I63" s="295">
        <v>0</v>
      </c>
      <c r="J63" s="294">
        <v>0</v>
      </c>
      <c r="K63" s="295">
        <v>0</v>
      </c>
      <c r="L63" s="294">
        <v>0</v>
      </c>
      <c r="M63" s="295">
        <v>0</v>
      </c>
      <c r="N63" s="294">
        <v>0</v>
      </c>
      <c r="O63" s="295">
        <v>0</v>
      </c>
      <c r="P63" s="465" t="s">
        <v>255</v>
      </c>
      <c r="Q63" s="466"/>
      <c r="R63" s="658" t="s">
        <v>254</v>
      </c>
      <c r="S63" s="659" t="s">
        <v>254</v>
      </c>
      <c r="T63" s="187"/>
    </row>
    <row r="64" spans="1:20" s="19" customFormat="1" ht="20.25" customHeight="1">
      <c r="A64" s="59" t="str">
        <f>Parameters!R61</f>
        <v>L</v>
      </c>
      <c r="B64" s="296" t="s">
        <v>135</v>
      </c>
      <c r="C64" s="296"/>
      <c r="D64" s="647" t="s">
        <v>585</v>
      </c>
      <c r="E64" s="647"/>
      <c r="F64" s="289">
        <v>0</v>
      </c>
      <c r="G64" s="290">
        <v>0</v>
      </c>
      <c r="H64" s="289">
        <v>0</v>
      </c>
      <c r="I64" s="290">
        <v>0</v>
      </c>
      <c r="J64" s="289">
        <v>0</v>
      </c>
      <c r="K64" s="290">
        <v>0</v>
      </c>
      <c r="L64" s="289">
        <v>0</v>
      </c>
      <c r="M64" s="290">
        <v>0</v>
      </c>
      <c r="N64" s="289">
        <v>0</v>
      </c>
      <c r="O64" s="290">
        <v>0</v>
      </c>
      <c r="P64" s="467" t="s">
        <v>135</v>
      </c>
      <c r="Q64" s="468"/>
      <c r="R64" s="656" t="s">
        <v>116</v>
      </c>
      <c r="S64" s="657" t="s">
        <v>116</v>
      </c>
      <c r="T64" s="187"/>
    </row>
    <row r="65" spans="1:20" s="19" customFormat="1" ht="21" customHeight="1">
      <c r="A65" s="59" t="str">
        <f>Parameters!R63</f>
        <v>M</v>
      </c>
      <c r="B65" s="296" t="s">
        <v>81</v>
      </c>
      <c r="C65" s="296"/>
      <c r="D65" s="647" t="s">
        <v>586</v>
      </c>
      <c r="E65" s="647"/>
      <c r="F65" s="298">
        <v>0</v>
      </c>
      <c r="G65" s="299">
        <v>0</v>
      </c>
      <c r="H65" s="298">
        <v>0</v>
      </c>
      <c r="I65" s="299">
        <v>0</v>
      </c>
      <c r="J65" s="298">
        <v>0</v>
      </c>
      <c r="K65" s="299">
        <v>0</v>
      </c>
      <c r="L65" s="298">
        <v>0</v>
      </c>
      <c r="M65" s="299">
        <v>0</v>
      </c>
      <c r="N65" s="298">
        <v>0</v>
      </c>
      <c r="O65" s="299">
        <v>0</v>
      </c>
      <c r="P65" s="467" t="s">
        <v>81</v>
      </c>
      <c r="Q65" s="468"/>
      <c r="R65" s="656" t="s">
        <v>82</v>
      </c>
      <c r="S65" s="657" t="s">
        <v>82</v>
      </c>
      <c r="T65" s="187"/>
    </row>
    <row r="66" spans="1:20" s="19" customFormat="1" ht="54.75" customHeight="1">
      <c r="A66" s="60" t="str">
        <f>Parameters!R64</f>
        <v>M69-M71</v>
      </c>
      <c r="B66" s="297" t="s">
        <v>71</v>
      </c>
      <c r="C66" s="297"/>
      <c r="D66" s="649" t="s">
        <v>587</v>
      </c>
      <c r="E66" s="649"/>
      <c r="F66" s="294"/>
      <c r="G66" s="295"/>
      <c r="H66" s="294"/>
      <c r="I66" s="295"/>
      <c r="J66" s="294"/>
      <c r="K66" s="295"/>
      <c r="L66" s="294"/>
      <c r="M66" s="295"/>
      <c r="N66" s="294"/>
      <c r="O66" s="295"/>
      <c r="P66" s="469" t="s">
        <v>71</v>
      </c>
      <c r="Q66" s="470"/>
      <c r="R66" s="663" t="s">
        <v>70</v>
      </c>
      <c r="S66" s="664" t="s">
        <v>70</v>
      </c>
      <c r="T66" s="187"/>
    </row>
    <row r="67" spans="1:20" s="18" customFormat="1" ht="24.75" customHeight="1">
      <c r="A67" s="58" t="str">
        <f>Parameters!R65</f>
        <v>M69_M70</v>
      </c>
      <c r="B67" s="293" t="s">
        <v>258</v>
      </c>
      <c r="C67" s="293"/>
      <c r="D67" s="648" t="s">
        <v>588</v>
      </c>
      <c r="E67" s="648"/>
      <c r="F67" s="294">
        <v>0</v>
      </c>
      <c r="G67" s="295">
        <v>0</v>
      </c>
      <c r="H67" s="294">
        <v>0</v>
      </c>
      <c r="I67" s="295">
        <v>0</v>
      </c>
      <c r="J67" s="294">
        <v>0</v>
      </c>
      <c r="K67" s="295">
        <v>0</v>
      </c>
      <c r="L67" s="294">
        <v>0</v>
      </c>
      <c r="M67" s="295">
        <v>0</v>
      </c>
      <c r="N67" s="294">
        <v>0</v>
      </c>
      <c r="O67" s="295">
        <v>0</v>
      </c>
      <c r="P67" s="465" t="s">
        <v>258</v>
      </c>
      <c r="Q67" s="466"/>
      <c r="R67" s="658" t="s">
        <v>257</v>
      </c>
      <c r="S67" s="659" t="s">
        <v>257</v>
      </c>
      <c r="T67" s="186"/>
    </row>
    <row r="68" spans="1:20" s="18" customFormat="1" ht="15" customHeight="1">
      <c r="A68" s="58" t="str">
        <f>Parameters!R66</f>
        <v>M71</v>
      </c>
      <c r="B68" s="293" t="s">
        <v>260</v>
      </c>
      <c r="C68" s="293"/>
      <c r="D68" s="648" t="s">
        <v>589</v>
      </c>
      <c r="E68" s="648"/>
      <c r="F68" s="298">
        <v>0</v>
      </c>
      <c r="G68" s="299">
        <v>0</v>
      </c>
      <c r="H68" s="298">
        <v>0</v>
      </c>
      <c r="I68" s="299">
        <v>0</v>
      </c>
      <c r="J68" s="298">
        <v>0</v>
      </c>
      <c r="K68" s="299">
        <v>0</v>
      </c>
      <c r="L68" s="298">
        <v>0</v>
      </c>
      <c r="M68" s="299">
        <v>0</v>
      </c>
      <c r="N68" s="298">
        <v>0</v>
      </c>
      <c r="O68" s="299">
        <v>0</v>
      </c>
      <c r="P68" s="465" t="s">
        <v>260</v>
      </c>
      <c r="Q68" s="466"/>
      <c r="R68" s="658" t="s">
        <v>259</v>
      </c>
      <c r="S68" s="659" t="s">
        <v>259</v>
      </c>
      <c r="T68" s="186"/>
    </row>
    <row r="69" spans="1:20" s="18" customFormat="1" ht="15" customHeight="1">
      <c r="A69" s="60" t="str">
        <f>Parameters!R67</f>
        <v>M72</v>
      </c>
      <c r="B69" s="297" t="s">
        <v>261</v>
      </c>
      <c r="C69" s="297"/>
      <c r="D69" s="649" t="s">
        <v>590</v>
      </c>
      <c r="E69" s="649"/>
      <c r="F69" s="298">
        <v>0</v>
      </c>
      <c r="G69" s="299">
        <v>0</v>
      </c>
      <c r="H69" s="298">
        <v>0</v>
      </c>
      <c r="I69" s="299">
        <v>0</v>
      </c>
      <c r="J69" s="298">
        <v>0</v>
      </c>
      <c r="K69" s="299">
        <v>0</v>
      </c>
      <c r="L69" s="298">
        <v>0</v>
      </c>
      <c r="M69" s="299">
        <v>0</v>
      </c>
      <c r="N69" s="298">
        <v>0</v>
      </c>
      <c r="O69" s="299">
        <v>0</v>
      </c>
      <c r="P69" s="469" t="s">
        <v>261</v>
      </c>
      <c r="Q69" s="470"/>
      <c r="R69" s="663" t="s">
        <v>262</v>
      </c>
      <c r="S69" s="664" t="s">
        <v>262</v>
      </c>
      <c r="T69" s="186"/>
    </row>
    <row r="70" spans="1:20" s="18" customFormat="1" ht="25.5" customHeight="1">
      <c r="A70" s="60" t="str">
        <f>Parameters!R68</f>
        <v>M73-M75</v>
      </c>
      <c r="B70" s="297" t="s">
        <v>73</v>
      </c>
      <c r="C70" s="297"/>
      <c r="D70" s="649" t="s">
        <v>591</v>
      </c>
      <c r="E70" s="649"/>
      <c r="F70" s="294"/>
      <c r="G70" s="295"/>
      <c r="H70" s="294"/>
      <c r="I70" s="295"/>
      <c r="J70" s="294"/>
      <c r="K70" s="295"/>
      <c r="L70" s="294"/>
      <c r="M70" s="295"/>
      <c r="N70" s="294"/>
      <c r="O70" s="295"/>
      <c r="P70" s="469" t="s">
        <v>73</v>
      </c>
      <c r="Q70" s="470"/>
      <c r="R70" s="663" t="s">
        <v>72</v>
      </c>
      <c r="S70" s="664" t="s">
        <v>72</v>
      </c>
      <c r="T70" s="186"/>
    </row>
    <row r="71" spans="1:20" s="18" customFormat="1" ht="15" customHeight="1">
      <c r="A71" s="58" t="str">
        <f>Parameters!R69</f>
        <v>M73</v>
      </c>
      <c r="B71" s="293" t="s">
        <v>263</v>
      </c>
      <c r="C71" s="293"/>
      <c r="D71" s="648" t="s">
        <v>592</v>
      </c>
      <c r="E71" s="648"/>
      <c r="F71" s="294">
        <v>0</v>
      </c>
      <c r="G71" s="295">
        <v>0</v>
      </c>
      <c r="H71" s="294">
        <v>0</v>
      </c>
      <c r="I71" s="295">
        <v>0</v>
      </c>
      <c r="J71" s="294">
        <v>0</v>
      </c>
      <c r="K71" s="295">
        <v>0</v>
      </c>
      <c r="L71" s="294">
        <v>0</v>
      </c>
      <c r="M71" s="295">
        <v>0</v>
      </c>
      <c r="N71" s="294">
        <v>0</v>
      </c>
      <c r="O71" s="295">
        <v>0</v>
      </c>
      <c r="P71" s="465" t="s">
        <v>263</v>
      </c>
      <c r="Q71" s="466"/>
      <c r="R71" s="658" t="s">
        <v>264</v>
      </c>
      <c r="S71" s="659" t="s">
        <v>264</v>
      </c>
      <c r="T71" s="186"/>
    </row>
    <row r="72" spans="1:20" s="19" customFormat="1" ht="15" customHeight="1">
      <c r="A72" s="58" t="str">
        <f>Parameters!R70</f>
        <v>M74_M75</v>
      </c>
      <c r="B72" s="293" t="s">
        <v>266</v>
      </c>
      <c r="C72" s="293"/>
      <c r="D72" s="648" t="s">
        <v>593</v>
      </c>
      <c r="E72" s="648"/>
      <c r="F72" s="289">
        <v>0</v>
      </c>
      <c r="G72" s="290">
        <v>0</v>
      </c>
      <c r="H72" s="289">
        <v>0</v>
      </c>
      <c r="I72" s="290">
        <v>0</v>
      </c>
      <c r="J72" s="289">
        <v>0</v>
      </c>
      <c r="K72" s="290">
        <v>0</v>
      </c>
      <c r="L72" s="289">
        <v>0</v>
      </c>
      <c r="M72" s="290">
        <v>0</v>
      </c>
      <c r="N72" s="289">
        <v>0</v>
      </c>
      <c r="O72" s="290">
        <v>0</v>
      </c>
      <c r="P72" s="465" t="s">
        <v>266</v>
      </c>
      <c r="Q72" s="466"/>
      <c r="R72" s="658" t="s">
        <v>265</v>
      </c>
      <c r="S72" s="659" t="s">
        <v>265</v>
      </c>
      <c r="T72" s="187"/>
    </row>
    <row r="73" spans="1:20" s="19" customFormat="1" ht="33.75" customHeight="1">
      <c r="A73" s="59" t="str">
        <f>Parameters!R71</f>
        <v>N</v>
      </c>
      <c r="B73" s="296" t="s">
        <v>83</v>
      </c>
      <c r="C73" s="296"/>
      <c r="D73" s="647" t="s">
        <v>594</v>
      </c>
      <c r="E73" s="647"/>
      <c r="F73" s="294">
        <v>0</v>
      </c>
      <c r="G73" s="295">
        <v>0</v>
      </c>
      <c r="H73" s="294">
        <v>0</v>
      </c>
      <c r="I73" s="295">
        <v>0</v>
      </c>
      <c r="J73" s="294">
        <v>0</v>
      </c>
      <c r="K73" s="295">
        <v>0</v>
      </c>
      <c r="L73" s="294">
        <v>0</v>
      </c>
      <c r="M73" s="295">
        <v>0</v>
      </c>
      <c r="N73" s="294">
        <v>0</v>
      </c>
      <c r="O73" s="295">
        <v>0</v>
      </c>
      <c r="P73" s="467" t="s">
        <v>83</v>
      </c>
      <c r="Q73" s="468"/>
      <c r="R73" s="656" t="s">
        <v>84</v>
      </c>
      <c r="S73" s="657" t="s">
        <v>84</v>
      </c>
      <c r="T73" s="187"/>
    </row>
    <row r="74" spans="1:20" s="19" customFormat="1" ht="15" customHeight="1">
      <c r="A74" s="58" t="str">
        <f>Parameters!R72</f>
        <v>N77</v>
      </c>
      <c r="B74" s="293" t="s">
        <v>268</v>
      </c>
      <c r="C74" s="293"/>
      <c r="D74" s="648" t="s">
        <v>595</v>
      </c>
      <c r="E74" s="648"/>
      <c r="F74" s="294">
        <v>0</v>
      </c>
      <c r="G74" s="295">
        <v>0</v>
      </c>
      <c r="H74" s="294">
        <v>0</v>
      </c>
      <c r="I74" s="295">
        <v>0</v>
      </c>
      <c r="J74" s="294">
        <v>0</v>
      </c>
      <c r="K74" s="295">
        <v>0</v>
      </c>
      <c r="L74" s="294">
        <v>0</v>
      </c>
      <c r="M74" s="295">
        <v>0</v>
      </c>
      <c r="N74" s="294">
        <v>0</v>
      </c>
      <c r="O74" s="295">
        <v>0</v>
      </c>
      <c r="P74" s="465" t="s">
        <v>268</v>
      </c>
      <c r="Q74" s="466"/>
      <c r="R74" s="658" t="s">
        <v>267</v>
      </c>
      <c r="S74" s="659" t="s">
        <v>267</v>
      </c>
      <c r="T74" s="187"/>
    </row>
    <row r="75" spans="1:20" s="19" customFormat="1" ht="15" customHeight="1">
      <c r="A75" s="58" t="str">
        <f>Parameters!R73</f>
        <v>N78</v>
      </c>
      <c r="B75" s="293" t="s">
        <v>269</v>
      </c>
      <c r="C75" s="293"/>
      <c r="D75" s="648" t="s">
        <v>596</v>
      </c>
      <c r="E75" s="648"/>
      <c r="F75" s="294">
        <v>0</v>
      </c>
      <c r="G75" s="295">
        <v>0</v>
      </c>
      <c r="H75" s="294">
        <v>0</v>
      </c>
      <c r="I75" s="295">
        <v>0</v>
      </c>
      <c r="J75" s="294">
        <v>0</v>
      </c>
      <c r="K75" s="295">
        <v>0</v>
      </c>
      <c r="L75" s="294">
        <v>0</v>
      </c>
      <c r="M75" s="295">
        <v>0</v>
      </c>
      <c r="N75" s="294">
        <v>0</v>
      </c>
      <c r="O75" s="295">
        <v>0</v>
      </c>
      <c r="P75" s="465" t="s">
        <v>269</v>
      </c>
      <c r="Q75" s="466"/>
      <c r="R75" s="658" t="s">
        <v>270</v>
      </c>
      <c r="S75" s="659" t="s">
        <v>270</v>
      </c>
      <c r="T75" s="187"/>
    </row>
    <row r="76" spans="1:20" s="19" customFormat="1" ht="25.5" customHeight="1">
      <c r="A76" s="58" t="str">
        <f>Parameters!R74</f>
        <v>N79</v>
      </c>
      <c r="B76" s="293" t="s">
        <v>272</v>
      </c>
      <c r="C76" s="293"/>
      <c r="D76" s="648" t="s">
        <v>597</v>
      </c>
      <c r="E76" s="648"/>
      <c r="F76" s="294">
        <v>0</v>
      </c>
      <c r="G76" s="295">
        <v>0</v>
      </c>
      <c r="H76" s="294">
        <v>0</v>
      </c>
      <c r="I76" s="295">
        <v>0</v>
      </c>
      <c r="J76" s="294">
        <v>0</v>
      </c>
      <c r="K76" s="295">
        <v>0</v>
      </c>
      <c r="L76" s="294">
        <v>0</v>
      </c>
      <c r="M76" s="295">
        <v>0</v>
      </c>
      <c r="N76" s="294">
        <v>0</v>
      </c>
      <c r="O76" s="295">
        <v>0</v>
      </c>
      <c r="P76" s="465" t="s">
        <v>272</v>
      </c>
      <c r="Q76" s="466"/>
      <c r="R76" s="658" t="s">
        <v>271</v>
      </c>
      <c r="S76" s="659" t="s">
        <v>271</v>
      </c>
      <c r="T76" s="187"/>
    </row>
    <row r="77" spans="1:20" s="19" customFormat="1" ht="54.75" customHeight="1">
      <c r="A77" s="58" t="str">
        <f>Parameters!R75</f>
        <v>N80-N82</v>
      </c>
      <c r="B77" s="293" t="s">
        <v>274</v>
      </c>
      <c r="C77" s="293"/>
      <c r="D77" s="648" t="s">
        <v>598</v>
      </c>
      <c r="E77" s="648"/>
      <c r="F77" s="289">
        <v>0</v>
      </c>
      <c r="G77" s="290">
        <v>0</v>
      </c>
      <c r="H77" s="289">
        <v>0</v>
      </c>
      <c r="I77" s="290">
        <v>0</v>
      </c>
      <c r="J77" s="289">
        <v>0</v>
      </c>
      <c r="K77" s="290">
        <v>0</v>
      </c>
      <c r="L77" s="289">
        <v>0</v>
      </c>
      <c r="M77" s="290">
        <v>0</v>
      </c>
      <c r="N77" s="289">
        <v>0</v>
      </c>
      <c r="O77" s="290">
        <v>0</v>
      </c>
      <c r="P77" s="465" t="s">
        <v>274</v>
      </c>
      <c r="Q77" s="466"/>
      <c r="R77" s="658" t="s">
        <v>273</v>
      </c>
      <c r="S77" s="659" t="s">
        <v>273</v>
      </c>
      <c r="T77" s="187"/>
    </row>
    <row r="78" spans="1:20" s="19" customFormat="1" ht="33.75" customHeight="1">
      <c r="A78" s="59" t="str">
        <f>Parameters!R76</f>
        <v>O</v>
      </c>
      <c r="B78" s="296" t="s">
        <v>138</v>
      </c>
      <c r="C78" s="296"/>
      <c r="D78" s="647" t="s">
        <v>599</v>
      </c>
      <c r="E78" s="647"/>
      <c r="F78" s="289">
        <v>0</v>
      </c>
      <c r="G78" s="290">
        <v>0</v>
      </c>
      <c r="H78" s="289">
        <v>0</v>
      </c>
      <c r="I78" s="290">
        <v>0</v>
      </c>
      <c r="J78" s="289">
        <v>0</v>
      </c>
      <c r="K78" s="290">
        <v>0</v>
      </c>
      <c r="L78" s="289">
        <v>0</v>
      </c>
      <c r="M78" s="290">
        <v>0</v>
      </c>
      <c r="N78" s="289">
        <v>0</v>
      </c>
      <c r="O78" s="290">
        <v>0</v>
      </c>
      <c r="P78" s="467" t="s">
        <v>138</v>
      </c>
      <c r="Q78" s="468"/>
      <c r="R78" s="656" t="s">
        <v>136</v>
      </c>
      <c r="S78" s="657" t="s">
        <v>136</v>
      </c>
      <c r="T78" s="187"/>
    </row>
    <row r="79" spans="1:20" s="19" customFormat="1" ht="20.25" customHeight="1">
      <c r="A79" s="59" t="str">
        <f>Parameters!R77</f>
        <v>P</v>
      </c>
      <c r="B79" s="296" t="s">
        <v>295</v>
      </c>
      <c r="C79" s="296"/>
      <c r="D79" s="647" t="s">
        <v>600</v>
      </c>
      <c r="E79" s="647"/>
      <c r="F79" s="289">
        <v>0</v>
      </c>
      <c r="G79" s="290">
        <v>0</v>
      </c>
      <c r="H79" s="289">
        <v>0</v>
      </c>
      <c r="I79" s="290">
        <v>0</v>
      </c>
      <c r="J79" s="289">
        <v>0</v>
      </c>
      <c r="K79" s="290">
        <v>0</v>
      </c>
      <c r="L79" s="289">
        <v>0</v>
      </c>
      <c r="M79" s="290">
        <v>0</v>
      </c>
      <c r="N79" s="289">
        <v>0</v>
      </c>
      <c r="O79" s="290">
        <v>0</v>
      </c>
      <c r="P79" s="467" t="s">
        <v>295</v>
      </c>
      <c r="Q79" s="468"/>
      <c r="R79" s="656" t="s">
        <v>137</v>
      </c>
      <c r="S79" s="657" t="s">
        <v>137</v>
      </c>
      <c r="T79" s="187"/>
    </row>
    <row r="80" spans="1:20" s="19" customFormat="1" ht="20.25" customHeight="1">
      <c r="A80" s="59" t="str">
        <f>Parameters!R78</f>
        <v>Q</v>
      </c>
      <c r="B80" s="296" t="s">
        <v>85</v>
      </c>
      <c r="C80" s="296"/>
      <c r="D80" s="647" t="s">
        <v>601</v>
      </c>
      <c r="E80" s="647"/>
      <c r="F80" s="294">
        <v>0</v>
      </c>
      <c r="G80" s="295">
        <v>0</v>
      </c>
      <c r="H80" s="294">
        <v>0</v>
      </c>
      <c r="I80" s="295">
        <v>0</v>
      </c>
      <c r="J80" s="294">
        <v>0</v>
      </c>
      <c r="K80" s="295">
        <v>0</v>
      </c>
      <c r="L80" s="294">
        <v>0</v>
      </c>
      <c r="M80" s="295">
        <v>0</v>
      </c>
      <c r="N80" s="294">
        <v>0</v>
      </c>
      <c r="O80" s="295">
        <v>0</v>
      </c>
      <c r="P80" s="467" t="s">
        <v>85</v>
      </c>
      <c r="Q80" s="468"/>
      <c r="R80" s="656" t="s">
        <v>86</v>
      </c>
      <c r="S80" s="657" t="s">
        <v>86</v>
      </c>
      <c r="T80" s="187"/>
    </row>
    <row r="81" spans="1:20" s="19" customFormat="1" ht="14.25" customHeight="1">
      <c r="A81" s="58" t="str">
        <f>Parameters!R79</f>
        <v>Q86</v>
      </c>
      <c r="B81" s="293" t="s">
        <v>275</v>
      </c>
      <c r="C81" s="293"/>
      <c r="D81" s="648" t="s">
        <v>601</v>
      </c>
      <c r="E81" s="648"/>
      <c r="F81" s="294">
        <v>0</v>
      </c>
      <c r="G81" s="295">
        <v>0</v>
      </c>
      <c r="H81" s="294">
        <v>0</v>
      </c>
      <c r="I81" s="295">
        <v>0</v>
      </c>
      <c r="J81" s="294">
        <v>0</v>
      </c>
      <c r="K81" s="295">
        <v>0</v>
      </c>
      <c r="L81" s="294">
        <v>0</v>
      </c>
      <c r="M81" s="295">
        <v>0</v>
      </c>
      <c r="N81" s="294">
        <v>0</v>
      </c>
      <c r="O81" s="295">
        <v>0</v>
      </c>
      <c r="P81" s="465" t="s">
        <v>275</v>
      </c>
      <c r="Q81" s="466"/>
      <c r="R81" s="658" t="s">
        <v>276</v>
      </c>
      <c r="S81" s="659" t="s">
        <v>276</v>
      </c>
      <c r="T81" s="187"/>
    </row>
    <row r="82" spans="1:20" s="19" customFormat="1" ht="14.25" customHeight="1">
      <c r="A82" s="58" t="str">
        <f>Parameters!R80</f>
        <v>Q87_Q88</v>
      </c>
      <c r="B82" s="293" t="s">
        <v>278</v>
      </c>
      <c r="C82" s="293"/>
      <c r="D82" s="648" t="s">
        <v>602</v>
      </c>
      <c r="E82" s="648"/>
      <c r="F82" s="289">
        <v>0</v>
      </c>
      <c r="G82" s="290">
        <v>0</v>
      </c>
      <c r="H82" s="289">
        <v>0</v>
      </c>
      <c r="I82" s="290">
        <v>0</v>
      </c>
      <c r="J82" s="289">
        <v>0</v>
      </c>
      <c r="K82" s="290">
        <v>0</v>
      </c>
      <c r="L82" s="289">
        <v>0</v>
      </c>
      <c r="M82" s="290">
        <v>0</v>
      </c>
      <c r="N82" s="289">
        <v>0</v>
      </c>
      <c r="O82" s="290">
        <v>0</v>
      </c>
      <c r="P82" s="465" t="s">
        <v>278</v>
      </c>
      <c r="Q82" s="466"/>
      <c r="R82" s="658" t="s">
        <v>277</v>
      </c>
      <c r="S82" s="659" t="s">
        <v>277</v>
      </c>
      <c r="T82" s="187"/>
    </row>
    <row r="83" spans="1:20" s="19" customFormat="1" ht="20.25" customHeight="1">
      <c r="A83" s="59" t="str">
        <f>Parameters!R81</f>
        <v>R</v>
      </c>
      <c r="B83" s="296" t="s">
        <v>87</v>
      </c>
      <c r="C83" s="296"/>
      <c r="D83" s="647" t="s">
        <v>603</v>
      </c>
      <c r="E83" s="647"/>
      <c r="F83" s="294">
        <v>0</v>
      </c>
      <c r="G83" s="295">
        <v>0</v>
      </c>
      <c r="H83" s="294">
        <v>0</v>
      </c>
      <c r="I83" s="295">
        <v>0</v>
      </c>
      <c r="J83" s="294">
        <v>0</v>
      </c>
      <c r="K83" s="295">
        <v>0</v>
      </c>
      <c r="L83" s="294">
        <v>0</v>
      </c>
      <c r="M83" s="295">
        <v>0</v>
      </c>
      <c r="N83" s="294">
        <v>0</v>
      </c>
      <c r="O83" s="295">
        <v>0</v>
      </c>
      <c r="P83" s="467" t="s">
        <v>87</v>
      </c>
      <c r="Q83" s="468"/>
      <c r="R83" s="656" t="s">
        <v>88</v>
      </c>
      <c r="S83" s="657" t="s">
        <v>88</v>
      </c>
      <c r="T83" s="187"/>
    </row>
    <row r="84" spans="1:20" s="19" customFormat="1" ht="37.5" customHeight="1">
      <c r="A84" s="58" t="str">
        <f>Parameters!R82</f>
        <v>R90-R92</v>
      </c>
      <c r="B84" s="293" t="s">
        <v>280</v>
      </c>
      <c r="C84" s="293"/>
      <c r="D84" s="648" t="s">
        <v>604</v>
      </c>
      <c r="E84" s="648"/>
      <c r="F84" s="294">
        <v>0</v>
      </c>
      <c r="G84" s="295">
        <v>0</v>
      </c>
      <c r="H84" s="294">
        <v>0</v>
      </c>
      <c r="I84" s="295">
        <v>0</v>
      </c>
      <c r="J84" s="294">
        <v>0</v>
      </c>
      <c r="K84" s="295">
        <v>0</v>
      </c>
      <c r="L84" s="294">
        <v>0</v>
      </c>
      <c r="M84" s="295">
        <v>0</v>
      </c>
      <c r="N84" s="294">
        <v>0</v>
      </c>
      <c r="O84" s="295">
        <v>0</v>
      </c>
      <c r="P84" s="465" t="s">
        <v>280</v>
      </c>
      <c r="Q84" s="466"/>
      <c r="R84" s="658" t="s">
        <v>279</v>
      </c>
      <c r="S84" s="659" t="s">
        <v>279</v>
      </c>
      <c r="T84" s="187"/>
    </row>
    <row r="85" spans="1:20" s="19" customFormat="1" ht="14.25" customHeight="1">
      <c r="A85" s="58" t="str">
        <f>Parameters!R83</f>
        <v>R93</v>
      </c>
      <c r="B85" s="293" t="s">
        <v>281</v>
      </c>
      <c r="C85" s="293"/>
      <c r="D85" s="648" t="s">
        <v>605</v>
      </c>
      <c r="E85" s="648"/>
      <c r="F85" s="289">
        <v>0</v>
      </c>
      <c r="G85" s="290">
        <v>0</v>
      </c>
      <c r="H85" s="289">
        <v>0</v>
      </c>
      <c r="I85" s="290">
        <v>0</v>
      </c>
      <c r="J85" s="289">
        <v>0</v>
      </c>
      <c r="K85" s="290">
        <v>0</v>
      </c>
      <c r="L85" s="289">
        <v>0</v>
      </c>
      <c r="M85" s="290">
        <v>0</v>
      </c>
      <c r="N85" s="289">
        <v>0</v>
      </c>
      <c r="O85" s="290">
        <v>0</v>
      </c>
      <c r="P85" s="465" t="s">
        <v>281</v>
      </c>
      <c r="Q85" s="466"/>
      <c r="R85" s="658" t="s">
        <v>282</v>
      </c>
      <c r="S85" s="659" t="s">
        <v>282</v>
      </c>
      <c r="T85" s="187"/>
    </row>
    <row r="86" spans="1:20" s="19" customFormat="1" ht="20.25" customHeight="1">
      <c r="A86" s="59" t="str">
        <f>Parameters!R84</f>
        <v>S</v>
      </c>
      <c r="B86" s="296" t="s">
        <v>89</v>
      </c>
      <c r="C86" s="296"/>
      <c r="D86" s="647" t="s">
        <v>606</v>
      </c>
      <c r="E86" s="647"/>
      <c r="F86" s="294">
        <v>0</v>
      </c>
      <c r="G86" s="295">
        <v>0</v>
      </c>
      <c r="H86" s="294">
        <v>0</v>
      </c>
      <c r="I86" s="295">
        <v>0</v>
      </c>
      <c r="J86" s="294">
        <v>0</v>
      </c>
      <c r="K86" s="295">
        <v>0</v>
      </c>
      <c r="L86" s="294">
        <v>0</v>
      </c>
      <c r="M86" s="295">
        <v>0</v>
      </c>
      <c r="N86" s="294">
        <v>0</v>
      </c>
      <c r="O86" s="295">
        <v>0</v>
      </c>
      <c r="P86" s="467" t="s">
        <v>89</v>
      </c>
      <c r="Q86" s="468"/>
      <c r="R86" s="656" t="s">
        <v>90</v>
      </c>
      <c r="S86" s="657" t="s">
        <v>90</v>
      </c>
      <c r="T86" s="187"/>
    </row>
    <row r="87" spans="1:20" s="18" customFormat="1" ht="14.25" customHeight="1">
      <c r="A87" s="58" t="str">
        <f>Parameters!R85</f>
        <v>S94</v>
      </c>
      <c r="B87" s="293" t="s">
        <v>283</v>
      </c>
      <c r="C87" s="293"/>
      <c r="D87" s="648" t="s">
        <v>607</v>
      </c>
      <c r="E87" s="648"/>
      <c r="F87" s="294">
        <v>0</v>
      </c>
      <c r="G87" s="295">
        <v>0</v>
      </c>
      <c r="H87" s="294">
        <v>0</v>
      </c>
      <c r="I87" s="295">
        <v>0</v>
      </c>
      <c r="J87" s="294">
        <v>0</v>
      </c>
      <c r="K87" s="295">
        <v>0</v>
      </c>
      <c r="L87" s="294">
        <v>0</v>
      </c>
      <c r="M87" s="295">
        <v>0</v>
      </c>
      <c r="N87" s="294">
        <v>0</v>
      </c>
      <c r="O87" s="295">
        <v>0</v>
      </c>
      <c r="P87" s="465" t="s">
        <v>283</v>
      </c>
      <c r="Q87" s="466"/>
      <c r="R87" s="658" t="s">
        <v>284</v>
      </c>
      <c r="S87" s="659" t="s">
        <v>284</v>
      </c>
      <c r="T87" s="186"/>
    </row>
    <row r="88" spans="1:20" s="18" customFormat="1" ht="14.25" customHeight="1">
      <c r="A88" s="58" t="str">
        <f>Parameters!R86</f>
        <v>S95</v>
      </c>
      <c r="B88" s="293" t="s">
        <v>286</v>
      </c>
      <c r="C88" s="293"/>
      <c r="D88" s="648" t="s">
        <v>608</v>
      </c>
      <c r="E88" s="648"/>
      <c r="F88" s="294">
        <v>0</v>
      </c>
      <c r="G88" s="295">
        <v>0</v>
      </c>
      <c r="H88" s="294">
        <v>0</v>
      </c>
      <c r="I88" s="295">
        <v>0</v>
      </c>
      <c r="J88" s="294">
        <v>0</v>
      </c>
      <c r="K88" s="295">
        <v>0</v>
      </c>
      <c r="L88" s="294">
        <v>0</v>
      </c>
      <c r="M88" s="295">
        <v>0</v>
      </c>
      <c r="N88" s="294">
        <v>0</v>
      </c>
      <c r="O88" s="295">
        <v>0</v>
      </c>
      <c r="P88" s="465" t="s">
        <v>286</v>
      </c>
      <c r="Q88" s="466"/>
      <c r="R88" s="658" t="s">
        <v>285</v>
      </c>
      <c r="S88" s="659" t="s">
        <v>285</v>
      </c>
      <c r="T88" s="186"/>
    </row>
    <row r="89" spans="1:20" s="18" customFormat="1" ht="14.25" customHeight="1">
      <c r="A89" s="58" t="str">
        <f>Parameters!R87</f>
        <v>S96</v>
      </c>
      <c r="B89" s="293" t="s">
        <v>287</v>
      </c>
      <c r="C89" s="293"/>
      <c r="D89" s="648" t="s">
        <v>609</v>
      </c>
      <c r="E89" s="648"/>
      <c r="F89" s="289">
        <v>0</v>
      </c>
      <c r="G89" s="290">
        <v>0</v>
      </c>
      <c r="H89" s="289">
        <v>0</v>
      </c>
      <c r="I89" s="290">
        <v>0</v>
      </c>
      <c r="J89" s="289">
        <v>0</v>
      </c>
      <c r="K89" s="290">
        <v>0</v>
      </c>
      <c r="L89" s="289">
        <v>0</v>
      </c>
      <c r="M89" s="290">
        <v>0</v>
      </c>
      <c r="N89" s="289">
        <v>0</v>
      </c>
      <c r="O89" s="290">
        <v>0</v>
      </c>
      <c r="P89" s="465" t="s">
        <v>287</v>
      </c>
      <c r="Q89" s="466"/>
      <c r="R89" s="658" t="s">
        <v>288</v>
      </c>
      <c r="S89" s="659" t="s">
        <v>288</v>
      </c>
      <c r="T89" s="186"/>
    </row>
    <row r="90" spans="1:20" s="18" customFormat="1" ht="45" customHeight="1">
      <c r="A90" s="59" t="str">
        <f>Parameters!R88</f>
        <v>T</v>
      </c>
      <c r="B90" s="296" t="s">
        <v>290</v>
      </c>
      <c r="C90" s="296"/>
      <c r="D90" s="647" t="s">
        <v>610</v>
      </c>
      <c r="E90" s="647"/>
      <c r="F90" s="290">
        <v>0</v>
      </c>
      <c r="G90" s="290">
        <v>0</v>
      </c>
      <c r="H90" s="290">
        <v>0</v>
      </c>
      <c r="I90" s="290">
        <v>0</v>
      </c>
      <c r="J90" s="290">
        <v>0</v>
      </c>
      <c r="K90" s="290">
        <v>0</v>
      </c>
      <c r="L90" s="290">
        <v>0</v>
      </c>
      <c r="M90" s="290">
        <v>0</v>
      </c>
      <c r="N90" s="290">
        <v>0</v>
      </c>
      <c r="O90" s="290">
        <v>0</v>
      </c>
      <c r="P90" s="467" t="s">
        <v>290</v>
      </c>
      <c r="Q90" s="468"/>
      <c r="R90" s="656" t="s">
        <v>289</v>
      </c>
      <c r="S90" s="657" t="s">
        <v>289</v>
      </c>
      <c r="T90" s="186"/>
    </row>
    <row r="91" spans="1:20" s="18" customFormat="1" ht="20.25" customHeight="1" thickBot="1">
      <c r="A91" s="59" t="str">
        <f>Parameters!R89</f>
        <v>U</v>
      </c>
      <c r="B91" s="451" t="s">
        <v>291</v>
      </c>
      <c r="C91" s="451"/>
      <c r="D91" s="758" t="s">
        <v>611</v>
      </c>
      <c r="E91" s="758"/>
      <c r="F91" s="301">
        <v>0</v>
      </c>
      <c r="G91" s="302">
        <v>0</v>
      </c>
      <c r="H91" s="301">
        <v>0</v>
      </c>
      <c r="I91" s="302">
        <v>0</v>
      </c>
      <c r="J91" s="301">
        <v>0</v>
      </c>
      <c r="K91" s="302">
        <v>0</v>
      </c>
      <c r="L91" s="301">
        <v>0</v>
      </c>
      <c r="M91" s="302">
        <v>0</v>
      </c>
      <c r="N91" s="301">
        <v>0</v>
      </c>
      <c r="O91" s="302">
        <v>0</v>
      </c>
      <c r="P91" s="467" t="s">
        <v>291</v>
      </c>
      <c r="Q91" s="468"/>
      <c r="R91" s="656" t="s">
        <v>292</v>
      </c>
      <c r="S91" s="657" t="s">
        <v>292</v>
      </c>
      <c r="T91" s="186"/>
    </row>
    <row r="92" spans="1:20" ht="45" customHeight="1">
      <c r="A92" s="68" t="str">
        <f>Parameters!R90</f>
        <v>HH</v>
      </c>
      <c r="B92" s="759" t="s">
        <v>708</v>
      </c>
      <c r="C92" s="759"/>
      <c r="D92" s="759"/>
      <c r="E92" s="760"/>
      <c r="F92" s="303">
        <v>0</v>
      </c>
      <c r="G92" s="304">
        <v>0</v>
      </c>
      <c r="H92" s="303">
        <v>0</v>
      </c>
      <c r="I92" s="304">
        <v>0</v>
      </c>
      <c r="J92" s="303">
        <v>0</v>
      </c>
      <c r="K92" s="304">
        <v>0</v>
      </c>
      <c r="L92" s="303">
        <v>0</v>
      </c>
      <c r="M92" s="304">
        <v>0</v>
      </c>
      <c r="N92" s="303">
        <v>0</v>
      </c>
      <c r="O92" s="304">
        <v>0</v>
      </c>
      <c r="P92" s="761" t="s">
        <v>709</v>
      </c>
      <c r="Q92" s="668"/>
      <c r="R92" s="668"/>
      <c r="S92" s="669"/>
      <c r="T92" s="26"/>
    </row>
    <row r="93" spans="1:20">
      <c r="A93" s="68" t="str">
        <f>Parameters!R91</f>
        <v>HH_TRA</v>
      </c>
      <c r="B93" s="452"/>
      <c r="C93" s="306"/>
      <c r="D93" s="660" t="s">
        <v>126</v>
      </c>
      <c r="E93" s="660"/>
      <c r="F93" s="303">
        <v>0</v>
      </c>
      <c r="G93" s="304">
        <v>0</v>
      </c>
      <c r="H93" s="303">
        <v>0</v>
      </c>
      <c r="I93" s="304">
        <v>0</v>
      </c>
      <c r="J93" s="303">
        <v>0</v>
      </c>
      <c r="K93" s="304">
        <v>0</v>
      </c>
      <c r="L93" s="303">
        <v>0</v>
      </c>
      <c r="M93" s="304">
        <v>0</v>
      </c>
      <c r="N93" s="303">
        <v>0</v>
      </c>
      <c r="O93" s="304">
        <v>0</v>
      </c>
      <c r="P93" s="472"/>
      <c r="Q93" s="320"/>
      <c r="R93" s="670" t="s">
        <v>126</v>
      </c>
      <c r="S93" s="671"/>
      <c r="T93" s="26"/>
    </row>
    <row r="94" spans="1:20">
      <c r="A94" s="62" t="str">
        <f>Parameters!R92</f>
        <v>HH_HEAT</v>
      </c>
      <c r="B94" s="452"/>
      <c r="C94" s="306"/>
      <c r="D94" s="660" t="s">
        <v>674</v>
      </c>
      <c r="E94" s="660"/>
      <c r="F94" s="303">
        <v>0</v>
      </c>
      <c r="G94" s="304">
        <v>0</v>
      </c>
      <c r="H94" s="303">
        <v>0</v>
      </c>
      <c r="I94" s="304">
        <v>0</v>
      </c>
      <c r="J94" s="303">
        <v>0</v>
      </c>
      <c r="K94" s="304">
        <v>0</v>
      </c>
      <c r="L94" s="303">
        <v>0</v>
      </c>
      <c r="M94" s="304">
        <v>0</v>
      </c>
      <c r="N94" s="303">
        <v>0</v>
      </c>
      <c r="O94" s="304">
        <v>0</v>
      </c>
      <c r="P94" s="472"/>
      <c r="Q94" s="320"/>
      <c r="R94" s="670" t="s">
        <v>392</v>
      </c>
      <c r="S94" s="671"/>
      <c r="T94" s="26"/>
    </row>
    <row r="95" spans="1:20" ht="15" customHeight="1" thickBot="1">
      <c r="A95" s="62" t="str">
        <f>Parameters!R93</f>
        <v>HH_OTH</v>
      </c>
      <c r="B95" s="454"/>
      <c r="C95" s="308"/>
      <c r="D95" s="662" t="s">
        <v>675</v>
      </c>
      <c r="E95" s="662"/>
      <c r="F95" s="309">
        <v>0</v>
      </c>
      <c r="G95" s="301">
        <v>0</v>
      </c>
      <c r="H95" s="302">
        <v>0</v>
      </c>
      <c r="I95" s="301">
        <v>0</v>
      </c>
      <c r="J95" s="302">
        <v>0</v>
      </c>
      <c r="K95" s="301">
        <v>0</v>
      </c>
      <c r="L95" s="302">
        <v>0</v>
      </c>
      <c r="M95" s="301">
        <v>0</v>
      </c>
      <c r="N95" s="302">
        <v>0</v>
      </c>
      <c r="O95" s="301">
        <v>0</v>
      </c>
      <c r="P95" s="473"/>
      <c r="Q95" s="322"/>
      <c r="R95" s="672" t="s">
        <v>127</v>
      </c>
      <c r="S95" s="673"/>
      <c r="T95" s="26"/>
    </row>
    <row r="96" spans="1:20">
      <c r="B96" s="26"/>
      <c r="C96" s="26"/>
      <c r="D96" s="26"/>
      <c r="E96" s="26"/>
      <c r="F96" s="26"/>
      <c r="G96" s="26"/>
      <c r="H96" s="26"/>
      <c r="I96" s="26"/>
      <c r="J96" s="26"/>
      <c r="K96" s="26"/>
      <c r="L96" s="26"/>
      <c r="M96" s="26"/>
      <c r="N96" s="26"/>
      <c r="O96" s="222"/>
      <c r="P96" s="26"/>
      <c r="Q96" s="26"/>
      <c r="R96" s="26"/>
      <c r="S96" s="26"/>
      <c r="T96" s="26"/>
    </row>
    <row r="97" spans="2:20">
      <c r="B97" s="26"/>
      <c r="C97" s="26"/>
      <c r="D97" s="26"/>
      <c r="E97" s="26"/>
      <c r="P97" s="26"/>
      <c r="Q97" s="26"/>
      <c r="R97" s="26"/>
      <c r="S97" s="26"/>
      <c r="T97" s="26"/>
    </row>
    <row r="98" spans="2:20">
      <c r="B98" s="26"/>
      <c r="C98" s="26"/>
      <c r="D98" s="26"/>
      <c r="E98" s="26"/>
      <c r="P98" s="26"/>
      <c r="Q98" s="26"/>
      <c r="R98" s="26"/>
      <c r="S98" s="26"/>
      <c r="T98" s="26"/>
    </row>
  </sheetData>
  <dataConsolidate/>
  <mergeCells count="184">
    <mergeCell ref="D94:E94"/>
    <mergeCell ref="R94:S94"/>
    <mergeCell ref="D95:E95"/>
    <mergeCell ref="R95:S95"/>
    <mergeCell ref="D91:E91"/>
    <mergeCell ref="R91:S91"/>
    <mergeCell ref="B92:E92"/>
    <mergeCell ref="P92:S92"/>
    <mergeCell ref="D93:E93"/>
    <mergeCell ref="R93:S93"/>
    <mergeCell ref="D88:E88"/>
    <mergeCell ref="R88:S88"/>
    <mergeCell ref="D89:E89"/>
    <mergeCell ref="R89:S89"/>
    <mergeCell ref="D90:E90"/>
    <mergeCell ref="R90:S90"/>
    <mergeCell ref="D85:E85"/>
    <mergeCell ref="R85:S85"/>
    <mergeCell ref="D86:E86"/>
    <mergeCell ref="R86:S86"/>
    <mergeCell ref="D87:E87"/>
    <mergeCell ref="R87:S87"/>
    <mergeCell ref="D82:E82"/>
    <mergeCell ref="R82:S82"/>
    <mergeCell ref="D83:E83"/>
    <mergeCell ref="R83:S83"/>
    <mergeCell ref="D84:E84"/>
    <mergeCell ref="R84:S84"/>
    <mergeCell ref="D79:E79"/>
    <mergeCell ref="R79:S79"/>
    <mergeCell ref="D80:E80"/>
    <mergeCell ref="R80:S80"/>
    <mergeCell ref="D81:E81"/>
    <mergeCell ref="R81:S81"/>
    <mergeCell ref="D76:E76"/>
    <mergeCell ref="R76:S76"/>
    <mergeCell ref="D77:E77"/>
    <mergeCell ref="R77:S77"/>
    <mergeCell ref="D78:E78"/>
    <mergeCell ref="R78:S78"/>
    <mergeCell ref="D73:E73"/>
    <mergeCell ref="R73:S73"/>
    <mergeCell ref="D74:E74"/>
    <mergeCell ref="R74:S74"/>
    <mergeCell ref="D75:E75"/>
    <mergeCell ref="R75:S75"/>
    <mergeCell ref="D70:E70"/>
    <mergeCell ref="R70:S70"/>
    <mergeCell ref="D71:E71"/>
    <mergeCell ref="R71:S71"/>
    <mergeCell ref="D72:E72"/>
    <mergeCell ref="R72:S72"/>
    <mergeCell ref="D67:E67"/>
    <mergeCell ref="R67:S67"/>
    <mergeCell ref="D68:E68"/>
    <mergeCell ref="R68:S68"/>
    <mergeCell ref="D69:E69"/>
    <mergeCell ref="R69:S69"/>
    <mergeCell ref="D65:E65"/>
    <mergeCell ref="R65:S65"/>
    <mergeCell ref="D66:E66"/>
    <mergeCell ref="R66:S66"/>
    <mergeCell ref="D62:E62"/>
    <mergeCell ref="R62:S62"/>
    <mergeCell ref="D63:E63"/>
    <mergeCell ref="R63:S63"/>
    <mergeCell ref="D64:E64"/>
    <mergeCell ref="R64:S64"/>
    <mergeCell ref="D59:E59"/>
    <mergeCell ref="R59:S59"/>
    <mergeCell ref="D60:E60"/>
    <mergeCell ref="R60:S60"/>
    <mergeCell ref="D61:E61"/>
    <mergeCell ref="R61:S61"/>
    <mergeCell ref="D56:E56"/>
    <mergeCell ref="R56:S56"/>
    <mergeCell ref="D57:E57"/>
    <mergeCell ref="R57:S57"/>
    <mergeCell ref="D58:E58"/>
    <mergeCell ref="R58:S58"/>
    <mergeCell ref="D53:E53"/>
    <mergeCell ref="R53:S53"/>
    <mergeCell ref="D54:E54"/>
    <mergeCell ref="R54:S54"/>
    <mergeCell ref="D55:E55"/>
    <mergeCell ref="R55:S55"/>
    <mergeCell ref="D50:E50"/>
    <mergeCell ref="R50:S50"/>
    <mergeCell ref="D51:E51"/>
    <mergeCell ref="R51:S51"/>
    <mergeCell ref="D52:E52"/>
    <mergeCell ref="R52:S52"/>
    <mergeCell ref="D47:E47"/>
    <mergeCell ref="R47:S47"/>
    <mergeCell ref="D48:E48"/>
    <mergeCell ref="R48:S48"/>
    <mergeCell ref="D49:E49"/>
    <mergeCell ref="R49:S49"/>
    <mergeCell ref="D44:E44"/>
    <mergeCell ref="R44:S44"/>
    <mergeCell ref="D45:E45"/>
    <mergeCell ref="R45:S45"/>
    <mergeCell ref="D46:E46"/>
    <mergeCell ref="R46:S46"/>
    <mergeCell ref="D41:E41"/>
    <mergeCell ref="R41:S41"/>
    <mergeCell ref="D42:E42"/>
    <mergeCell ref="R42:S42"/>
    <mergeCell ref="D43:E43"/>
    <mergeCell ref="R43:S43"/>
    <mergeCell ref="D38:E38"/>
    <mergeCell ref="R38:S38"/>
    <mergeCell ref="D39:E39"/>
    <mergeCell ref="R39:S39"/>
    <mergeCell ref="D40:E40"/>
    <mergeCell ref="R40:S40"/>
    <mergeCell ref="D35:E35"/>
    <mergeCell ref="R35:S35"/>
    <mergeCell ref="D36:E36"/>
    <mergeCell ref="R36:S36"/>
    <mergeCell ref="D37:E37"/>
    <mergeCell ref="R37:S37"/>
    <mergeCell ref="D32:E32"/>
    <mergeCell ref="R32:S32"/>
    <mergeCell ref="D33:E33"/>
    <mergeCell ref="R33:S33"/>
    <mergeCell ref="D34:E34"/>
    <mergeCell ref="R34:S34"/>
    <mergeCell ref="D29:E29"/>
    <mergeCell ref="R29:S29"/>
    <mergeCell ref="D30:E30"/>
    <mergeCell ref="R30:S30"/>
    <mergeCell ref="D31:E31"/>
    <mergeCell ref="R31:S31"/>
    <mergeCell ref="D26:E26"/>
    <mergeCell ref="R26:S26"/>
    <mergeCell ref="D27:E27"/>
    <mergeCell ref="R27:S27"/>
    <mergeCell ref="D28:E28"/>
    <mergeCell ref="R28:S28"/>
    <mergeCell ref="D23:E23"/>
    <mergeCell ref="R23:S23"/>
    <mergeCell ref="D24:E24"/>
    <mergeCell ref="R24:S24"/>
    <mergeCell ref="D25:E25"/>
    <mergeCell ref="R25:S25"/>
    <mergeCell ref="D20:E20"/>
    <mergeCell ref="R20:S20"/>
    <mergeCell ref="D21:E21"/>
    <mergeCell ref="R21:S21"/>
    <mergeCell ref="D22:E22"/>
    <mergeCell ref="R22:S22"/>
    <mergeCell ref="D17:E17"/>
    <mergeCell ref="R17:S17"/>
    <mergeCell ref="D18:E18"/>
    <mergeCell ref="R18:S18"/>
    <mergeCell ref="D19:E19"/>
    <mergeCell ref="R19:S19"/>
    <mergeCell ref="D14:E14"/>
    <mergeCell ref="R14:S14"/>
    <mergeCell ref="D15:E15"/>
    <mergeCell ref="R15:S15"/>
    <mergeCell ref="D16:E16"/>
    <mergeCell ref="R16:S16"/>
    <mergeCell ref="D12:E12"/>
    <mergeCell ref="R12:S12"/>
    <mergeCell ref="D13:E13"/>
    <mergeCell ref="R13:S13"/>
    <mergeCell ref="D8:E8"/>
    <mergeCell ref="R8:S8"/>
    <mergeCell ref="D9:E9"/>
    <mergeCell ref="R9:S9"/>
    <mergeCell ref="D10:E10"/>
    <mergeCell ref="R10:S10"/>
    <mergeCell ref="B4:E4"/>
    <mergeCell ref="P4:S4"/>
    <mergeCell ref="F5:M5"/>
    <mergeCell ref="F6:M6"/>
    <mergeCell ref="B7:C7"/>
    <mergeCell ref="D7:E7"/>
    <mergeCell ref="P7:Q7"/>
    <mergeCell ref="R7:S7"/>
    <mergeCell ref="D11:E11"/>
    <mergeCell ref="R11:S11"/>
  </mergeCells>
  <dataValidations count="1">
    <dataValidation type="custom" allowBlank="1" showInputMessage="1" showErrorMessage="1" errorTitle="Wrong data input" error="Data entry is limited to positive values or zero._x000d__x000a_: symbol can be used for not available data." sqref="F7:O95">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emplateUrl xmlns="http://schemas.microsoft.com/sharepoint/v3" xsi:nil="true"/>
    <Odbiorcy2 xmlns="9070EBFB-EDD5-4A8B-ADA9-FC396769AC9B" xsi:nil="true"/>
    <Osoba xmlns="9070EBFB-EDD5-4A8B-ADA9-FC396769AC9B">STAT\WOJCIECHOWSKAMAR</Osoba>
    <_SourceUrl xmlns="http://schemas.microsoft.com/sharepoint/v3" xsi:nil="true"/>
    <NazwaPliku xmlns="9070EBFB-EDD5-4A8B-ADA9-FC396769AC9B">Rozdział 8, Chapter 8, 8.1. Emisja zanieczyszczeń do powietrza.xlsx.xlsx</NazwaPliku>
    <xd_ProgID xmlns="http://schemas.microsoft.com/sharepoint/v3" xsi:nil="true"/>
    <Order xmlns="http://schemas.microsoft.com/sharepoint/v3">2252400</Order>
    <_SharedFileIndex xmlns="http://schemas.microsoft.com/sharepoint/v3" xsi:nil="true"/>
    <MetaInfo xmlns="http://schemas.microsoft.com/sharepoint/v3" xsi:nil="true"/>
    <xd_Signature xmlns="http://schemas.microsoft.com/sharepoint/v3">false</xd_Signature>
    <ContentTypeId xmlns="http://schemas.microsoft.com/sharepoint/v3">0x00FBEB7090D5ED8B4AADA9FC396769AC9B</ContentTypeId>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F7773995C1A8BE469F1A00343CCDDA33" ma:contentTypeVersion="7" ma:contentTypeDescription="Utwórz nowy dokument." ma:contentTypeScope="" ma:versionID="7871ddd2aee2a5f69ad733bb5125d043">
  <xsd:schema xmlns:xsd="http://www.w3.org/2001/XMLSchema" xmlns:xs="http://www.w3.org/2001/XMLSchema" xmlns:p="http://schemas.microsoft.com/office/2006/metadata/properties" xmlns:ns2="http://schemas.microsoft.com/sharepoint/v3/fields" xmlns:ns3="044b8e35-bece-49ff-aeb3-9f5d3f4329b3" targetNamespace="http://schemas.microsoft.com/office/2006/metadata/properties" ma:root="true" ma:fieldsID="bee52a4a3d34607da501a3c1a457acde" ns2:_="" ns3:_="">
    <xsd:import namespace="http://schemas.microsoft.com/sharepoint/v3/fields"/>
    <xsd:import namespace="044b8e35-bece-49ff-aeb3-9f5d3f4329b3"/>
    <xsd:element name="properties">
      <xsd:complexType>
        <xsd:sequence>
          <xsd:element name="documentManagement">
            <xsd:complexType>
              <xsd:all>
                <xsd:element ref="ns2:_DCDateModified" minOccurs="0"/>
                <xsd:element ref="ns2:_Version" minOccurs="0"/>
                <xsd:element ref="ns3:Temat" minOccurs="0"/>
                <xsd:element ref="ns3:Departament_x002f_Instytucj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DCDateModified" ma:index="8" nillable="true" ma:displayName="Data modyfikacji" ma:default="" ma:description="Data ostatniej modyfikacji tego zasobu" ma:format="DateTime" ma:internalName="_DCDateModified">
      <xsd:simpleType>
        <xsd:restriction base="dms:DateTime"/>
      </xsd:simpleType>
    </xsd:element>
    <xsd:element name="_Version" ma:index="9" nillable="true" ma:displayName="Wersja" ma:internalName="_Vers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44b8e35-bece-49ff-aeb3-9f5d3f4329b3" elementFormDefault="qualified">
    <xsd:import namespace="http://schemas.microsoft.com/office/2006/documentManagement/types"/>
    <xsd:import namespace="http://schemas.microsoft.com/office/infopath/2007/PartnerControls"/>
    <xsd:element name="Temat" ma:index="10" nillable="true" ma:displayName="Temat" ma:internalName="Temat">
      <xsd:simpleType>
        <xsd:restriction base="dms:Text">
          <xsd:maxLength value="255"/>
        </xsd:restriction>
      </xsd:simpleType>
    </xsd:element>
    <xsd:element name="Departament_x002f_Instytucja" ma:index="11" nillable="true" ma:displayName="Dep/Inst" ma:default="PK" ma:format="Dropdown" ma:internalName="Departament_x002f_Instytucja">
      <xsd:simpleType>
        <xsd:union memberTypes="dms:Text">
          <xsd:simpleType>
            <xsd:restriction base="dms:Choice">
              <xsd:enumeration value="AZ"/>
              <xsd:enumeration value="BAK"/>
              <xsd:enumeration value="BD"/>
              <xsd:enumeration value="BDG"/>
              <xsd:enumeration value="BOK"/>
              <xsd:enumeration value="BR"/>
              <xsd:enumeration value="BR"/>
              <xsd:enumeration value="BS"/>
              <xsd:enumeration value="DI"/>
              <xsd:enumeration value="DP"/>
              <xsd:enumeration value="DR"/>
              <xsd:enumeration value="GP"/>
              <xsd:enumeration value="HU"/>
              <xsd:enumeration value="MS"/>
              <xsd:enumeration value="PK"/>
              <xsd:enumeration value="PR"/>
              <xsd:enumeration value="PZ"/>
              <xsd:enumeration value="RN"/>
              <xsd:enumeration value="SM"/>
              <xsd:enumeration value="WM"/>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 xsi:nil="true"/>
    <_DCDateModified xmlns="http://schemas.microsoft.com/sharepoint/v3/fields" xsi:nil="true"/>
    <Departament_x002f_Instytucja xmlns="044b8e35-bece-49ff-aeb3-9f5d3f4329b3">PK</Departament_x002f_Instytucja>
    <Temat xmlns="044b8e35-bece-49ff-aeb3-9f5d3f4329b3" xsi:nil="true"/>
  </documentManagement>
</p:properties>
</file>

<file path=customXml/item4.xml><?xml version="1.0" encoding="utf-8"?>
<ct:contentTypeSchema xmlns:ct="http://schemas.microsoft.com/office/2006/metadata/contentType" xmlns:ma="http://schemas.microsoft.com/office/2006/metadata/properties/metaAttributes" ct:_="" ma:_="" ma:contentTypeName="Pisma" ma:contentTypeID="0x00FBEB7090D5ED8B4AADA9FC396769AC9B" ma:contentTypeVersion="" ma:contentTypeDescription="" ma:contentTypeScope="" ma:versionID="6bc347668491c2bd9b5b9ebe793d10d9">
  <xsd:schema xmlns:xsd="http://www.w3.org/2001/XMLSchema" xmlns:xs="http://www.w3.org/2001/XMLSchema" xmlns:p="http://schemas.microsoft.com/office/2006/metadata/properties" xmlns:ns1="http://schemas.microsoft.com/sharepoint/v3" xmlns:ns2="9070EBFB-EDD5-4A8B-ADA9-FC396769AC9B" targetNamespace="http://schemas.microsoft.com/office/2006/metadata/properties" ma:root="true" ma:fieldsID="14bc6af8e0d4c36dc6f6478fae101c15" ns1:_="" ns2:_="">
    <xsd:import namespace="http://schemas.microsoft.com/sharepoint/v3"/>
    <xsd:import namespace="9070EBFB-EDD5-4A8B-ADA9-FC396769AC9B"/>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9070EBFB-EDD5-4A8B-ADA9-FC396769AC9B"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E0882F-FBE7-4805-9579-D1B723DB54EB}"/>
</file>

<file path=customXml/itemProps2.xml><?xml version="1.0" encoding="utf-8"?>
<ds:datastoreItem xmlns:ds="http://schemas.openxmlformats.org/officeDocument/2006/customXml" ds:itemID="{6DEB1B23-C9EE-4D74-A831-DE50314C3E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044b8e35-bece-49ff-aeb3-9f5d3f4329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DE0882F-FBE7-4805-9579-D1B723DB54EB}">
  <ds:schemaRefs>
    <ds:schemaRef ds:uri="044b8e35-bece-49ff-aeb3-9f5d3f4329b3"/>
    <ds:schemaRef ds:uri="http://purl.org/dc/elements/1.1/"/>
    <ds:schemaRef ds:uri="http://schemas.microsoft.com/office/infopath/2007/PartnerControls"/>
    <ds:schemaRef ds:uri="http://purl.org/dc/dcmitype/"/>
    <ds:schemaRef ds:uri="http://schemas.microsoft.com/office/2006/documentManagement/types"/>
    <ds:schemaRef ds:uri="http://purl.org/dc/terms/"/>
    <ds:schemaRef ds:uri="http://schemas.openxmlformats.org/package/2006/metadata/core-properties"/>
    <ds:schemaRef ds:uri="http://schemas.microsoft.com/sharepoint/v3/fields"/>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6069DECA-E94C-4AE8-8DDC-39DED472B45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Zakresy nazwane</vt:lpstr>
      </vt:variant>
      <vt:variant>
        <vt:i4>3</vt:i4>
      </vt:variant>
    </vt:vector>
  </HeadingPairs>
  <TitlesOfParts>
    <vt:vector size="19" baseType="lpstr">
      <vt:lpstr>Parameters</vt:lpstr>
      <vt:lpstr>Model</vt:lpstr>
      <vt:lpstr>CO2</vt:lpstr>
      <vt:lpstr>Biomass CO2</vt:lpstr>
      <vt:lpstr>N2O</vt:lpstr>
      <vt:lpstr>CH4</vt:lpstr>
      <vt:lpstr>HFC</vt:lpstr>
      <vt:lpstr>PFC</vt:lpstr>
      <vt:lpstr>SF6_NF3</vt:lpstr>
      <vt:lpstr>NOx</vt:lpstr>
      <vt:lpstr>SOx</vt:lpstr>
      <vt:lpstr>NH3</vt:lpstr>
      <vt:lpstr>NMVOC</vt:lpstr>
      <vt:lpstr>CO</vt:lpstr>
      <vt:lpstr>PM10</vt:lpstr>
      <vt:lpstr>PM2.5</vt:lpstr>
      <vt:lpstr>COUNTRY</vt:lpstr>
      <vt:lpstr>DECIMALS</vt:lpstr>
      <vt:lpstr>ROUNDING</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Antonio David</dc:creator>
  <cp:lastModifiedBy>Rudnicka Milena</cp:lastModifiedBy>
  <cp:lastPrinted>2019-11-04T12:11:02Z</cp:lastPrinted>
  <dcterms:created xsi:type="dcterms:W3CDTF">2014-04-25T14:25:51Z</dcterms:created>
  <dcterms:modified xsi:type="dcterms:W3CDTF">2019-12-02T07:47:04Z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0x010100F7773995C1A8BE469F1A00343CCDDA33</vt:lpwstr>
  </property>
  <property fmtid="{D5CDD505-2E9C-101B-9397-08002B2CF9AE}" pid="3" name="Order">
    <vt:r8>2252400</vt:r8>
  </property>
  <property fmtid="{D5CDD505-2E9C-101B-9397-08002B2CF9AE}" pid="4" name="TemplateUrl">
    <vt:lpwstr/>
  </property>
  <property fmtid="{D5CDD505-2E9C-101B-9397-08002B2CF9AE}" pid="5" name="xd_Signature">
    <vt:bool>false</vt:bool>
  </property>
  <property fmtid="{D5CDD505-2E9C-101B-9397-08002B2CF9AE}" pid="6" name="xd_ProgID">
    <vt:lpwstr/>
  </property>
  <property fmtid="{D5CDD505-2E9C-101B-9397-08002B2CF9AE}" pid="7" name="_dlc_Exempt">
    <vt:bool>false</vt:bool>
  </property>
</Properties>
</file>